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2120" windowHeight="8835" tabRatio="808" firstSheet="2" activeTab="15"/>
  </bookViews>
  <sheets>
    <sheet name="BDC" sheetId="1" r:id="rId1"/>
    <sheet name="FM-2" sheetId="2" r:id="rId2"/>
    <sheet name="FM-2B" sheetId="3" r:id="rId3"/>
    <sheet name="FM-6" sheetId="4" r:id="rId4"/>
    <sheet name="L3R-2" sheetId="5" r:id="rId5"/>
    <sheet name="PB-3" sheetId="6" r:id="rId6"/>
    <sheet name="RM-118.8" sheetId="7" r:id="rId7"/>
    <sheet name="RM-129.1" sheetId="8" r:id="rId8"/>
    <sheet name="RM-141.5" sheetId="9" r:id="rId9"/>
    <sheet name="RM-150.4" sheetId="10" r:id="rId10"/>
    <sheet name="RM-160" sheetId="11" r:id="rId11"/>
    <sheet name="SC-4" sheetId="12" r:id="rId12"/>
    <sheet name="TB-5" sheetId="13" r:id="rId13"/>
    <sheet name="TC-1" sheetId="14" r:id="rId14"/>
    <sheet name="U3R-1A" sheetId="15" r:id="rId15"/>
    <sheet name="U3R-4" sheetId="16" r:id="rId16"/>
    <sheet name="All Data FY03" sheetId="17" r:id="rId17"/>
  </sheets>
  <externalReferences>
    <externalReference r:id="rId20"/>
  </externalReferences>
  <definedNames>
    <definedName name="_03_BDC_tss" localSheetId="16">'All Data FY03'!$A$82:$G$88</definedName>
    <definedName name="_03_DoneBDC" localSheetId="16">'All Data FY03'!$A$3:$G$81</definedName>
    <definedName name="_03_FM_6_HGFIMS" localSheetId="16">'All Data FY03'!$A$89:$G$94</definedName>
    <definedName name="_03_FM_6_MCOD" localSheetId="16">'All Data FY03'!$A$95:$G$99</definedName>
    <definedName name="_03_FM_6_MetalICP" localSheetId="16">'All Data FY03'!$A$100:$G$174</definedName>
    <definedName name="_03_WQ_HGFimWet" localSheetId="16">'All Data FY03'!$A$175:$G$360</definedName>
    <definedName name="BDCRV_03_all" localSheetId="16">'All Data FY03'!$A$4160:$H$4241</definedName>
    <definedName name="COD_03" localSheetId="16">'All Data FY03'!$A$3:$H$226</definedName>
    <definedName name="CRITERIA" localSheetId="16">'All Data FY03'!$B:$B</definedName>
    <definedName name="EXTRACT" localSheetId="16">'[1]Sheet3'!$A$1:$G$1</definedName>
    <definedName name="HG03" localSheetId="16">'All Data FY03'!$A$356:$H$2084</definedName>
    <definedName name="Metal03" localSheetId="16">'All Data FY03'!$A$2085:$H$3822</definedName>
    <definedName name="TSS_03" localSheetId="16">'All Data FY03'!$A$4050:$H$4159</definedName>
  </definedNames>
  <calcPr fullCalcOnLoad="1"/>
</workbook>
</file>

<file path=xl/sharedStrings.xml><?xml version="1.0" encoding="utf-8"?>
<sst xmlns="http://schemas.openxmlformats.org/spreadsheetml/2006/main" count="17150" uniqueCount="694">
  <si>
    <t>DO</t>
  </si>
  <si>
    <t xml:space="preserve">mg/L                                </t>
  </si>
  <si>
    <t>Temp</t>
  </si>
  <si>
    <t>pH</t>
  </si>
  <si>
    <t>COD</t>
  </si>
  <si>
    <t>&lt;20</t>
  </si>
  <si>
    <t xml:space="preserve">mg/L                                 </t>
  </si>
  <si>
    <t xml:space="preserve">mg/L                                     </t>
  </si>
  <si>
    <t xml:space="preserve">° C                                       </t>
  </si>
  <si>
    <t xml:space="preserve">SU                                         </t>
  </si>
  <si>
    <t xml:space="preserve">mg/L                                      </t>
  </si>
  <si>
    <t>HG TOT</t>
  </si>
  <si>
    <t xml:space="preserve">ug/L                        </t>
  </si>
  <si>
    <t>AL TOT</t>
  </si>
  <si>
    <t xml:space="preserve">mg/L                        </t>
  </si>
  <si>
    <t>CD TOT</t>
  </si>
  <si>
    <t>ND</t>
  </si>
  <si>
    <t xml:space="preserve">mg/L                            </t>
  </si>
  <si>
    <t>CR TOT</t>
  </si>
  <si>
    <t>CU TOT</t>
  </si>
  <si>
    <t>FE TOT</t>
  </si>
  <si>
    <t>MN TOT</t>
  </si>
  <si>
    <t>NI TOT</t>
  </si>
  <si>
    <t>PB TOT</t>
  </si>
  <si>
    <t>ZN TOT</t>
  </si>
  <si>
    <t xml:space="preserve">ug/L                             </t>
  </si>
  <si>
    <t xml:space="preserve">mg/L                             </t>
  </si>
  <si>
    <t>TSS</t>
  </si>
  <si>
    <t xml:space="preserve">mg/L                              </t>
  </si>
  <si>
    <t xml:space="preserve">mg/L                                   </t>
  </si>
  <si>
    <t xml:space="preserve">mg/L                                    </t>
  </si>
  <si>
    <t xml:space="preserve">° C                                     </t>
  </si>
  <si>
    <t xml:space="preserve">SU                                        </t>
  </si>
  <si>
    <t xml:space="preserve">ug/L                            </t>
  </si>
  <si>
    <t xml:space="preserve">mg/L                                  </t>
  </si>
  <si>
    <t xml:space="preserve">° C                                    </t>
  </si>
  <si>
    <t xml:space="preserve">SU                                       </t>
  </si>
  <si>
    <t xml:space="preserve">ug/L                               </t>
  </si>
  <si>
    <t xml:space="preserve">mg/L                           </t>
  </si>
  <si>
    <t xml:space="preserve">mg/L                               </t>
  </si>
  <si>
    <t xml:space="preserve">ug/L                                </t>
  </si>
  <si>
    <t xml:space="preserve">mg/L                          </t>
  </si>
  <si>
    <t xml:space="preserve">mg/L                         </t>
  </si>
  <si>
    <t xml:space="preserve">ug/L                           </t>
  </si>
  <si>
    <t xml:space="preserve">° C                                 </t>
  </si>
  <si>
    <t xml:space="preserve">SU                                   </t>
  </si>
  <si>
    <t xml:space="preserve">mg/L                       </t>
  </si>
  <si>
    <t xml:space="preserve">mg/L                      </t>
  </si>
  <si>
    <t xml:space="preserve">° C                                   </t>
  </si>
  <si>
    <t xml:space="preserve">SU                                      </t>
  </si>
  <si>
    <t xml:space="preserve">ug/L                          </t>
  </si>
  <si>
    <t xml:space="preserve">ug/L                              </t>
  </si>
  <si>
    <t>BE TOT</t>
  </si>
  <si>
    <t>TL TOT</t>
  </si>
  <si>
    <t>D.O.</t>
  </si>
  <si>
    <t>Temperature</t>
  </si>
  <si>
    <t>Mercury</t>
  </si>
  <si>
    <t>Aluminum</t>
  </si>
  <si>
    <t>Cadmium</t>
  </si>
  <si>
    <t>Chromium</t>
  </si>
  <si>
    <t>Copper</t>
  </si>
  <si>
    <t>Iron</t>
  </si>
  <si>
    <t>Manganese</t>
  </si>
  <si>
    <t>Nickel</t>
  </si>
  <si>
    <t>Lead</t>
  </si>
  <si>
    <t>Zinc</t>
  </si>
  <si>
    <t>Total Suspended Solid</t>
  </si>
  <si>
    <t>Thallium</t>
  </si>
  <si>
    <t>Beryllium</t>
  </si>
  <si>
    <t>BDC</t>
  </si>
  <si>
    <t>FM-2</t>
  </si>
  <si>
    <t>FM-6</t>
  </si>
  <si>
    <t>FM-2B</t>
  </si>
  <si>
    <t>L3R-2</t>
  </si>
  <si>
    <t>PB-3</t>
  </si>
  <si>
    <t>RM-118.8</t>
  </si>
  <si>
    <t>RM-129.1</t>
  </si>
  <si>
    <t>RM-141.5</t>
  </si>
  <si>
    <t>RM-150.4</t>
  </si>
  <si>
    <t>RM-160</t>
  </si>
  <si>
    <t>SC-4</t>
  </si>
  <si>
    <t>TB-5</t>
  </si>
  <si>
    <t>TC-1</t>
  </si>
  <si>
    <t>U3R-1A</t>
  </si>
  <si>
    <t>U3R-4</t>
  </si>
  <si>
    <t>Location</t>
  </si>
  <si>
    <t>Parameter</t>
  </si>
  <si>
    <t>Collection Date</t>
  </si>
  <si>
    <t>Unit</t>
  </si>
  <si>
    <t>Aldrin</t>
  </si>
  <si>
    <t>Aroclor 1016</t>
  </si>
  <si>
    <t>Aroclor 1221</t>
  </si>
  <si>
    <t>Aroclor 1232</t>
  </si>
  <si>
    <t>Aroclor 1242</t>
  </si>
  <si>
    <t>Aroclor 1248</t>
  </si>
  <si>
    <t>Aroclor 1254</t>
  </si>
  <si>
    <t>Aroclor 1260</t>
  </si>
  <si>
    <t>Alpha-BHC</t>
  </si>
  <si>
    <t>Beta-BHC</t>
  </si>
  <si>
    <t>Delta-BHC</t>
  </si>
  <si>
    <t>4,4-DDD</t>
  </si>
  <si>
    <t>4,4-DDE</t>
  </si>
  <si>
    <t>4,4-DDT</t>
  </si>
  <si>
    <t>Dieldrin</t>
  </si>
  <si>
    <t>Endosulfan I</t>
  </si>
  <si>
    <t>Endosulfan II</t>
  </si>
  <si>
    <t>Endosulfan sulfate</t>
  </si>
  <si>
    <t>Endrin</t>
  </si>
  <si>
    <t>Endrin aldehyde</t>
  </si>
  <si>
    <t>Heptachlor</t>
  </si>
  <si>
    <t>Heptachlor epoxide</t>
  </si>
  <si>
    <t>Methoxychlor</t>
  </si>
  <si>
    <t>Toxaphene</t>
  </si>
  <si>
    <t>2,4-D</t>
  </si>
  <si>
    <t>2,4,5-TP(Silvex)</t>
  </si>
  <si>
    <t>ug/l</t>
  </si>
  <si>
    <t>Pesticides Herbicides</t>
  </si>
  <si>
    <t>Gamma-BHC(lindane)</t>
  </si>
  <si>
    <t>Chlordane</t>
  </si>
  <si>
    <t>Endrin ketone</t>
  </si>
  <si>
    <t>H</t>
  </si>
  <si>
    <t>Hardness</t>
  </si>
  <si>
    <t>Nitrite Nitrogen</t>
  </si>
  <si>
    <t>Nitrate Nitrogen</t>
  </si>
  <si>
    <t>Total Phospahte Phosphorus</t>
  </si>
  <si>
    <t>Total Phosphaate Phosphorus</t>
  </si>
  <si>
    <t>TOC</t>
  </si>
  <si>
    <t>mg/L</t>
  </si>
  <si>
    <t>MAX</t>
  </si>
  <si>
    <t>MIN</t>
  </si>
  <si>
    <t>AVE</t>
  </si>
  <si>
    <t>#&gt;LLD</t>
  </si>
  <si>
    <t>BDC WQ COD FDUP, 01/03</t>
  </si>
  <si>
    <t>BDC WQ COD, 01/03</t>
  </si>
  <si>
    <t>SU</t>
  </si>
  <si>
    <t>BDC WQ COD 2/03</t>
  </si>
  <si>
    <t>° C</t>
  </si>
  <si>
    <t>BDC WQ COD 05/13</t>
  </si>
  <si>
    <t>BDC WQ COD 07/03</t>
  </si>
  <si>
    <t>BDC WQ COD 08/03</t>
  </si>
  <si>
    <t>BDC WQ COD, 9/03</t>
  </si>
  <si>
    <t>BDC WQ COD, 10/03</t>
  </si>
  <si>
    <t>BDC WQ COD, 12/03</t>
  </si>
  <si>
    <t>BDC-2 WQ COD, 12/03</t>
  </si>
  <si>
    <t>FM-2 WQ COD, 01/03</t>
  </si>
  <si>
    <t>FM-2 FDUP WQ COD 2/03</t>
  </si>
  <si>
    <t>FM-2 WQ COD 2/03</t>
  </si>
  <si>
    <t>FM-2 WQ COD 05/13</t>
  </si>
  <si>
    <t>FM-2 WQ COD 07/03</t>
  </si>
  <si>
    <t>FM-2 WQ  08/03</t>
  </si>
  <si>
    <t>FM-2 WQ COD, 9/03</t>
  </si>
  <si>
    <t>FM-2 WQ COD,10/03</t>
  </si>
  <si>
    <t>FM-2 WQ COD, 12/03</t>
  </si>
  <si>
    <t>FM-2B WQ COD, 01/03</t>
  </si>
  <si>
    <t>FM-2B WQ COD 2/03</t>
  </si>
  <si>
    <t>FM-2B WQ COD 05/13</t>
  </si>
  <si>
    <t>FM-2B WQ COD 07/03</t>
  </si>
  <si>
    <t>FM-2B WQ COD 08/03</t>
  </si>
  <si>
    <t>FM-2B WQ COD, 9/03</t>
  </si>
  <si>
    <t>FM-2B WQ COD, 10/03</t>
  </si>
  <si>
    <t>FM-2B WQ COD, 12/03</t>
  </si>
  <si>
    <t>FM-6 WQ COD, 01/03</t>
  </si>
  <si>
    <t>FM-6 WQ COD 2/03</t>
  </si>
  <si>
    <t>FM-6 WQ COD 05/13</t>
  </si>
  <si>
    <t>FM-6 WQ COD 07/03</t>
  </si>
  <si>
    <t>FM-6 WQ  08/03</t>
  </si>
  <si>
    <t>FM-6 WQ COD, 9/03</t>
  </si>
  <si>
    <t>FM-6 WQ COD, 10/03</t>
  </si>
  <si>
    <t>FM-6 WQ COD, 12/03</t>
  </si>
  <si>
    <t>L3R-2 WQ COD, 01/03</t>
  </si>
  <si>
    <t>L3R-2 WQ COD 2/03</t>
  </si>
  <si>
    <t>L3R-2 WQ COD 05/13</t>
  </si>
  <si>
    <t>L3R-2 WQ COD FDUP 05/13</t>
  </si>
  <si>
    <t>L3R-2 WQ COD 07/03</t>
  </si>
  <si>
    <t>L3R-2 WQ COD 08/03</t>
  </si>
  <si>
    <t>L3R-2 WQ COD, 9/03</t>
  </si>
  <si>
    <t>L3R-2 WQ COD, 10/03</t>
  </si>
  <si>
    <t>L3R-2 WQ COD, 12/03</t>
  </si>
  <si>
    <t>PB-3 WQ COD, 01/03</t>
  </si>
  <si>
    <t>PB-3 WQ COD 2/03</t>
  </si>
  <si>
    <t>PB-3 WQ COD 05/13</t>
  </si>
  <si>
    <t>PB-3 WQ COD 07/03</t>
  </si>
  <si>
    <t>PB-3 WQ  08/03</t>
  </si>
  <si>
    <t>PB-3 WQ COD, 9/03</t>
  </si>
  <si>
    <t>PB-3 WQ COD, 10/03</t>
  </si>
  <si>
    <t>PB-3 WQ COD, 12/03</t>
  </si>
  <si>
    <t>RM-118.8 WQ COD FDUP, 01/03</t>
  </si>
  <si>
    <t>RM-118.8 WQ COD, 01/03</t>
  </si>
  <si>
    <t>RM-118.8 WQ COD 2/03</t>
  </si>
  <si>
    <t>RM-118.8 WQ COD 05/13</t>
  </si>
  <si>
    <t>RM-118.8 WQ COD 6/03</t>
  </si>
  <si>
    <t>RM-118.8 WQ COD 07/03 07/03</t>
  </si>
  <si>
    <t>RM-118.8 WQ COD 08/03</t>
  </si>
  <si>
    <t>RM-118.8 WQ COD, 9/03</t>
  </si>
  <si>
    <t>RM-118.8 WQ COD, 10/03</t>
  </si>
  <si>
    <t>RM-118.8 WQ COD, 12/03</t>
  </si>
  <si>
    <t>RM-129.1 WQ COD, 01/03</t>
  </si>
  <si>
    <t>RM-129.1 FDUP WQ COD 2/03</t>
  </si>
  <si>
    <t>RM-129.1 WQ COD 2/03</t>
  </si>
  <si>
    <t>RM-129.1 WQ COD 05/13</t>
  </si>
  <si>
    <t>RM-129.1 WQ COD 6/03</t>
  </si>
  <si>
    <t>RM-129.1 WQ COD 07/03</t>
  </si>
  <si>
    <t>RM-129.1-2 WQ COD 07/03</t>
  </si>
  <si>
    <t>RM-129.1 WQ COD 08/03</t>
  </si>
  <si>
    <t>RM-129.1 WQ COD, 9/03</t>
  </si>
  <si>
    <t>RM-129.1 WQ COD, 10/03</t>
  </si>
  <si>
    <t>RM-129.1 WQ COD, 12/03</t>
  </si>
  <si>
    <t>RM-129.1-2 WQ COD, 12/03</t>
  </si>
  <si>
    <t>RM-141.5 WQ COD, 01/03</t>
  </si>
  <si>
    <t>RM-141.5 WQ COD 2/03</t>
  </si>
  <si>
    <t>RM-141.5 WQ COD 05/13</t>
  </si>
  <si>
    <t>RM-141.5 WQ COD 6/03</t>
  </si>
  <si>
    <t>RM-141.5 WQ COD 07/03</t>
  </si>
  <si>
    <t>RM-141.5 WQ COD 08/03</t>
  </si>
  <si>
    <t>RM-141.5-2 WQ COD 08/03</t>
  </si>
  <si>
    <t>RM-141.5 WQ COD, 9/03</t>
  </si>
  <si>
    <t>RM-141.5 WQ COD, 10/03</t>
  </si>
  <si>
    <t>RM-141.5 WQ COD, 12/03</t>
  </si>
  <si>
    <t>RM-160 WQ COD, 01/03</t>
  </si>
  <si>
    <t>RM-160 WQ COD 2/03</t>
  </si>
  <si>
    <t>RM-160 WQ COD 05/13</t>
  </si>
  <si>
    <t>RM-160 WQ COD FDUP 05/13</t>
  </si>
  <si>
    <t>RM-160 WQ COD 6/03</t>
  </si>
  <si>
    <t>RM-160 WQ COD 07/03</t>
  </si>
  <si>
    <t>RM-160 WQ COD 08/03</t>
  </si>
  <si>
    <t>RM-160 WQ COD, 9/03</t>
  </si>
  <si>
    <t>RM-160 FDUP WQ COD, 10/03</t>
  </si>
  <si>
    <t>RM-160 WQ COD, 10/03</t>
  </si>
  <si>
    <t>RM-160 WQ COD, 12/03</t>
  </si>
  <si>
    <t>RM-150.4 WQ COD, 01/03</t>
  </si>
  <si>
    <t>RM-150.4 WQ COD, 02/03</t>
  </si>
  <si>
    <t>RM-150.4 WQ COD 05/13</t>
  </si>
  <si>
    <t>RM-150.4 WQ COD 6/03</t>
  </si>
  <si>
    <t>RM-150.4 WQ COD 07/03</t>
  </si>
  <si>
    <t>RM-150.4 WQ COD 08/03</t>
  </si>
  <si>
    <t>RM-150.4 WQ COD, 9/03</t>
  </si>
  <si>
    <t>RM-150.4 WQ COD, 10/03</t>
  </si>
  <si>
    <t>RM-150.4 WQ COD, 12/03</t>
  </si>
  <si>
    <t>SC-4 WQ COD, 01/03</t>
  </si>
  <si>
    <t>SC-4 WQ COD 2/03</t>
  </si>
  <si>
    <t>SC-4 WQ COD 05/13</t>
  </si>
  <si>
    <t>SC-4 WQ COD 07/03</t>
  </si>
  <si>
    <t>SC-4-2 WQ COD 07/03</t>
  </si>
  <si>
    <t>SC-4 WQ COD 08/03</t>
  </si>
  <si>
    <t>SC-4 WQ COD, 9/03</t>
  </si>
  <si>
    <t>SC-4 WQ COD, 10/03</t>
  </si>
  <si>
    <t>SC-4 WQ COD, 12/03</t>
  </si>
  <si>
    <t>TB-5 WQ COD, 01/03</t>
  </si>
  <si>
    <t>TB-5 WQ COD 2/03</t>
  </si>
  <si>
    <t>TB-5 WQ COD 05/13</t>
  </si>
  <si>
    <t>TB-5 WQ COD 07/03</t>
  </si>
  <si>
    <t>TB-5 WQ COD 08/03</t>
  </si>
  <si>
    <t>TB-5-2 WQ COD 08/03</t>
  </si>
  <si>
    <t>TB-5 WQ COD , 9/03</t>
  </si>
  <si>
    <t>TB-5 WQ COD, 10/03</t>
  </si>
  <si>
    <t>TB-5 WQ COD, 12/03</t>
  </si>
  <si>
    <t>TC-1 WQ COD, 01/03</t>
  </si>
  <si>
    <t>TC-1 WQ COD 2/03</t>
  </si>
  <si>
    <t>TC-1 WQ COD 05/13</t>
  </si>
  <si>
    <t>TC-1 WQ COD 07/03</t>
  </si>
  <si>
    <t>TC-1 WQ COD 08/03</t>
  </si>
  <si>
    <t>TC-1 WQ COD, 9/03</t>
  </si>
  <si>
    <t>TC-1 WQ COD, 10/03</t>
  </si>
  <si>
    <t>TC-1 WQ COD, 12/03</t>
  </si>
  <si>
    <t>U3R-1A WQ COD, 01/03</t>
  </si>
  <si>
    <t>U3R-1A WQ COD 2/03</t>
  </si>
  <si>
    <t>U3R-1A WQ COD 05/13</t>
  </si>
  <si>
    <t>U3R-1A WQ COD 07/03</t>
  </si>
  <si>
    <t>U3R-1A WQ  08/03</t>
  </si>
  <si>
    <t>U3R-1A WQ COD , 9/03</t>
  </si>
  <si>
    <t>U3R-1A FDUP WQ COD , 10/03</t>
  </si>
  <si>
    <t>U3R-1A WQ COD , 10/03</t>
  </si>
  <si>
    <t>U3R-1A WQ COD, 12/03</t>
  </si>
  <si>
    <t>U3R-4 WQ COD, 01/03</t>
  </si>
  <si>
    <t>U3R-4 WQ COD 2/03</t>
  </si>
  <si>
    <t>U3R-4 WQ COD 05/13</t>
  </si>
  <si>
    <t>U3R-4 WQ COD 07/03</t>
  </si>
  <si>
    <t>U3R-4 WQ COD 08/03</t>
  </si>
  <si>
    <t>U3R-4 WQ COD, 9/03</t>
  </si>
  <si>
    <t>U3R-4 WQ COD, 10/03</t>
  </si>
  <si>
    <t>U3R-4 WQ COD, 12/03</t>
  </si>
  <si>
    <t>FM-2 WQ METALS, 03/03</t>
  </si>
  <si>
    <t>ug/L</t>
  </si>
  <si>
    <t>FM-2 WQ METALS</t>
  </si>
  <si>
    <t>FM-2 WQ TSS 6/03</t>
  </si>
  <si>
    <t>FM-2 WQ METALS, 07/03</t>
  </si>
  <si>
    <t>&lt;0.01</t>
  </si>
  <si>
    <t>FM-2 WQ METALS, 10/03</t>
  </si>
  <si>
    <t>FM-2 WQ 12/03 METALS</t>
  </si>
  <si>
    <t>FM-2 WQ TSS, 01/03</t>
  </si>
  <si>
    <t>FM-2 WQ TSS FDUP 2/03</t>
  </si>
  <si>
    <t>FM-2 WQ TSS 03/03</t>
  </si>
  <si>
    <t>FM-2 WQ TSS, 04/03</t>
  </si>
  <si>
    <t>FM-2 WQ TSS 05/13</t>
  </si>
  <si>
    <t>FM-2 WQ TSS 07/03</t>
  </si>
  <si>
    <t>FM-2 WQ TSS 08/03</t>
  </si>
  <si>
    <t>FM-2 WQ TSS, 9/03</t>
  </si>
  <si>
    <t>FM-2 WQ TSS, 10/03</t>
  </si>
  <si>
    <t>FM-2 WQ TSS 11/03</t>
  </si>
  <si>
    <t>FM-2 WQ TSS, 12/03</t>
  </si>
  <si>
    <t>FM-2B WQ TSS, 01/03</t>
  </si>
  <si>
    <t>&lt;1</t>
  </si>
  <si>
    <t>FM-2B WQ TSS 2/03</t>
  </si>
  <si>
    <t>FM-2B WQ METALS, 03/03</t>
  </si>
  <si>
    <t>&lt;.0003</t>
  </si>
  <si>
    <t>FM-2B WQ METALS FDUP, 03/03</t>
  </si>
  <si>
    <t>FM-2B WQ TSS  03/03</t>
  </si>
  <si>
    <t>FM-2B -2 WQ TSS 03/03</t>
  </si>
  <si>
    <t>FM-2B WQ TSS, 04/03</t>
  </si>
  <si>
    <t>FM-2B WQ METALS</t>
  </si>
  <si>
    <t>FM-2B WQ TSS 05/13</t>
  </si>
  <si>
    <t>FM-2B WQ TSS 6/03</t>
  </si>
  <si>
    <t>FM-2B WQ METALS, 07/03</t>
  </si>
  <si>
    <t>FM-2B WQ TSS07/03</t>
  </si>
  <si>
    <t>FM-2B WQ TSS 08/03</t>
  </si>
  <si>
    <t>FM-2B WQ TSS, 9/03</t>
  </si>
  <si>
    <t>FM-2B WQ METALS, 10/03</t>
  </si>
  <si>
    <t>FM-2B WQ TSS, 10/03</t>
  </si>
  <si>
    <t>FM-2B WQ TSS 11/03</t>
  </si>
  <si>
    <t>FM-2B WQ 12/03 METALS</t>
  </si>
  <si>
    <t>FM-2B WQ TSS, 12/03</t>
  </si>
  <si>
    <t>FM-6 WQ METALS, 03/03</t>
  </si>
  <si>
    <t>&lt;.025</t>
  </si>
  <si>
    <t>FM-6 WQ METALS</t>
  </si>
  <si>
    <t>FM-6 WQ METALS, 07/03</t>
  </si>
  <si>
    <t>FM-6 WQ TSS 07/03</t>
  </si>
  <si>
    <t>FM-6 WQ TSS 08/03</t>
  </si>
  <si>
    <t>FM-6 WQ METALS, 10/03</t>
  </si>
  <si>
    <t>FM-6 WQ 12/03 METALS</t>
  </si>
  <si>
    <t>FM-6 WQ TSS, 01/03</t>
  </si>
  <si>
    <t>FM-6 WQ TSS 2/03</t>
  </si>
  <si>
    <t>FM-6 WQ TSS 03/03</t>
  </si>
  <si>
    <t>FM-6 WQ TSS, 04/03</t>
  </si>
  <si>
    <t>FM-6 WQ TSS FDUP, 04/03</t>
  </si>
  <si>
    <t>FM-6 WQ TSS 05/13</t>
  </si>
  <si>
    <t>FM-6 WQ TSS 6/03</t>
  </si>
  <si>
    <t>FM-6 WQ TSS, 9/03</t>
  </si>
  <si>
    <t>FM-6 WQ TSS, 10/03</t>
  </si>
  <si>
    <t>FM-6 WQ TSS 11/03</t>
  </si>
  <si>
    <t>FM-6 WQ TSS, 12/03</t>
  </si>
  <si>
    <t>L3R-2 WQ METALS, 03/03</t>
  </si>
  <si>
    <t>L3R-2 WQ METALS</t>
  </si>
  <si>
    <t>L3R-2 WQFIELDDUPMETALS</t>
  </si>
  <si>
    <t>L3R-2 WQ TSS 05/13</t>
  </si>
  <si>
    <t>L3R-2 WQ METALS, 07/03</t>
  </si>
  <si>
    <t>L3R-2 WQ METALS, 10/03</t>
  </si>
  <si>
    <t>L3R-2 WQ 12/03  METALS</t>
  </si>
  <si>
    <t>L3R-2 WQ TSS, 01/03</t>
  </si>
  <si>
    <t>L3R-2 WQ TSS 2/03</t>
  </si>
  <si>
    <t>L3R-2 WQ TSS  03/03</t>
  </si>
  <si>
    <t>L3R-2 WQ TSS, 04/03</t>
  </si>
  <si>
    <t>L3R-2 WQ TSS FDUP 05/13</t>
  </si>
  <si>
    <t>L3R-2 WQ TSS 6/03</t>
  </si>
  <si>
    <t>L3R-2 WQ TSS 7/03</t>
  </si>
  <si>
    <t>L3R-2 WQ TSS 08/03</t>
  </si>
  <si>
    <t>L3R-2 WQ TSS, 9/03</t>
  </si>
  <si>
    <t>L3R-2 WQ TSS, 10/03</t>
  </si>
  <si>
    <t>L3R-2 WQ TSS 11/03</t>
  </si>
  <si>
    <t>L3R-2 WQ TSS, 12/03</t>
  </si>
  <si>
    <t>PB-3 WQ METALS, 03/03</t>
  </si>
  <si>
    <t>&lt;.0002</t>
  </si>
  <si>
    <t>PB-3 WQ METALS</t>
  </si>
  <si>
    <t>PB-3 WQ TSS 05/13</t>
  </si>
  <si>
    <t>PB-3 FIELD DUP WQ METALS</t>
  </si>
  <si>
    <t>PB-3 WQ TSS 6/03</t>
  </si>
  <si>
    <t>PB-3 WQ METALS , 07/03</t>
  </si>
  <si>
    <t>PB-3 WQ METALS, 10/03</t>
  </si>
  <si>
    <t>PB-3 WQ 12/03 METALS</t>
  </si>
  <si>
    <t>PB-3 WQ TSS, 01/03</t>
  </si>
  <si>
    <t>PB-3 WQ TSS 2/03</t>
  </si>
  <si>
    <t>PB-3 WQ TSS  03/03</t>
  </si>
  <si>
    <t>PB-3 WQ TSS, 04/03</t>
  </si>
  <si>
    <t>PB-3 WQ TSS 07/03</t>
  </si>
  <si>
    <t>PB-3 WQ TSS 08/03</t>
  </si>
  <si>
    <t>PB-3 WQ TSS, 9/03</t>
  </si>
  <si>
    <t>PB-3 WQ TSS, 10/03</t>
  </si>
  <si>
    <t>PB-3 WQ TSS 11/03</t>
  </si>
  <si>
    <t>PB-3 WQ TSS, 12/03</t>
  </si>
  <si>
    <t>RM-118.8 WQ METALS, 03/03</t>
  </si>
  <si>
    <t>RM-118.8 WQ METALS</t>
  </si>
  <si>
    <t>RM-118.8 FIELD DUP WQ METALS</t>
  </si>
  <si>
    <t>RM-118.8 WQ TSS 6/03</t>
  </si>
  <si>
    <t>RM-118.8 WQ METALS, 07/03</t>
  </si>
  <si>
    <t>RM-118.8 WQ TSS 07/03</t>
  </si>
  <si>
    <t>RM-118.8 WQ METALS, 10/0/3</t>
  </si>
  <si>
    <t>RM-118.8 WQ 12/03 METALS</t>
  </si>
  <si>
    <t>RM-118.8 WQ TSS, 01/03</t>
  </si>
  <si>
    <t>RM-118.8 WQ TSS FDUP, 01/03</t>
  </si>
  <si>
    <t>RM-118.8 WQ TSS 2/03</t>
  </si>
  <si>
    <t>RM-118.8 WQ TSS 03/03</t>
  </si>
  <si>
    <t>RM-118.8 WQ TSS, 04/03</t>
  </si>
  <si>
    <t>RM-118.8 WQ TSS 05/13</t>
  </si>
  <si>
    <t>RM-118.8 WQ TSS 08/03</t>
  </si>
  <si>
    <t>RM-118.8 WQ TSS, 9/03</t>
  </si>
  <si>
    <t>RM-118.8 WQ TSS , 10/03</t>
  </si>
  <si>
    <t>RM-118.8 WQ TSS 11/03</t>
  </si>
  <si>
    <t>RM-118.8-2 WQ TSS 11/03</t>
  </si>
  <si>
    <t>RM-118.8 WQ TSS, 12/03</t>
  </si>
  <si>
    <t>RM-129.1 WQ METALS, 03/03</t>
  </si>
  <si>
    <t>RM-129.1 WQ METALS</t>
  </si>
  <si>
    <t>RM-129.1 WQ TSS 05/13</t>
  </si>
  <si>
    <t>RM-129.1 WQ METALS, 07/03</t>
  </si>
  <si>
    <t>RM-129.1 FDUP WQ METALS, 07/03</t>
  </si>
  <si>
    <t>RM-129.1 WQ TSS 07/03</t>
  </si>
  <si>
    <t>RM-129.1-2 WQ TSS 07/03</t>
  </si>
  <si>
    <t>RM-129.1 WQL METALS</t>
  </si>
  <si>
    <t>RM-129.1 WQ 12/03 METALS</t>
  </si>
  <si>
    <t>RM-129.1-2  WQ 12/03 METALS</t>
  </si>
  <si>
    <t>RM-129.1 WQ TSS, 01/03</t>
  </si>
  <si>
    <t>RM-129.1 WQ TSS 2/03</t>
  </si>
  <si>
    <t>RM-129.1 FDUP  WQ TSS 2/03</t>
  </si>
  <si>
    <t>RM-129.1 WQ TSS 03/03</t>
  </si>
  <si>
    <t>RM-129.1 WQ TSS, 04/03</t>
  </si>
  <si>
    <t>RM-129.1 WQ TSS 6/03</t>
  </si>
  <si>
    <t>RM-129.1 WQ TSS 08/03</t>
  </si>
  <si>
    <t>RM-129.1 WQ TSS , 9/03</t>
  </si>
  <si>
    <t>RM-129.1 WQ TSS , 10/03</t>
  </si>
  <si>
    <t>RM-129.1 WQ TSS 11/03</t>
  </si>
  <si>
    <t>RM-129.1 WQ TSS, 12/03</t>
  </si>
  <si>
    <t>RM-129.1-2 WQ TSS, 12/03</t>
  </si>
  <si>
    <t>RM-141.5 WQ METALS, 03/03</t>
  </si>
  <si>
    <t>RM-141.5 WQ METALS FDUP, 03/03</t>
  </si>
  <si>
    <t>RM-141.5 WQ METALS</t>
  </si>
  <si>
    <t>RM-141.5 WQ TSS 05/13</t>
  </si>
  <si>
    <t>RM-141.5 WQ METALS, 07/03</t>
  </si>
  <si>
    <t>RM-141.5 FIELD DUP WQ METALS</t>
  </si>
  <si>
    <t>RM-141.5 WQ METALS 10/03,</t>
  </si>
  <si>
    <t>RM-141.5 WQ 12/03 METALS</t>
  </si>
  <si>
    <t>RM-141.5 WQ TSS, 01/03</t>
  </si>
  <si>
    <t>RM-141.5 WQ TSS 2/03</t>
  </si>
  <si>
    <t>RM-141.5 WQ TSS  03/03</t>
  </si>
  <si>
    <t>RM-141.5-2 WQ TSS  03/03</t>
  </si>
  <si>
    <t>RM-141.5 WQ TSS, 04/03</t>
  </si>
  <si>
    <t>RM-141.5 WQ TSS 6/03</t>
  </si>
  <si>
    <t>RM-141.5 WQ TSS 07/03</t>
  </si>
  <si>
    <t>RM-141.5 WQ TSS 08/03</t>
  </si>
  <si>
    <t>RM-141.5-2 WQ TSS 08/03</t>
  </si>
  <si>
    <t>RM-141.5 WQ TSS , 9/03</t>
  </si>
  <si>
    <t>RM-141.5 WQ TSS, 10/03</t>
  </si>
  <si>
    <t>RM-141.5 WQ TSS 11/03</t>
  </si>
  <si>
    <t>RM-141.5 WQ TSS, 12/03</t>
  </si>
  <si>
    <t>RM-150.4 WQ METALS, 03/03</t>
  </si>
  <si>
    <t>RM-150.4 WQ METALS</t>
  </si>
  <si>
    <t>RM-150.4 WQ TSS 05/13</t>
  </si>
  <si>
    <t>RM-150.4 WQ METALS, 07/03</t>
  </si>
  <si>
    <t>RM-150.4 WQ TSS 07/03</t>
  </si>
  <si>
    <t>RM-150.4 FIELD DUP WQ METALS</t>
  </si>
  <si>
    <t>RM-150.4 WQ METALS, 10/03</t>
  </si>
  <si>
    <t>RM-150.4 WQ 12/03 METALS</t>
  </si>
  <si>
    <t>RM-150.4 WQ TSS, 01/03</t>
  </si>
  <si>
    <t>RM-150.4 WQ TSS 2/03</t>
  </si>
  <si>
    <t>RM-150.4 WQ TSS  03/03</t>
  </si>
  <si>
    <t>RM-150.4 WQ TSS, 04/03</t>
  </si>
  <si>
    <t>RM-150.4 WQ TSS FDUP, 04/03</t>
  </si>
  <si>
    <t>RM-150.4 WQ TSS, 9/03</t>
  </si>
  <si>
    <t>RM-150.4 WQ TSS , 9/03</t>
  </si>
  <si>
    <t>RM-150.4 WQ TSS, 10/03</t>
  </si>
  <si>
    <t>RM-150.4 WQ TSS 11/03</t>
  </si>
  <si>
    <t>RM-150.4 WQ TSS, 12/03</t>
  </si>
  <si>
    <t>RM-160 WQ TSS, 01/03</t>
  </si>
  <si>
    <t>RM-160 WQ TSS 2/03</t>
  </si>
  <si>
    <t>RM-160 WQ METALS, 03/03</t>
  </si>
  <si>
    <t>RM-160 WQ TSS  03/03</t>
  </si>
  <si>
    <t>RM-160 WQ TSS, 04/03</t>
  </si>
  <si>
    <t>RM-160 WQ METALS</t>
  </si>
  <si>
    <t>RM-160 WQ FIELD SUPMETALS</t>
  </si>
  <si>
    <t>RM-160 WQ TSS FDUP 05/13</t>
  </si>
  <si>
    <t>RM-160 WQ METALS, 07/03</t>
  </si>
  <si>
    <t>RM-160 WQ TSS 07/03</t>
  </si>
  <si>
    <t>RM-160 WQ TSS 08/03</t>
  </si>
  <si>
    <t>RM-160 WQ TSS , 9/03</t>
  </si>
  <si>
    <t>RM-160 WQ METALS, 10/03</t>
  </si>
  <si>
    <t>RM-160 FIELD DUP  WQ METALS 10/03</t>
  </si>
  <si>
    <t>RM-160 WQ TSS, 10/03</t>
  </si>
  <si>
    <t>RM-160 FDUP WQ TSS , 10/03</t>
  </si>
  <si>
    <t>RM-160 WQ TSS 11/03</t>
  </si>
  <si>
    <t>RM-160 WQ 12/03  METALS</t>
  </si>
  <si>
    <t>RM-160 WQ TSS, 12/03</t>
  </si>
  <si>
    <t>RM-160 WQ TSS 05/13</t>
  </si>
  <si>
    <t>RM-160 WQ TSS 6/03</t>
  </si>
  <si>
    <t>SC-4 WQ METALS, 03/03</t>
  </si>
  <si>
    <t>SC-4 WQ METALS</t>
  </si>
  <si>
    <t>SC-4 WQ TSS  6/03</t>
  </si>
  <si>
    <t>SC-4 WQ METALS, 07/03</t>
  </si>
  <si>
    <t>SC-4 FIELD DUP WQ METALS, 07/03</t>
  </si>
  <si>
    <t>SC-4 WQ TSS 07/03</t>
  </si>
  <si>
    <t>SC-4-2 WQ TSS 07/03</t>
  </si>
  <si>
    <t>SC-4 WQ TSS 08/03</t>
  </si>
  <si>
    <t>SC-4 WQ METALS, 10/03</t>
  </si>
  <si>
    <t>SC-4 WQ 12/03  METALS</t>
  </si>
  <si>
    <t>SC-4 WQ TSS, 01/03</t>
  </si>
  <si>
    <t>SC-4 WQ TSS 2/03</t>
  </si>
  <si>
    <t>SC-4 WQ TSS 03/03</t>
  </si>
  <si>
    <t>SC-4 WQ TSS, 04/03</t>
  </si>
  <si>
    <t>SC-4 WQ TSS 05/13</t>
  </si>
  <si>
    <t>SC-4 WQ TSS , 9/03</t>
  </si>
  <si>
    <t>SC-4 WQ TSS, 10/03</t>
  </si>
  <si>
    <t>SC-4 WQ TSS 11/03</t>
  </si>
  <si>
    <t>SC-4 WQ TSS, 12/03</t>
  </si>
  <si>
    <t>TB-5 WQ TSS, 01/03</t>
  </si>
  <si>
    <t>TB-5 WQ TSS 2/03</t>
  </si>
  <si>
    <t>TB-5 WQ TSS 03/03</t>
  </si>
  <si>
    <t>TB-5 WQ TSS, 04/03</t>
  </si>
  <si>
    <t>TB-5 WQ METALS</t>
  </si>
  <si>
    <t>TB-5 WQ TSS 05/13</t>
  </si>
  <si>
    <t>TB-5 WQ TSS 6/03</t>
  </si>
  <si>
    <t>TB-5 WQ METALS, 07/03</t>
  </si>
  <si>
    <t>TB-5 WQ  TSS 07/03</t>
  </si>
  <si>
    <t>TB-5 FIELD DUP WQ METALS</t>
  </si>
  <si>
    <t>TB-5-2 WQ TSS 08/03</t>
  </si>
  <si>
    <t>TB-5 WQ TSS , 9/03</t>
  </si>
  <si>
    <t>TB-5 WQ METALS, 10/03</t>
  </si>
  <si>
    <t>TB-5 WQ TSS, 10/03</t>
  </si>
  <si>
    <t>TB-5 WQ TSS 11/03</t>
  </si>
  <si>
    <t>TB-5 WQ TSS, 12/03</t>
  </si>
  <si>
    <t>TB-5 WQ TSS 08/03</t>
  </si>
  <si>
    <t>TC-1 WQ TSS, 01/03</t>
  </si>
  <si>
    <t>TC-1 WQ TSS 2/03</t>
  </si>
  <si>
    <t>TC-1 WQ METALS, 03/03</t>
  </si>
  <si>
    <t>TC-1 WQ TSS 03/03</t>
  </si>
  <si>
    <t>TC-1 WQ TSS, 04/03</t>
  </si>
  <si>
    <t>TC-1 WQ METALS</t>
  </si>
  <si>
    <t>TC-1 WQ TSS 05/13</t>
  </si>
  <si>
    <t>TC-1 WQ TSS 6/03</t>
  </si>
  <si>
    <t>TC-1 WQ METALS, 07/03</t>
  </si>
  <si>
    <t>TC-1 WQ TSS 7/03</t>
  </si>
  <si>
    <t>TC-1 WQ TSS 08/03</t>
  </si>
  <si>
    <t>TC-1 FIELD DUP  WQ METALS</t>
  </si>
  <si>
    <t>TC-1 WQ TSS , 9/03</t>
  </si>
  <si>
    <t>TC-1 WQ TSS, 9/03</t>
  </si>
  <si>
    <t>TC-1 WQ METALS,  10/03</t>
  </si>
  <si>
    <t>TC-1 WQ TSS, 10/03</t>
  </si>
  <si>
    <t>TC-1 WQ TSS 11/03</t>
  </si>
  <si>
    <t>TC-1 WQ 12/03 METALS</t>
  </si>
  <si>
    <t>TC-1 WQ TSS, 12/03</t>
  </si>
  <si>
    <t>U3R-1A WQ TSS, 01/03</t>
  </si>
  <si>
    <t>U3R-1A WQ TSS 2/03</t>
  </si>
  <si>
    <t>U3R-1A WQ METALS, 03/03</t>
  </si>
  <si>
    <t>U3R-1A WQ TSS 03/03</t>
  </si>
  <si>
    <t>U3R-1A WQ TSS, 04/03</t>
  </si>
  <si>
    <t>U3R-1A WQ METALS</t>
  </si>
  <si>
    <t>U3R-1A WQ TSS 05/13</t>
  </si>
  <si>
    <t>U3R-1A WQ TSS 6/03</t>
  </si>
  <si>
    <t>U3R-1A WQ METALS, 07/03</t>
  </si>
  <si>
    <t>U3R-1A WQ TSS 7/03</t>
  </si>
  <si>
    <t>U3R-1A WQ TSS 08/03</t>
  </si>
  <si>
    <t>U3R-1A WQ TSS, 9/03</t>
  </si>
  <si>
    <t>U3R-1A WQ METALS, 10/03</t>
  </si>
  <si>
    <t>U3R-1A FIELD DUP WQ METALS, 10/03</t>
  </si>
  <si>
    <t>U3R-1A WQ TSS, 10/03</t>
  </si>
  <si>
    <t>U3R-1A FDUP WQ TSS, 10/03</t>
  </si>
  <si>
    <t>U3R-1A WQ 12/03 METALS</t>
  </si>
  <si>
    <t>U3R-1A WQ TSS, 12/03</t>
  </si>
  <si>
    <t>U3R-4 WQ TSS, 01/03</t>
  </si>
  <si>
    <t>U3R-4 WQ TSS 2/03</t>
  </si>
  <si>
    <t>U3R-4 WQ METALS, 03/03</t>
  </si>
  <si>
    <t>U3R-4 WQ TSS 03/03</t>
  </si>
  <si>
    <t>U3R-4 WQ TSS, 04/03</t>
  </si>
  <si>
    <t>U3R-4 WQ METALS</t>
  </si>
  <si>
    <t>U3R-4 WQ TSS 05/13</t>
  </si>
  <si>
    <t>U3R-4 WQ TSS 6/03</t>
  </si>
  <si>
    <t>U3R-4 WQ METALS, 07/03</t>
  </si>
  <si>
    <t>U3R-4 WQ TSS 7/03</t>
  </si>
  <si>
    <t>U3R-4 WQ TSS 08/03</t>
  </si>
  <si>
    <t>U3R-4 WQ TSS, 9/03</t>
  </si>
  <si>
    <t>U3R-4 WQ METALS, 10/03</t>
  </si>
  <si>
    <t>U3R-4 WQ TSS , 10/03</t>
  </si>
  <si>
    <t>U3R-4-2 WQ TSS 11/03</t>
  </si>
  <si>
    <t>U3R-4 WQ 12/03 METALS</t>
  </si>
  <si>
    <t>U3R-4 WQ TSS, 12/03</t>
  </si>
  <si>
    <t>U3R-4 WQ TSS, 11/03</t>
  </si>
  <si>
    <t>BDC WQ TSS 03/03</t>
  </si>
  <si>
    <t>BDC WQ TSS 05/13</t>
  </si>
  <si>
    <t>BDC WQ TSS 07/03</t>
  </si>
  <si>
    <t>BDC WQ TSS 08/03</t>
  </si>
  <si>
    <t>BDC WQ TSS 11/03</t>
  </si>
  <si>
    <t>BDC WQ TSS 6/03</t>
  </si>
  <si>
    <t>BDC WQ TSS FDUP, 01/03</t>
  </si>
  <si>
    <t>BDC WQ TSS, 01/03</t>
  </si>
  <si>
    <t>BDC WQ TSS, 04/03</t>
  </si>
  <si>
    <t>BDC WQ TSS, 12/03</t>
  </si>
  <si>
    <t>BDC WQ TSS,10/03</t>
  </si>
  <si>
    <t>BDC-2 WQ TSS, 12/03</t>
  </si>
  <si>
    <t>BDC WQ TSS 2/03</t>
  </si>
  <si>
    <t>BDC WQ TSS, 9/03</t>
  </si>
  <si>
    <t>Sample ID</t>
  </si>
  <si>
    <t>User Sample ID</t>
  </si>
  <si>
    <t>Component</t>
  </si>
  <si>
    <t>Sample Date</t>
  </si>
  <si>
    <t>Units</t>
  </si>
  <si>
    <t>RM-150.4 WQ COD, 08/03</t>
  </si>
  <si>
    <t>Text VAL TOT TOTue</t>
  </si>
  <si>
    <t>TB-5 WQ METAL TOT TOTS, 03/03</t>
  </si>
  <si>
    <t>FM-2B WQ METAL TOT TOTS FDUP, 03/03</t>
  </si>
  <si>
    <t>FM-2B WQ METAL TOT TOTS, 03/03</t>
  </si>
  <si>
    <t>FM-2 WQ METAL TOT TOTS, 03/03</t>
  </si>
  <si>
    <t>RM-160 WQ METAL TOT TOTS, 03/03</t>
  </si>
  <si>
    <t>U3R-1A WQ METAL TOT TOTS, 03/03</t>
  </si>
  <si>
    <t>RM-150.4 WQ METAL TOT TOTS, 03/03</t>
  </si>
  <si>
    <t>TC-1 WQ METAL TOT TOTS, 03/03</t>
  </si>
  <si>
    <t>RM-141.5 WQ METAL TOT TOTS FDUP, 03/03</t>
  </si>
  <si>
    <t>RM-141.5 WQ METAL TOT TOTS, 03/03</t>
  </si>
  <si>
    <t>RM-129.1 WQ METAL TOT TOTS, 03/03</t>
  </si>
  <si>
    <t>L3R-2 WQ METAL TOT TOTS, 03/03</t>
  </si>
  <si>
    <t>RM-118.8 WQ METAL TOT TOTS, 03/03</t>
  </si>
  <si>
    <t>SC-4 WQ METAL TOT TOTS, 03/03</t>
  </si>
  <si>
    <t>PB-3 WQ METAL TOT TOTS, 03/03</t>
  </si>
  <si>
    <t>FM-6 WQ METAL TOT TOTS, 03/03</t>
  </si>
  <si>
    <t>BDC WQ METAL TOT TOTS, 03/03</t>
  </si>
  <si>
    <t>U3R-4 WQ METAL TOT TOTS, 03/03</t>
  </si>
  <si>
    <t>TB-5 WQ METAL TOT TOTS</t>
  </si>
  <si>
    <t>FM-2B WQ METAL TOT TOTS</t>
  </si>
  <si>
    <t>FM-2 WQ METAL TOT TOTS</t>
  </si>
  <si>
    <t>RM-160 WQ FIELD SUPMETAL TOT TOTS</t>
  </si>
  <si>
    <t>RM-160 WQ METAL TOT TOTS</t>
  </si>
  <si>
    <t>U3R-1A WQ METAL TOT TOTS</t>
  </si>
  <si>
    <t>RM-150.4 WQ METAL TOT TOTS</t>
  </si>
  <si>
    <t>TC-1 WQ METAL TOT TOTS</t>
  </si>
  <si>
    <t>RM-141.5 WQ METAL TOT TOTS</t>
  </si>
  <si>
    <t>L3R-2 WQ METAL TOT TOTS</t>
  </si>
  <si>
    <t>L3R-2 WQFIELDDUPMETAL TOT TOTS</t>
  </si>
  <si>
    <t>RM-129.1 WQ METAL TOT TOTS</t>
  </si>
  <si>
    <t>RM-118.8 WQ METAL TOT TOTS</t>
  </si>
  <si>
    <t>SC-4 WQ METAL TOT TOTS</t>
  </si>
  <si>
    <t>PB-3 WQ METAL TOT TOTS</t>
  </si>
  <si>
    <t>FM-6 WQ METAL TOT TOTS</t>
  </si>
  <si>
    <t>BDC WQ METAL TOT TOTS</t>
  </si>
  <si>
    <t>U3R-4 WQ METAL TOT TOTS</t>
  </si>
  <si>
    <t>RM-118.8 FIELD DUP WQ METAL TOT TOTS</t>
  </si>
  <si>
    <t>PB-3 FIELD DUP WQ METAL TOT TOTS</t>
  </si>
  <si>
    <t>RM-160 WQ METAL TOT TOTS, 07/03</t>
  </si>
  <si>
    <t>TB-5 WQ METAL TOT TOTS, 07/03</t>
  </si>
  <si>
    <t>RM-150.4 WQ METAL TOT TOTS, 07/03</t>
  </si>
  <si>
    <t>FM-2B WQ METAL TOT TOTS, 07/03</t>
  </si>
  <si>
    <t>FM-2 WQ METAL TOT TOTS, 07/03</t>
  </si>
  <si>
    <t>U3R-1A WQ METAL TOT TOTS, 07/03</t>
  </si>
  <si>
    <t>RM-141.5 WQ METAL TOT TOTS, 07/03</t>
  </si>
  <si>
    <t>RM-129.1 FDUP WQ METAL TOT TOTS, 07/03</t>
  </si>
  <si>
    <t>RM-129.1 WQ METAL TOT TOTS, 07/03</t>
  </si>
  <si>
    <t>TC-1 WQ METAL TOT TOTS, 07/03</t>
  </si>
  <si>
    <t>RM-118.8 WQ METAL TOT TOTS, 07/03</t>
  </si>
  <si>
    <t>L3R-2 WQ METAL TOT TOTS, 07/03</t>
  </si>
  <si>
    <t>SC-4 FIELD DUP WQ METAL TOT TOTS, 07/03</t>
  </si>
  <si>
    <t>SC-4 WQ METAL TOT TOTS, 07/03</t>
  </si>
  <si>
    <t>PB-3 WQ METAL TOT TOTS , 07/03</t>
  </si>
  <si>
    <t>FM-6 WQ METAL TOT TOTS, 07/03</t>
  </si>
  <si>
    <t>BDC WQ METAL TOT TOTS, 07/03</t>
  </si>
  <si>
    <t>U3R-4 WQ METAL TOT TOTS, 07/03</t>
  </si>
  <si>
    <t>TB-5 FIELD DUP WQ METAL TOT TOTS</t>
  </si>
  <si>
    <t>RM-141.5 FIELD DUP WQ METAL TOT TOTS</t>
  </si>
  <si>
    <t>RM-150.4 FIELD DUP WQ METAL TOT TOTS</t>
  </si>
  <si>
    <t>TC-1 FIELD DUP  WQ METAL TOT TOTS</t>
  </si>
  <si>
    <t>TB-5 WQ METAL TOT TOTS, 10/03</t>
  </si>
  <si>
    <t>FM-2B WQ METAL TOT TOTS, 10/03</t>
  </si>
  <si>
    <t>FM-2 WQ METAL TOT TOTS, 10/03</t>
  </si>
  <si>
    <t>U3R-1A FIELD DUP WQ METAL TOT TOTS, 10/03</t>
  </si>
  <si>
    <t>U3R-1A WQ METAL TOT TOTS, 10/03</t>
  </si>
  <si>
    <t>RM-160 FIELD DUP  WQ METAL TOT TOTS 10/03</t>
  </si>
  <si>
    <t>RM-160 WQ METAL TOT TOTS, 10/03</t>
  </si>
  <si>
    <t>TC-1 WQ METAL TOT TOTS,  10/03</t>
  </si>
  <si>
    <t>RM-150.4 WQ METAL TOT TOTS, 10/03</t>
  </si>
  <si>
    <t>L3R-2 WQ METAL TOT TOTS, 10/03</t>
  </si>
  <si>
    <t>SC-4 WQ METAL TOT TOTS, 10/03</t>
  </si>
  <si>
    <t>PB-3 WQ METAL TOT TOTS, 10/03</t>
  </si>
  <si>
    <t>RM-141.5 WQ METAL TOT TOTS 10/03,</t>
  </si>
  <si>
    <t>FM-6 WQ METAL TOT TOTS, 10/03</t>
  </si>
  <si>
    <t>RM-129.1 WQL METAL TOT TOTS</t>
  </si>
  <si>
    <t>BDC WQ METAL TOT TOTS, 10/03</t>
  </si>
  <si>
    <t>RM-118.8 WQ METAL TOT TOTS, 10/0/3</t>
  </si>
  <si>
    <t>U3R-4 WQ METAL TOT TOTS, 10/03</t>
  </si>
  <si>
    <t>FM-2B WQ 12/03 METAL TOT TOTS</t>
  </si>
  <si>
    <t>FM-2 WQ 12/03 METAL TOT TOTS</t>
  </si>
  <si>
    <t>RM-129.1 WQ 12/03 METAL TOT TOTS</t>
  </si>
  <si>
    <t>RM-129.1-2  WQ 12/03 METAL TOT TOTS</t>
  </si>
  <si>
    <t>U3R-1A WQ 12/03 METAL TOT TOTS</t>
  </si>
  <si>
    <t>RM-118.8 WQ 12/03 METAL TOT TOTS</t>
  </si>
  <si>
    <t>TC-1 WQ 12/03 METAL TOT TOTS</t>
  </si>
  <si>
    <t>L3R-2 WQ 12/03  METAL TOT TOTS</t>
  </si>
  <si>
    <t>RM-141.5 WQ 12/03 METAL TOT TOTS</t>
  </si>
  <si>
    <t>RM-150.4 WQ 12/03 METAL TOT TOTS</t>
  </si>
  <si>
    <t>SC-4 WQ 12/03  METAL TOT TOTS</t>
  </si>
  <si>
    <t>PB-3 WQ 12/03 METAL TOT TOTS</t>
  </si>
  <si>
    <t>FM-6 WQ 12/03 METAL TOT TOTS</t>
  </si>
  <si>
    <t>RM-160 WQ 12/03  METAL TOT TOTS</t>
  </si>
  <si>
    <t>BDC WQ 12/03 METAL TOT TOTS</t>
  </si>
  <si>
    <t>BDC-2  WQ 12/03 METAL TOT TOTS</t>
  </si>
  <si>
    <t>U3R-4 WQ 12/03 METAL TOT TOTS</t>
  </si>
  <si>
    <t>.</t>
  </si>
  <si>
    <t>..2046</t>
  </si>
  <si>
    <t>.01`338</t>
  </si>
  <si>
    <t xml:space="preserve"> </t>
  </si>
  <si>
    <t>PQL</t>
  </si>
  <si>
    <t>*</t>
  </si>
  <si>
    <t>* denotes missing lab analyses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</si>
</sst>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  <numFmt numFmtId="166" formatCode="[$-409]dddd\,\ mmmm\ dd\,\ yyyy"/>
    <numFmt numFmtId="167" formatCode="mm/yyyy"/>
    <numFmt numFmtId="168" formatCode="[$-409]mmmm\ d\,\ yyyy;@"/>
    <numFmt numFmtId="169" formatCode="m/d/yy\ h:mm;@"/>
    <numFmt numFmtId="170" formatCode="mm/dd/yy;@"/>
    <numFmt numFmtId="171" formatCode="mmm\-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67" fontId="4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170" fontId="4" fillId="0" borderId="0" xfId="0" applyNumberFormat="1" applyFont="1" applyAlignment="1">
      <alignment horizontal="right" vertical="top"/>
    </xf>
    <xf numFmtId="14" fontId="4" fillId="0" borderId="0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167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170" fontId="4" fillId="0" borderId="0" xfId="0" applyNumberFormat="1" applyFont="1" applyAlignment="1">
      <alignment horizontal="left" vertical="top"/>
    </xf>
    <xf numFmtId="168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70" fontId="4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17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3230\LOCALS~1\Temp\notes4B176B\DOCUME~1\w6511\LOCALS~1\Temp\notes4B176B\EMWQALL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>
            <v>200011955</v>
          </cell>
          <cell r="B1" t="str">
            <v>TB-5 WQ COD, 01/03</v>
          </cell>
          <cell r="C1" t="str">
            <v>COD</v>
          </cell>
          <cell r="D1">
            <v>37628.305555555555</v>
          </cell>
          <cell r="E1" t="str">
            <v>&lt;20</v>
          </cell>
          <cell r="F1" t="str">
            <v>mg/L</v>
          </cell>
          <cell r="G1" t="str">
            <v>TB-5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">
      <selection activeCell="N12" sqref="N12"/>
    </sheetView>
  </sheetViews>
  <sheetFormatPr defaultColWidth="9.140625" defaultRowHeight="12.75"/>
  <cols>
    <col min="1" max="1" width="12.28125" style="7" customWidth="1"/>
    <col min="2" max="2" width="9.7109375" style="7" customWidth="1"/>
    <col min="3" max="3" width="8.57421875" style="7" customWidth="1"/>
    <col min="4" max="4" width="6.00390625" style="7" customWidth="1"/>
    <col min="5" max="5" width="5.421875" style="7" bestFit="1" customWidth="1"/>
    <col min="6" max="6" width="5.7109375" style="7" bestFit="1" customWidth="1"/>
    <col min="7" max="7" width="8.140625" style="7" bestFit="1" customWidth="1"/>
    <col min="8" max="8" width="5.7109375" style="7" bestFit="1" customWidth="1"/>
    <col min="9" max="9" width="6.28125" style="7" customWidth="1"/>
    <col min="10" max="10" width="5.7109375" style="7" bestFit="1" customWidth="1"/>
    <col min="11" max="11" width="5.57421875" style="7" bestFit="1" customWidth="1"/>
    <col min="12" max="13" width="5.7109375" style="7" bestFit="1" customWidth="1"/>
    <col min="14" max="14" width="5.421875" style="7" bestFit="1" customWidth="1"/>
    <col min="15" max="15" width="5.28125" style="7" bestFit="1" customWidth="1"/>
    <col min="16" max="16" width="5.421875" style="7" bestFit="1" customWidth="1"/>
    <col min="17" max="17" width="8.140625" style="7" bestFit="1" customWidth="1"/>
    <col min="18" max="18" width="5.28125" style="7" bestFit="1" customWidth="1"/>
    <col min="19" max="19" width="8.8515625" style="7" bestFit="1" customWidth="1"/>
    <col min="20" max="20" width="4.421875" style="7" bestFit="1" customWidth="1"/>
    <col min="21" max="16384" width="13.421875" style="7" customWidth="1"/>
  </cols>
  <sheetData>
    <row r="1" spans="2:4" ht="8.25">
      <c r="B1" s="7" t="s">
        <v>85</v>
      </c>
      <c r="C1" s="7" t="s">
        <v>691</v>
      </c>
      <c r="D1" s="7" t="s">
        <v>69</v>
      </c>
    </row>
    <row r="2" spans="2:4" ht="8.25">
      <c r="B2" s="7" t="s">
        <v>86</v>
      </c>
      <c r="C2" s="7" t="s">
        <v>691</v>
      </c>
      <c r="D2" s="7" t="s">
        <v>88</v>
      </c>
    </row>
    <row r="3" spans="2:22" ht="8.25">
      <c r="B3" s="7" t="s">
        <v>87</v>
      </c>
      <c r="E3" s="8">
        <v>37987</v>
      </c>
      <c r="F3" s="8">
        <v>38018</v>
      </c>
      <c r="G3" s="8">
        <v>38047</v>
      </c>
      <c r="H3" s="8">
        <v>38078</v>
      </c>
      <c r="I3" s="8">
        <v>38108</v>
      </c>
      <c r="J3" s="8">
        <v>38139</v>
      </c>
      <c r="K3" s="8">
        <v>38169</v>
      </c>
      <c r="L3" s="8">
        <v>38200</v>
      </c>
      <c r="M3" s="8">
        <v>38231</v>
      </c>
      <c r="N3" s="8">
        <v>38261</v>
      </c>
      <c r="O3" s="8">
        <v>38292</v>
      </c>
      <c r="P3" s="8">
        <v>38322</v>
      </c>
      <c r="Q3" s="9" t="s">
        <v>128</v>
      </c>
      <c r="R3" s="9" t="s">
        <v>129</v>
      </c>
      <c r="S3" s="9" t="s">
        <v>130</v>
      </c>
      <c r="T3" s="7" t="s">
        <v>131</v>
      </c>
      <c r="U3" s="17"/>
      <c r="V3" s="17"/>
    </row>
    <row r="4" spans="1:22" ht="8.25">
      <c r="A4" s="7" t="s">
        <v>0</v>
      </c>
      <c r="B4" s="7" t="s">
        <v>54</v>
      </c>
      <c r="D4" s="7" t="s">
        <v>7</v>
      </c>
      <c r="E4" s="7">
        <v>10.34</v>
      </c>
      <c r="F4" s="5">
        <v>12.18</v>
      </c>
      <c r="G4" s="5">
        <v>14.38</v>
      </c>
      <c r="H4" s="5">
        <v>10.2</v>
      </c>
      <c r="I4" s="5">
        <v>8.6</v>
      </c>
      <c r="J4" s="5">
        <v>4.97</v>
      </c>
      <c r="K4" s="5">
        <v>8.77</v>
      </c>
      <c r="L4" s="5">
        <v>7.58</v>
      </c>
      <c r="M4" s="5">
        <v>8</v>
      </c>
      <c r="N4" s="5">
        <v>8.5</v>
      </c>
      <c r="O4" s="5">
        <v>7.8</v>
      </c>
      <c r="P4" s="5">
        <v>9.4</v>
      </c>
      <c r="Q4" s="7">
        <f aca="true" t="shared" si="0" ref="Q4:Q24">MAX(E4:P4)</f>
        <v>14.38</v>
      </c>
      <c r="R4" s="7">
        <f>MIN(E4:P4)</f>
        <v>4.97</v>
      </c>
      <c r="S4" s="7">
        <f aca="true" t="shared" si="1" ref="S4:S24">AVERAGE(E4:P4)</f>
        <v>9.226666666666667</v>
      </c>
      <c r="T4" s="7">
        <f>COUNT(E4:P4)</f>
        <v>12</v>
      </c>
      <c r="U4" s="20"/>
      <c r="V4" s="17"/>
    </row>
    <row r="5" spans="1:22" ht="8.25">
      <c r="A5" s="7" t="s">
        <v>3</v>
      </c>
      <c r="B5" s="7" t="s">
        <v>3</v>
      </c>
      <c r="D5" s="7" t="s">
        <v>9</v>
      </c>
      <c r="E5" s="7">
        <v>6.8</v>
      </c>
      <c r="F5" s="5">
        <v>7</v>
      </c>
      <c r="G5" s="5">
        <v>7.2</v>
      </c>
      <c r="H5" s="5">
        <v>7</v>
      </c>
      <c r="I5" s="5">
        <v>7.5</v>
      </c>
      <c r="J5" s="5">
        <v>7.4</v>
      </c>
      <c r="K5" s="5">
        <v>6.3</v>
      </c>
      <c r="L5" s="5">
        <v>7.1</v>
      </c>
      <c r="M5" s="5">
        <v>6.8</v>
      </c>
      <c r="N5" s="5">
        <v>6.9</v>
      </c>
      <c r="O5" s="5">
        <v>7.4</v>
      </c>
      <c r="P5" s="5">
        <v>6.8</v>
      </c>
      <c r="Q5" s="7">
        <f t="shared" si="0"/>
        <v>7.5</v>
      </c>
      <c r="R5" s="7">
        <f>MIN(E5:P5)</f>
        <v>6.3</v>
      </c>
      <c r="S5" s="7">
        <f t="shared" si="1"/>
        <v>7.016666666666667</v>
      </c>
      <c r="T5" s="7">
        <f>COUNT(E5:P5)</f>
        <v>12</v>
      </c>
      <c r="U5" s="20"/>
      <c r="V5" s="17"/>
    </row>
    <row r="6" spans="1:22" ht="8.25">
      <c r="A6" s="7" t="s">
        <v>2</v>
      </c>
      <c r="B6" s="7" t="s">
        <v>55</v>
      </c>
      <c r="D6" s="7" t="s">
        <v>8</v>
      </c>
      <c r="E6" s="7">
        <v>13</v>
      </c>
      <c r="F6" s="5">
        <v>14</v>
      </c>
      <c r="G6" s="5">
        <v>17</v>
      </c>
      <c r="H6" s="5">
        <v>23</v>
      </c>
      <c r="I6" s="5">
        <v>23</v>
      </c>
      <c r="J6" s="5">
        <v>28</v>
      </c>
      <c r="K6" s="5">
        <v>29</v>
      </c>
      <c r="L6" s="5">
        <v>29</v>
      </c>
      <c r="M6" s="5">
        <v>26</v>
      </c>
      <c r="N6" s="5">
        <v>24</v>
      </c>
      <c r="O6" s="5">
        <v>22</v>
      </c>
      <c r="P6" s="5">
        <v>16</v>
      </c>
      <c r="Q6" s="7">
        <f t="shared" si="0"/>
        <v>29</v>
      </c>
      <c r="R6" s="7">
        <f>MIN(E6:P6)</f>
        <v>13</v>
      </c>
      <c r="S6" s="7">
        <f t="shared" si="1"/>
        <v>22</v>
      </c>
      <c r="T6" s="7">
        <f>COUNT(E6:P6)</f>
        <v>12</v>
      </c>
      <c r="U6" s="20"/>
      <c r="V6" s="17"/>
    </row>
    <row r="7" spans="1:22" ht="8.25">
      <c r="A7" s="7" t="s">
        <v>120</v>
      </c>
      <c r="B7" s="7" t="s">
        <v>121</v>
      </c>
      <c r="C7" s="7">
        <v>10</v>
      </c>
      <c r="D7" s="7" t="s">
        <v>127</v>
      </c>
      <c r="E7" s="7">
        <v>0.16</v>
      </c>
      <c r="F7" s="5">
        <v>14</v>
      </c>
      <c r="G7" s="5">
        <v>14</v>
      </c>
      <c r="H7" s="5">
        <v>18</v>
      </c>
      <c r="I7" s="5">
        <v>19</v>
      </c>
      <c r="J7" s="5">
        <v>19</v>
      </c>
      <c r="K7" s="5">
        <v>16</v>
      </c>
      <c r="L7" s="5">
        <v>20</v>
      </c>
      <c r="M7" s="5">
        <v>15</v>
      </c>
      <c r="N7" s="5">
        <v>17</v>
      </c>
      <c r="O7" s="5">
        <v>20</v>
      </c>
      <c r="P7" s="5">
        <v>15</v>
      </c>
      <c r="Q7" s="7">
        <v>0.2</v>
      </c>
      <c r="R7" s="7">
        <f>MIN(E7:Q7)</f>
        <v>0.16</v>
      </c>
      <c r="S7" s="7">
        <f>AVERAGE(E7:Q7)</f>
        <v>14.41230769230769</v>
      </c>
      <c r="T7" s="7">
        <f>COUNT(E7:Q7)</f>
        <v>13</v>
      </c>
      <c r="U7" s="20"/>
      <c r="V7" s="17"/>
    </row>
    <row r="8" spans="1:22" ht="8.25">
      <c r="A8" s="7" t="s">
        <v>122</v>
      </c>
      <c r="B8" s="7" t="s">
        <v>122</v>
      </c>
      <c r="C8" s="7">
        <v>0.02</v>
      </c>
      <c r="D8" s="7" t="s">
        <v>127</v>
      </c>
      <c r="E8" s="7" t="s">
        <v>16</v>
      </c>
      <c r="F8" s="7" t="s">
        <v>16</v>
      </c>
      <c r="G8" s="17" t="s">
        <v>16</v>
      </c>
      <c r="H8" s="17" t="s">
        <v>16</v>
      </c>
      <c r="I8" s="21" t="s">
        <v>16</v>
      </c>
      <c r="J8" s="17" t="s">
        <v>16</v>
      </c>
      <c r="K8" s="7" t="s">
        <v>16</v>
      </c>
      <c r="L8" s="7" t="s">
        <v>16</v>
      </c>
      <c r="M8" s="7" t="s">
        <v>16</v>
      </c>
      <c r="N8" s="7" t="s">
        <v>16</v>
      </c>
      <c r="O8" s="7" t="s">
        <v>16</v>
      </c>
      <c r="P8" s="7" t="s">
        <v>16</v>
      </c>
      <c r="Q8" s="7" t="s">
        <v>16</v>
      </c>
      <c r="R8" s="7">
        <f>MAX(E8:P8)</f>
        <v>0</v>
      </c>
      <c r="S8" s="7" t="e">
        <f t="shared" si="1"/>
        <v>#DIV/0!</v>
      </c>
      <c r="T8" s="7">
        <f aca="true" t="shared" si="2" ref="T8:T26">COUNT(E8:P8)</f>
        <v>0</v>
      </c>
      <c r="U8" s="20"/>
      <c r="V8" s="17"/>
    </row>
    <row r="9" spans="1:22" ht="8.25">
      <c r="A9" s="7" t="s">
        <v>123</v>
      </c>
      <c r="B9" s="7" t="s">
        <v>123</v>
      </c>
      <c r="C9" s="7">
        <v>0.02</v>
      </c>
      <c r="D9" s="7" t="s">
        <v>127</v>
      </c>
      <c r="E9" s="7">
        <v>0.36</v>
      </c>
      <c r="F9" s="7">
        <v>0.39</v>
      </c>
      <c r="G9" s="17">
        <v>0.29</v>
      </c>
      <c r="H9" s="17">
        <v>0.36</v>
      </c>
      <c r="I9" s="17">
        <v>0.31</v>
      </c>
      <c r="J9" s="17">
        <v>0.3</v>
      </c>
      <c r="K9" s="7">
        <v>0.28</v>
      </c>
      <c r="L9" s="7">
        <v>0.3</v>
      </c>
      <c r="M9" s="7">
        <v>0.16</v>
      </c>
      <c r="N9" s="7">
        <v>0.21</v>
      </c>
      <c r="O9" s="7">
        <v>0.29</v>
      </c>
      <c r="P9" s="7">
        <v>0.22</v>
      </c>
      <c r="Q9" s="7">
        <f>MAX(E9:P9)</f>
        <v>0.39</v>
      </c>
      <c r="R9" s="7">
        <f aca="true" t="shared" si="3" ref="R9:R24">MIN(E9:P9)</f>
        <v>0.16</v>
      </c>
      <c r="S9" s="7">
        <f t="shared" si="1"/>
        <v>0.2891666666666667</v>
      </c>
      <c r="T9" s="7">
        <f t="shared" si="2"/>
        <v>12</v>
      </c>
      <c r="U9" s="20"/>
      <c r="V9" s="17"/>
    </row>
    <row r="10" spans="1:22" s="5" customFormat="1" ht="15.75" customHeight="1">
      <c r="A10" s="5" t="s">
        <v>124</v>
      </c>
      <c r="B10" s="5" t="s">
        <v>125</v>
      </c>
      <c r="C10" s="7">
        <v>0.01</v>
      </c>
      <c r="D10" s="5" t="s">
        <v>127</v>
      </c>
      <c r="E10" s="5">
        <v>0.082</v>
      </c>
      <c r="F10" s="5">
        <v>0.095</v>
      </c>
      <c r="G10" s="22">
        <v>0.087</v>
      </c>
      <c r="H10" s="22">
        <v>0.11</v>
      </c>
      <c r="I10" s="22">
        <v>0.14</v>
      </c>
      <c r="J10" s="22">
        <v>0.12</v>
      </c>
      <c r="K10" s="5">
        <v>0.09</v>
      </c>
      <c r="L10" s="5">
        <v>0.11</v>
      </c>
      <c r="M10" s="5">
        <v>0.07</v>
      </c>
      <c r="N10" s="5">
        <v>0.089</v>
      </c>
      <c r="O10" s="5">
        <v>0.13</v>
      </c>
      <c r="P10" s="5">
        <v>0.063</v>
      </c>
      <c r="Q10" s="5">
        <f>MAX(E10:P10)</f>
        <v>0.14</v>
      </c>
      <c r="R10" s="5">
        <f t="shared" si="3"/>
        <v>0.063</v>
      </c>
      <c r="S10" s="5">
        <f t="shared" si="1"/>
        <v>0.09883333333333331</v>
      </c>
      <c r="T10" s="5">
        <f t="shared" si="2"/>
        <v>12</v>
      </c>
      <c r="U10" s="23"/>
      <c r="V10" s="22"/>
    </row>
    <row r="11" spans="1:22" ht="8.25">
      <c r="A11" s="7" t="s">
        <v>126</v>
      </c>
      <c r="B11" s="7" t="s">
        <v>126</v>
      </c>
      <c r="C11" s="5">
        <v>1</v>
      </c>
      <c r="D11" s="7" t="s">
        <v>127</v>
      </c>
      <c r="E11" s="7">
        <v>4.1</v>
      </c>
      <c r="F11" s="7">
        <v>4.6</v>
      </c>
      <c r="G11" s="17">
        <v>4.7</v>
      </c>
      <c r="H11" s="17">
        <v>4.3</v>
      </c>
      <c r="I11" s="17">
        <v>5.4</v>
      </c>
      <c r="J11" s="17">
        <v>5.1</v>
      </c>
      <c r="K11" s="7">
        <v>3.5</v>
      </c>
      <c r="L11" s="7">
        <v>3.8</v>
      </c>
      <c r="M11" s="7">
        <v>3</v>
      </c>
      <c r="N11" s="7">
        <v>4.3</v>
      </c>
      <c r="O11" s="7">
        <v>4.7</v>
      </c>
      <c r="P11" s="7">
        <v>3.9</v>
      </c>
      <c r="Q11" s="7">
        <f>MAX(E11:P11)</f>
        <v>5.4</v>
      </c>
      <c r="R11" s="7">
        <f t="shared" si="3"/>
        <v>3</v>
      </c>
      <c r="S11" s="7">
        <f t="shared" si="1"/>
        <v>4.283333333333333</v>
      </c>
      <c r="T11" s="7">
        <f t="shared" si="2"/>
        <v>12</v>
      </c>
      <c r="U11" s="20"/>
      <c r="V11" s="17"/>
    </row>
    <row r="12" spans="1:22" ht="8.25">
      <c r="A12" s="7" t="s">
        <v>13</v>
      </c>
      <c r="B12" s="7" t="s">
        <v>57</v>
      </c>
      <c r="D12" s="7" t="s">
        <v>26</v>
      </c>
      <c r="E12" s="7">
        <v>0.241</v>
      </c>
      <c r="F12" s="17">
        <v>0.329</v>
      </c>
      <c r="G12" s="17">
        <v>0.39</v>
      </c>
      <c r="H12" s="17">
        <v>0.2899</v>
      </c>
      <c r="I12" s="17">
        <v>0.3166</v>
      </c>
      <c r="J12" s="17">
        <v>0.187</v>
      </c>
      <c r="K12" s="17">
        <v>0.1832</v>
      </c>
      <c r="L12" s="17">
        <v>0.1697</v>
      </c>
      <c r="M12" s="14">
        <v>0.2624</v>
      </c>
      <c r="N12" s="7">
        <v>0.2609</v>
      </c>
      <c r="O12" s="17">
        <v>0.2743</v>
      </c>
      <c r="P12" s="17">
        <v>0.1428</v>
      </c>
      <c r="Q12" s="7">
        <f t="shared" si="0"/>
        <v>0.39</v>
      </c>
      <c r="R12" s="7">
        <f t="shared" si="3"/>
        <v>0.1428</v>
      </c>
      <c r="S12" s="7">
        <f t="shared" si="1"/>
        <v>0.25389999999999996</v>
      </c>
      <c r="T12" s="7">
        <f t="shared" si="2"/>
        <v>12</v>
      </c>
      <c r="U12" s="20"/>
      <c r="V12" s="17"/>
    </row>
    <row r="13" spans="1:22" ht="8.25">
      <c r="A13" s="7" t="s">
        <v>52</v>
      </c>
      <c r="B13" s="7" t="s">
        <v>68</v>
      </c>
      <c r="D13" s="7" t="s">
        <v>127</v>
      </c>
      <c r="E13" s="7" t="s">
        <v>16</v>
      </c>
      <c r="F13" s="17" t="s">
        <v>16</v>
      </c>
      <c r="G13" s="17" t="s">
        <v>692</v>
      </c>
      <c r="H13" s="17" t="s">
        <v>16</v>
      </c>
      <c r="I13" s="17" t="s">
        <v>16</v>
      </c>
      <c r="J13" s="17" t="s">
        <v>16</v>
      </c>
      <c r="K13" s="17" t="s">
        <v>16</v>
      </c>
      <c r="L13" s="17" t="s">
        <v>16</v>
      </c>
      <c r="M13" s="14">
        <v>0.0002</v>
      </c>
      <c r="N13" s="7" t="s">
        <v>16</v>
      </c>
      <c r="O13" s="17" t="s">
        <v>16</v>
      </c>
      <c r="P13" s="17">
        <v>0.0001</v>
      </c>
      <c r="Q13" s="7">
        <f t="shared" si="0"/>
        <v>0.0002</v>
      </c>
      <c r="R13" s="7">
        <f t="shared" si="3"/>
        <v>0.0001</v>
      </c>
      <c r="S13" s="7">
        <f t="shared" si="1"/>
        <v>0.00015000000000000001</v>
      </c>
      <c r="T13" s="7">
        <f t="shared" si="2"/>
        <v>2</v>
      </c>
      <c r="U13" s="20"/>
      <c r="V13" s="17"/>
    </row>
    <row r="14" spans="1:22" ht="8.25">
      <c r="A14" s="7" t="s">
        <v>15</v>
      </c>
      <c r="B14" s="7" t="s">
        <v>58</v>
      </c>
      <c r="D14" s="7" t="s">
        <v>6</v>
      </c>
      <c r="E14" s="7" t="s">
        <v>16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4" t="s">
        <v>16</v>
      </c>
      <c r="N14" s="7" t="s">
        <v>16</v>
      </c>
      <c r="O14" s="17" t="s">
        <v>16</v>
      </c>
      <c r="P14" s="17" t="s">
        <v>16</v>
      </c>
      <c r="Q14" s="7">
        <f t="shared" si="0"/>
        <v>0</v>
      </c>
      <c r="R14" s="7">
        <f t="shared" si="3"/>
        <v>0</v>
      </c>
      <c r="S14" s="7" t="e">
        <f t="shared" si="1"/>
        <v>#DIV/0!</v>
      </c>
      <c r="T14" s="7">
        <f t="shared" si="2"/>
        <v>0</v>
      </c>
      <c r="U14" s="20"/>
      <c r="V14" s="17"/>
    </row>
    <row r="15" spans="1:22" ht="8.25">
      <c r="A15" s="7" t="s">
        <v>18</v>
      </c>
      <c r="B15" s="7" t="s">
        <v>59</v>
      </c>
      <c r="D15" s="7" t="s">
        <v>26</v>
      </c>
      <c r="E15" s="7">
        <v>0.001</v>
      </c>
      <c r="F15" s="17">
        <v>0.001</v>
      </c>
      <c r="G15" s="17" t="s">
        <v>16</v>
      </c>
      <c r="H15" s="17" t="s">
        <v>16</v>
      </c>
      <c r="I15" s="17" t="s">
        <v>16</v>
      </c>
      <c r="J15" s="17" t="s">
        <v>16</v>
      </c>
      <c r="K15" s="17" t="s">
        <v>16</v>
      </c>
      <c r="L15" s="17" t="s">
        <v>16</v>
      </c>
      <c r="M15" s="14" t="s">
        <v>16</v>
      </c>
      <c r="N15" s="7" t="s">
        <v>16</v>
      </c>
      <c r="O15" s="17" t="s">
        <v>16</v>
      </c>
      <c r="P15" s="17" t="s">
        <v>16</v>
      </c>
      <c r="Q15" s="7">
        <f t="shared" si="0"/>
        <v>0.001</v>
      </c>
      <c r="R15" s="7">
        <f t="shared" si="3"/>
        <v>0.001</v>
      </c>
      <c r="S15" s="7">
        <f t="shared" si="1"/>
        <v>0.001</v>
      </c>
      <c r="T15" s="7">
        <f t="shared" si="2"/>
        <v>2</v>
      </c>
      <c r="U15" s="20"/>
      <c r="V15" s="17"/>
    </row>
    <row r="16" spans="1:20" ht="8.25">
      <c r="A16" s="7" t="s">
        <v>19</v>
      </c>
      <c r="B16" s="7" t="s">
        <v>60</v>
      </c>
      <c r="D16" s="7" t="s">
        <v>26</v>
      </c>
      <c r="E16" s="7" t="s">
        <v>16</v>
      </c>
      <c r="F16" s="17">
        <v>0.001</v>
      </c>
      <c r="G16" s="17">
        <v>0.0055</v>
      </c>
      <c r="H16" s="17">
        <v>0.002531</v>
      </c>
      <c r="I16" s="17" t="s">
        <v>16</v>
      </c>
      <c r="J16" s="17">
        <v>0.002749</v>
      </c>
      <c r="K16" s="17">
        <v>0.001559</v>
      </c>
      <c r="L16" s="17">
        <v>0.002918</v>
      </c>
      <c r="M16" s="14">
        <v>0.0013</v>
      </c>
      <c r="N16" s="7">
        <v>0.005128</v>
      </c>
      <c r="O16" s="17">
        <v>0.0056</v>
      </c>
      <c r="P16" s="17" t="s">
        <v>16</v>
      </c>
      <c r="Q16" s="7">
        <f t="shared" si="0"/>
        <v>0.0056</v>
      </c>
      <c r="R16" s="7">
        <f t="shared" si="3"/>
        <v>0.001</v>
      </c>
      <c r="S16" s="7">
        <f t="shared" si="1"/>
        <v>0.0031427777777777773</v>
      </c>
      <c r="T16" s="7">
        <f t="shared" si="2"/>
        <v>9</v>
      </c>
    </row>
    <row r="17" spans="1:20" ht="8.25">
      <c r="A17" s="7" t="s">
        <v>20</v>
      </c>
      <c r="B17" s="7" t="s">
        <v>61</v>
      </c>
      <c r="D17" s="7" t="s">
        <v>26</v>
      </c>
      <c r="E17" s="7">
        <v>0.614</v>
      </c>
      <c r="F17" s="17">
        <v>0.492</v>
      </c>
      <c r="G17" s="17">
        <v>0.61</v>
      </c>
      <c r="H17" s="17">
        <v>0.5276</v>
      </c>
      <c r="I17" s="17">
        <v>0.8593</v>
      </c>
      <c r="J17" s="17">
        <v>0.451</v>
      </c>
      <c r="K17" s="17">
        <v>0.4529</v>
      </c>
      <c r="L17" s="17">
        <v>0.426</v>
      </c>
      <c r="M17" s="14">
        <v>0.4209</v>
      </c>
      <c r="N17" s="7">
        <v>0.6049</v>
      </c>
      <c r="O17" s="17">
        <v>0.5741</v>
      </c>
      <c r="P17" s="17">
        <v>0.2986</v>
      </c>
      <c r="Q17" s="7">
        <f t="shared" si="0"/>
        <v>0.8593</v>
      </c>
      <c r="R17" s="7">
        <f t="shared" si="3"/>
        <v>0.2986</v>
      </c>
      <c r="S17" s="7">
        <f t="shared" si="1"/>
        <v>0.5276083333333333</v>
      </c>
      <c r="T17" s="7">
        <f t="shared" si="2"/>
        <v>12</v>
      </c>
    </row>
    <row r="18" spans="1:20" ht="8.25">
      <c r="A18" s="7" t="s">
        <v>11</v>
      </c>
      <c r="B18" s="7" t="s">
        <v>56</v>
      </c>
      <c r="D18" s="7" t="s">
        <v>25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>
        <v>0.12451</v>
      </c>
      <c r="L18" s="17">
        <v>0.1182</v>
      </c>
      <c r="M18" s="17">
        <v>0.0859</v>
      </c>
      <c r="N18" s="7">
        <v>0.03872</v>
      </c>
      <c r="O18" s="17" t="s">
        <v>16</v>
      </c>
      <c r="P18" s="17" t="s">
        <v>16</v>
      </c>
      <c r="Q18" s="7">
        <f t="shared" si="0"/>
        <v>0.12451</v>
      </c>
      <c r="R18" s="7">
        <f t="shared" si="3"/>
        <v>0.03872</v>
      </c>
      <c r="S18" s="7">
        <f t="shared" si="1"/>
        <v>0.09183249999999998</v>
      </c>
      <c r="T18" s="7">
        <f t="shared" si="2"/>
        <v>4</v>
      </c>
    </row>
    <row r="19" spans="1:20" ht="8.25">
      <c r="A19" s="7" t="s">
        <v>21</v>
      </c>
      <c r="B19" s="7" t="s">
        <v>62</v>
      </c>
      <c r="D19" s="7" t="s">
        <v>26</v>
      </c>
      <c r="E19" s="7">
        <v>0.033</v>
      </c>
      <c r="F19" s="17">
        <v>0.092</v>
      </c>
      <c r="G19" s="17">
        <v>0.099</v>
      </c>
      <c r="H19" s="17">
        <v>0.0961</v>
      </c>
      <c r="I19" s="17">
        <v>0.1518</v>
      </c>
      <c r="J19" s="17">
        <v>0.07637</v>
      </c>
      <c r="K19" s="17">
        <v>0.08083</v>
      </c>
      <c r="L19" s="17">
        <v>0.06528</v>
      </c>
      <c r="M19" s="14">
        <v>0.1241</v>
      </c>
      <c r="N19" s="7">
        <v>0.1238</v>
      </c>
      <c r="O19" s="17">
        <v>0.1344</v>
      </c>
      <c r="P19" s="7" t="s">
        <v>16</v>
      </c>
      <c r="Q19" s="7">
        <f t="shared" si="0"/>
        <v>0.1518</v>
      </c>
      <c r="R19" s="7">
        <f t="shared" si="3"/>
        <v>0.033</v>
      </c>
      <c r="S19" s="7">
        <f t="shared" si="1"/>
        <v>0.09788000000000001</v>
      </c>
      <c r="T19" s="7">
        <f t="shared" si="2"/>
        <v>11</v>
      </c>
    </row>
    <row r="20" spans="1:20" ht="10.5" customHeight="1">
      <c r="A20" s="7" t="s">
        <v>22</v>
      </c>
      <c r="B20" s="7" t="s">
        <v>63</v>
      </c>
      <c r="D20" s="7" t="s">
        <v>6</v>
      </c>
      <c r="E20" s="17">
        <v>0.002</v>
      </c>
      <c r="F20" s="17">
        <v>0.003</v>
      </c>
      <c r="G20" s="17" t="s">
        <v>16</v>
      </c>
      <c r="H20" s="17" t="s">
        <v>16</v>
      </c>
      <c r="I20" s="17" t="s">
        <v>16</v>
      </c>
      <c r="J20" s="17" t="s">
        <v>16</v>
      </c>
      <c r="K20" s="17" t="s">
        <v>16</v>
      </c>
      <c r="L20" s="17" t="s">
        <v>16</v>
      </c>
      <c r="M20" s="14">
        <v>0.0012</v>
      </c>
      <c r="N20" s="7">
        <v>0.005183</v>
      </c>
      <c r="O20" s="17">
        <v>0.0015</v>
      </c>
      <c r="P20" s="17">
        <v>0.0779</v>
      </c>
      <c r="Q20" s="7">
        <f t="shared" si="0"/>
        <v>0.0779</v>
      </c>
      <c r="R20" s="7">
        <f>MIN(E20:P20)</f>
        <v>0.0012</v>
      </c>
      <c r="S20" s="7">
        <f t="shared" si="1"/>
        <v>0.0151305</v>
      </c>
      <c r="T20" s="7">
        <f>COUNT(E20:P20)</f>
        <v>6</v>
      </c>
    </row>
    <row r="21" spans="1:20" ht="10.5" customHeight="1">
      <c r="A21" s="7" t="s">
        <v>23</v>
      </c>
      <c r="B21" s="7" t="s">
        <v>64</v>
      </c>
      <c r="D21" s="7" t="s">
        <v>6</v>
      </c>
      <c r="E21" s="7" t="s">
        <v>16</v>
      </c>
      <c r="F21" s="17" t="s">
        <v>16</v>
      </c>
      <c r="G21" s="17" t="s">
        <v>16</v>
      </c>
      <c r="H21" s="17" t="s">
        <v>16</v>
      </c>
      <c r="I21" s="17">
        <v>0.005424</v>
      </c>
      <c r="J21" s="17" t="s">
        <v>16</v>
      </c>
      <c r="K21" s="17" t="s">
        <v>16</v>
      </c>
      <c r="L21" s="17" t="s">
        <v>16</v>
      </c>
      <c r="M21" s="14" t="s">
        <v>16</v>
      </c>
      <c r="N21" s="7" t="s">
        <v>16</v>
      </c>
      <c r="O21" s="17" t="s">
        <v>16</v>
      </c>
      <c r="P21" s="17" t="s">
        <v>16</v>
      </c>
      <c r="Q21" s="7">
        <f t="shared" si="0"/>
        <v>0.005424</v>
      </c>
      <c r="R21" s="7">
        <f t="shared" si="3"/>
        <v>0.005424</v>
      </c>
      <c r="S21" s="7">
        <f t="shared" si="1"/>
        <v>0.005424</v>
      </c>
      <c r="T21" s="7">
        <f t="shared" si="2"/>
        <v>1</v>
      </c>
    </row>
    <row r="22" spans="1:20" ht="12" customHeight="1">
      <c r="A22" s="7" t="s">
        <v>53</v>
      </c>
      <c r="B22" s="7" t="s">
        <v>67</v>
      </c>
      <c r="D22" s="7" t="s">
        <v>127</v>
      </c>
      <c r="E22" s="7" t="s">
        <v>16</v>
      </c>
      <c r="F22" s="17" t="s">
        <v>16</v>
      </c>
      <c r="G22" s="17" t="s">
        <v>692</v>
      </c>
      <c r="H22" s="17" t="s">
        <v>16</v>
      </c>
      <c r="I22" s="17" t="s">
        <v>16</v>
      </c>
      <c r="J22" s="17" t="s">
        <v>16</v>
      </c>
      <c r="K22" s="17" t="s">
        <v>16</v>
      </c>
      <c r="L22" s="17" t="s">
        <v>16</v>
      </c>
      <c r="M22" s="14" t="s">
        <v>16</v>
      </c>
      <c r="N22" s="7" t="s">
        <v>16</v>
      </c>
      <c r="O22" s="17" t="s">
        <v>16</v>
      </c>
      <c r="P22" s="17" t="s">
        <v>16</v>
      </c>
      <c r="Q22" s="7">
        <f t="shared" si="0"/>
        <v>0</v>
      </c>
      <c r="R22" s="7">
        <f t="shared" si="3"/>
        <v>0</v>
      </c>
      <c r="S22" s="7" t="e">
        <f t="shared" si="1"/>
        <v>#DIV/0!</v>
      </c>
      <c r="T22" s="7">
        <f t="shared" si="2"/>
        <v>0</v>
      </c>
    </row>
    <row r="23" spans="1:20" ht="15" customHeight="1">
      <c r="A23" s="7" t="s">
        <v>24</v>
      </c>
      <c r="B23" s="7" t="s">
        <v>65</v>
      </c>
      <c r="D23" s="7" t="s">
        <v>6</v>
      </c>
      <c r="E23" s="7" t="s">
        <v>16</v>
      </c>
      <c r="F23" s="17">
        <v>0.033</v>
      </c>
      <c r="G23" s="17">
        <v>0.02</v>
      </c>
      <c r="H23" s="17">
        <v>0.03822</v>
      </c>
      <c r="I23" s="17">
        <v>0.0222</v>
      </c>
      <c r="J23" s="17">
        <v>0.01074</v>
      </c>
      <c r="K23" s="17" t="s">
        <v>16</v>
      </c>
      <c r="L23" s="17" t="s">
        <v>16</v>
      </c>
      <c r="M23" s="14" t="s">
        <v>16</v>
      </c>
      <c r="N23" s="7">
        <v>0.01131</v>
      </c>
      <c r="O23" s="17" t="s">
        <v>16</v>
      </c>
      <c r="P23" s="17">
        <v>0.0103</v>
      </c>
      <c r="Q23" s="7">
        <f t="shared" si="0"/>
        <v>0.03822</v>
      </c>
      <c r="R23" s="7">
        <f t="shared" si="3"/>
        <v>0.0103</v>
      </c>
      <c r="S23" s="7">
        <f t="shared" si="1"/>
        <v>0.020824285714285712</v>
      </c>
      <c r="T23" s="7">
        <f t="shared" si="2"/>
        <v>7</v>
      </c>
    </row>
    <row r="24" spans="1:20" s="5" customFormat="1" ht="15" customHeight="1">
      <c r="A24" s="5" t="s">
        <v>27</v>
      </c>
      <c r="B24" s="5" t="s">
        <v>66</v>
      </c>
      <c r="D24" s="5" t="s">
        <v>29</v>
      </c>
      <c r="E24" s="22">
        <v>3</v>
      </c>
      <c r="F24" s="22">
        <v>4</v>
      </c>
      <c r="G24" s="5">
        <v>8</v>
      </c>
      <c r="H24" s="5">
        <v>8</v>
      </c>
      <c r="I24" s="5">
        <v>21</v>
      </c>
      <c r="J24" s="5">
        <v>6</v>
      </c>
      <c r="K24" s="5">
        <v>10</v>
      </c>
      <c r="L24" s="5">
        <v>8</v>
      </c>
      <c r="M24" s="5">
        <v>9</v>
      </c>
      <c r="N24" s="5">
        <v>9</v>
      </c>
      <c r="O24" s="5">
        <v>8</v>
      </c>
      <c r="P24" s="5">
        <v>6</v>
      </c>
      <c r="Q24" s="5">
        <f t="shared" si="0"/>
        <v>21</v>
      </c>
      <c r="R24" s="5">
        <f t="shared" si="3"/>
        <v>3</v>
      </c>
      <c r="S24" s="5">
        <f t="shared" si="1"/>
        <v>8.333333333333334</v>
      </c>
      <c r="T24" s="5">
        <f t="shared" si="2"/>
        <v>12</v>
      </c>
    </row>
    <row r="26" spans="1:20" ht="8.25">
      <c r="A26" s="7" t="s">
        <v>116</v>
      </c>
      <c r="S26" s="7" t="e">
        <f>AVERAGE(F26:Q26)</f>
        <v>#DIV/0!</v>
      </c>
      <c r="T26" s="7">
        <f t="shared" si="2"/>
        <v>0</v>
      </c>
    </row>
    <row r="27" spans="1:20" ht="12.75">
      <c r="A27" s="7" t="s">
        <v>89</v>
      </c>
      <c r="B27"/>
      <c r="C27" s="7">
        <v>0.028</v>
      </c>
      <c r="D27" s="7" t="s">
        <v>115</v>
      </c>
      <c r="E27" s="7" t="s">
        <v>16</v>
      </c>
      <c r="H27" s="7" t="s">
        <v>16</v>
      </c>
      <c r="I27" s="7" t="s">
        <v>16</v>
      </c>
      <c r="K27" s="7" t="s">
        <v>16</v>
      </c>
      <c r="N27" s="7" t="s">
        <v>16</v>
      </c>
      <c r="Q27" s="7">
        <f aca="true" t="shared" si="4" ref="Q27:Q36">MAX(D27:N27)</f>
        <v>0</v>
      </c>
      <c r="R27" s="7">
        <f aca="true" t="shared" si="5" ref="R27:R55">MIN(E27:P27)</f>
        <v>0</v>
      </c>
      <c r="S27" s="7">
        <f aca="true" t="shared" si="6" ref="S27:S55">AVERAGE(E27:Q27)</f>
        <v>0</v>
      </c>
      <c r="T27" s="7">
        <f aca="true" t="shared" si="7" ref="T27:T55">COUNT(E27:P27)</f>
        <v>0</v>
      </c>
    </row>
    <row r="28" spans="1:20" ht="12.75">
      <c r="A28" s="7" t="s">
        <v>90</v>
      </c>
      <c r="B28"/>
      <c r="C28" s="7">
        <v>0.28</v>
      </c>
      <c r="D28" s="7" t="s">
        <v>115</v>
      </c>
      <c r="E28" s="13" t="s">
        <v>16</v>
      </c>
      <c r="G28" s="9"/>
      <c r="H28" s="13" t="s">
        <v>16</v>
      </c>
      <c r="I28" s="13" t="s">
        <v>16</v>
      </c>
      <c r="J28" s="13"/>
      <c r="K28" s="13" t="s">
        <v>16</v>
      </c>
      <c r="M28" s="13"/>
      <c r="N28" s="13" t="s">
        <v>16</v>
      </c>
      <c r="P28" s="13"/>
      <c r="Q28" s="7">
        <f t="shared" si="4"/>
        <v>0</v>
      </c>
      <c r="R28" s="7">
        <f t="shared" si="5"/>
        <v>0</v>
      </c>
      <c r="S28" s="7">
        <f t="shared" si="6"/>
        <v>0</v>
      </c>
      <c r="T28" s="7">
        <f t="shared" si="7"/>
        <v>0</v>
      </c>
    </row>
    <row r="29" spans="1:20" ht="12.75">
      <c r="A29" s="7" t="s">
        <v>91</v>
      </c>
      <c r="B29"/>
      <c r="C29" s="7">
        <v>0.28</v>
      </c>
      <c r="D29" s="7" t="s">
        <v>115</v>
      </c>
      <c r="E29" s="7" t="s">
        <v>16</v>
      </c>
      <c r="H29" s="7" t="s">
        <v>16</v>
      </c>
      <c r="I29" s="7" t="s">
        <v>16</v>
      </c>
      <c r="K29" s="7" t="s">
        <v>16</v>
      </c>
      <c r="N29" s="7" t="s">
        <v>16</v>
      </c>
      <c r="Q29" s="7">
        <f t="shared" si="4"/>
        <v>0</v>
      </c>
      <c r="R29" s="7">
        <f t="shared" si="5"/>
        <v>0</v>
      </c>
      <c r="S29" s="7">
        <f t="shared" si="6"/>
        <v>0</v>
      </c>
      <c r="T29" s="7">
        <f t="shared" si="7"/>
        <v>0</v>
      </c>
    </row>
    <row r="30" spans="1:20" ht="12.75">
      <c r="A30" s="7" t="s">
        <v>92</v>
      </c>
      <c r="B30"/>
      <c r="C30" s="7">
        <v>0.28</v>
      </c>
      <c r="D30" s="7" t="s">
        <v>115</v>
      </c>
      <c r="E30" s="7" t="s">
        <v>16</v>
      </c>
      <c r="H30" s="7" t="s">
        <v>16</v>
      </c>
      <c r="I30" s="7" t="s">
        <v>16</v>
      </c>
      <c r="K30" s="7" t="s">
        <v>16</v>
      </c>
      <c r="N30" s="7" t="s">
        <v>16</v>
      </c>
      <c r="Q30" s="7">
        <f t="shared" si="4"/>
        <v>0</v>
      </c>
      <c r="R30" s="7">
        <f t="shared" si="5"/>
        <v>0</v>
      </c>
      <c r="S30" s="7">
        <f t="shared" si="6"/>
        <v>0</v>
      </c>
      <c r="T30" s="7">
        <f t="shared" si="7"/>
        <v>0</v>
      </c>
    </row>
    <row r="31" spans="1:20" ht="12.75">
      <c r="A31" s="7" t="s">
        <v>93</v>
      </c>
      <c r="B31"/>
      <c r="C31" s="7">
        <v>0.28</v>
      </c>
      <c r="D31" s="7" t="s">
        <v>115</v>
      </c>
      <c r="E31" s="7" t="s">
        <v>16</v>
      </c>
      <c r="H31" s="7" t="s">
        <v>16</v>
      </c>
      <c r="I31" s="7" t="s">
        <v>16</v>
      </c>
      <c r="K31" s="7" t="s">
        <v>16</v>
      </c>
      <c r="N31" s="7" t="s">
        <v>16</v>
      </c>
      <c r="Q31" s="7">
        <f t="shared" si="4"/>
        <v>0</v>
      </c>
      <c r="R31" s="7">
        <f t="shared" si="5"/>
        <v>0</v>
      </c>
      <c r="S31" s="7">
        <f t="shared" si="6"/>
        <v>0</v>
      </c>
      <c r="T31" s="7">
        <f t="shared" si="7"/>
        <v>0</v>
      </c>
    </row>
    <row r="32" spans="1:20" ht="12.75">
      <c r="A32" s="7" t="s">
        <v>94</v>
      </c>
      <c r="B32"/>
      <c r="C32" s="7">
        <v>0.28</v>
      </c>
      <c r="D32" s="7" t="s">
        <v>115</v>
      </c>
      <c r="E32" s="7" t="s">
        <v>16</v>
      </c>
      <c r="H32" s="7" t="s">
        <v>16</v>
      </c>
      <c r="I32" s="7" t="s">
        <v>16</v>
      </c>
      <c r="K32" s="7" t="s">
        <v>16</v>
      </c>
      <c r="N32" s="7" t="s">
        <v>16</v>
      </c>
      <c r="Q32" s="7">
        <f t="shared" si="4"/>
        <v>0</v>
      </c>
      <c r="R32" s="7">
        <f t="shared" si="5"/>
        <v>0</v>
      </c>
      <c r="S32" s="7">
        <f t="shared" si="6"/>
        <v>0</v>
      </c>
      <c r="T32" s="7">
        <f t="shared" si="7"/>
        <v>0</v>
      </c>
    </row>
    <row r="33" spans="1:20" ht="12.75">
      <c r="A33" s="7" t="s">
        <v>95</v>
      </c>
      <c r="B33"/>
      <c r="C33" s="7">
        <v>0.28</v>
      </c>
      <c r="D33" s="7" t="s">
        <v>115</v>
      </c>
      <c r="E33" s="14" t="s">
        <v>16</v>
      </c>
      <c r="G33" s="14"/>
      <c r="H33" s="14" t="s">
        <v>16</v>
      </c>
      <c r="I33" s="14" t="s">
        <v>16</v>
      </c>
      <c r="J33" s="14"/>
      <c r="K33" s="14" t="s">
        <v>16</v>
      </c>
      <c r="M33" s="14"/>
      <c r="N33" s="14" t="s">
        <v>16</v>
      </c>
      <c r="P33" s="14"/>
      <c r="Q33" s="7">
        <f t="shared" si="4"/>
        <v>0</v>
      </c>
      <c r="R33" s="7">
        <f t="shared" si="5"/>
        <v>0</v>
      </c>
      <c r="S33" s="7">
        <f t="shared" si="6"/>
        <v>0</v>
      </c>
      <c r="T33" s="7">
        <f t="shared" si="7"/>
        <v>0</v>
      </c>
    </row>
    <row r="34" spans="1:20" ht="12.75">
      <c r="A34" s="7" t="s">
        <v>96</v>
      </c>
      <c r="B34"/>
      <c r="C34" s="7">
        <v>0.28</v>
      </c>
      <c r="D34" s="7" t="s">
        <v>115</v>
      </c>
      <c r="E34" s="14" t="s">
        <v>16</v>
      </c>
      <c r="G34" s="14"/>
      <c r="H34" s="14" t="s">
        <v>16</v>
      </c>
      <c r="I34" s="14" t="s">
        <v>16</v>
      </c>
      <c r="J34" s="14"/>
      <c r="K34" s="14" t="s">
        <v>16</v>
      </c>
      <c r="M34" s="14"/>
      <c r="N34" s="14" t="s">
        <v>16</v>
      </c>
      <c r="P34" s="14"/>
      <c r="Q34" s="7">
        <f t="shared" si="4"/>
        <v>0</v>
      </c>
      <c r="R34" s="7">
        <f t="shared" si="5"/>
        <v>0</v>
      </c>
      <c r="S34" s="7">
        <f t="shared" si="6"/>
        <v>0</v>
      </c>
      <c r="T34" s="7">
        <f t="shared" si="7"/>
        <v>0</v>
      </c>
    </row>
    <row r="35" spans="1:20" ht="12.75">
      <c r="A35" s="7" t="s">
        <v>97</v>
      </c>
      <c r="B35"/>
      <c r="C35" s="7">
        <v>0.028</v>
      </c>
      <c r="D35" s="7" t="s">
        <v>115</v>
      </c>
      <c r="E35" s="14" t="s">
        <v>16</v>
      </c>
      <c r="G35" s="14"/>
      <c r="H35" s="14" t="s">
        <v>16</v>
      </c>
      <c r="I35" s="14" t="s">
        <v>16</v>
      </c>
      <c r="J35" s="14"/>
      <c r="K35" s="14" t="s">
        <v>16</v>
      </c>
      <c r="M35" s="14"/>
      <c r="N35" s="14" t="s">
        <v>16</v>
      </c>
      <c r="P35" s="14"/>
      <c r="Q35" s="7">
        <f t="shared" si="4"/>
        <v>0</v>
      </c>
      <c r="R35" s="7">
        <f t="shared" si="5"/>
        <v>0</v>
      </c>
      <c r="S35" s="7">
        <f t="shared" si="6"/>
        <v>0</v>
      </c>
      <c r="T35" s="7">
        <f t="shared" si="7"/>
        <v>0</v>
      </c>
    </row>
    <row r="36" spans="1:20" ht="12.75">
      <c r="A36" s="7" t="s">
        <v>98</v>
      </c>
      <c r="B36"/>
      <c r="C36" s="7">
        <v>0.028</v>
      </c>
      <c r="D36" s="7" t="s">
        <v>115</v>
      </c>
      <c r="E36" s="14" t="s">
        <v>16</v>
      </c>
      <c r="G36" s="14"/>
      <c r="H36" s="14" t="s">
        <v>16</v>
      </c>
      <c r="I36" s="14" t="s">
        <v>16</v>
      </c>
      <c r="J36" s="14"/>
      <c r="K36" s="14" t="s">
        <v>16</v>
      </c>
      <c r="M36" s="14"/>
      <c r="N36" s="14" t="s">
        <v>16</v>
      </c>
      <c r="P36" s="14"/>
      <c r="Q36" s="7">
        <f t="shared" si="4"/>
        <v>0</v>
      </c>
      <c r="R36" s="7">
        <f t="shared" si="5"/>
        <v>0</v>
      </c>
      <c r="S36" s="7">
        <f t="shared" si="6"/>
        <v>0</v>
      </c>
      <c r="T36" s="7">
        <f t="shared" si="7"/>
        <v>0</v>
      </c>
    </row>
    <row r="37" spans="1:20" ht="12.75">
      <c r="A37" s="7" t="s">
        <v>99</v>
      </c>
      <c r="B37"/>
      <c r="C37" s="7">
        <v>0.028</v>
      </c>
      <c r="D37" s="7" t="s">
        <v>115</v>
      </c>
      <c r="E37" s="14" t="s">
        <v>16</v>
      </c>
      <c r="G37" s="14"/>
      <c r="H37" s="14" t="s">
        <v>16</v>
      </c>
      <c r="I37" s="14" t="s">
        <v>16</v>
      </c>
      <c r="J37" s="14"/>
      <c r="K37" s="14" t="s">
        <v>16</v>
      </c>
      <c r="M37" s="14"/>
      <c r="N37" s="14" t="s">
        <v>16</v>
      </c>
      <c r="P37" s="14"/>
      <c r="Q37" s="7">
        <f>MAX(D36:N37)</f>
        <v>0</v>
      </c>
      <c r="R37" s="7">
        <f t="shared" si="5"/>
        <v>0</v>
      </c>
      <c r="S37" s="7">
        <f t="shared" si="6"/>
        <v>0</v>
      </c>
      <c r="T37" s="7">
        <f t="shared" si="7"/>
        <v>0</v>
      </c>
    </row>
    <row r="38" spans="1:20" ht="12.75">
      <c r="A38" s="7" t="s">
        <v>117</v>
      </c>
      <c r="B38"/>
      <c r="C38" s="7">
        <v>0.028</v>
      </c>
      <c r="D38" s="7" t="s">
        <v>115</v>
      </c>
      <c r="E38" s="14" t="s">
        <v>16</v>
      </c>
      <c r="G38" s="14"/>
      <c r="H38" s="14" t="s">
        <v>16</v>
      </c>
      <c r="I38" s="14" t="s">
        <v>16</v>
      </c>
      <c r="J38" s="14"/>
      <c r="K38" s="14" t="s">
        <v>16</v>
      </c>
      <c r="M38" s="14"/>
      <c r="N38" s="14" t="s">
        <v>16</v>
      </c>
      <c r="P38" s="14"/>
      <c r="Q38" s="7">
        <f aca="true" t="shared" si="8" ref="Q38:Q55">MAX(D38:N38)</f>
        <v>0</v>
      </c>
      <c r="R38" s="7">
        <f t="shared" si="5"/>
        <v>0</v>
      </c>
      <c r="S38" s="7">
        <f t="shared" si="6"/>
        <v>0</v>
      </c>
      <c r="T38" s="7">
        <f t="shared" si="7"/>
        <v>0</v>
      </c>
    </row>
    <row r="39" spans="1:20" ht="12.75">
      <c r="A39" s="7" t="s">
        <v>118</v>
      </c>
      <c r="B39"/>
      <c r="C39" s="7">
        <v>0.056</v>
      </c>
      <c r="D39" s="7" t="s">
        <v>115</v>
      </c>
      <c r="E39" s="14" t="s">
        <v>16</v>
      </c>
      <c r="G39" s="14"/>
      <c r="H39" s="14" t="s">
        <v>16</v>
      </c>
      <c r="I39" s="14" t="s">
        <v>16</v>
      </c>
      <c r="J39" s="14"/>
      <c r="K39" s="14" t="s">
        <v>16</v>
      </c>
      <c r="M39" s="14"/>
      <c r="N39" s="14" t="s">
        <v>16</v>
      </c>
      <c r="P39" s="14"/>
      <c r="Q39" s="7">
        <f t="shared" si="8"/>
        <v>0</v>
      </c>
      <c r="R39" s="7">
        <f t="shared" si="5"/>
        <v>0</v>
      </c>
      <c r="S39" s="7">
        <f t="shared" si="6"/>
        <v>0</v>
      </c>
      <c r="T39" s="7">
        <f t="shared" si="7"/>
        <v>0</v>
      </c>
    </row>
    <row r="40" spans="1:20" ht="12.75">
      <c r="A40" s="7" t="s">
        <v>100</v>
      </c>
      <c r="B40"/>
      <c r="C40" s="7">
        <v>0.028</v>
      </c>
      <c r="D40" s="7" t="s">
        <v>115</v>
      </c>
      <c r="E40" s="14" t="s">
        <v>16</v>
      </c>
      <c r="G40" s="14"/>
      <c r="H40" s="14" t="s">
        <v>16</v>
      </c>
      <c r="I40" s="14" t="s">
        <v>16</v>
      </c>
      <c r="J40" s="14"/>
      <c r="K40" s="14" t="s">
        <v>16</v>
      </c>
      <c r="M40" s="14"/>
      <c r="N40" s="14" t="s">
        <v>16</v>
      </c>
      <c r="P40" s="14"/>
      <c r="Q40" s="7">
        <f t="shared" si="8"/>
        <v>0</v>
      </c>
      <c r="R40" s="7">
        <f t="shared" si="5"/>
        <v>0</v>
      </c>
      <c r="S40" s="7">
        <f t="shared" si="6"/>
        <v>0</v>
      </c>
      <c r="T40" s="7">
        <f t="shared" si="7"/>
        <v>0</v>
      </c>
    </row>
    <row r="41" spans="1:20" ht="12.75">
      <c r="A41" s="7" t="s">
        <v>101</v>
      </c>
      <c r="B41"/>
      <c r="C41" s="7">
        <v>0.028</v>
      </c>
      <c r="D41" s="7" t="s">
        <v>115</v>
      </c>
      <c r="E41" s="14" t="s">
        <v>16</v>
      </c>
      <c r="G41" s="14"/>
      <c r="H41" s="14" t="s">
        <v>16</v>
      </c>
      <c r="I41" s="14" t="s">
        <v>16</v>
      </c>
      <c r="J41" s="14"/>
      <c r="K41" s="14" t="s">
        <v>16</v>
      </c>
      <c r="M41" s="14"/>
      <c r="N41" s="14" t="s">
        <v>16</v>
      </c>
      <c r="P41" s="14"/>
      <c r="Q41" s="7">
        <f t="shared" si="8"/>
        <v>0</v>
      </c>
      <c r="R41" s="7">
        <f t="shared" si="5"/>
        <v>0</v>
      </c>
      <c r="S41" s="7">
        <f t="shared" si="6"/>
        <v>0</v>
      </c>
      <c r="T41" s="7">
        <f t="shared" si="7"/>
        <v>0</v>
      </c>
    </row>
    <row r="42" spans="1:20" ht="12.75">
      <c r="A42" s="7" t="s">
        <v>102</v>
      </c>
      <c r="B42"/>
      <c r="C42" s="7">
        <v>0.028</v>
      </c>
      <c r="D42" s="7" t="s">
        <v>115</v>
      </c>
      <c r="E42" s="14" t="s">
        <v>16</v>
      </c>
      <c r="G42" s="14"/>
      <c r="H42" s="14" t="s">
        <v>16</v>
      </c>
      <c r="I42" s="14" t="s">
        <v>16</v>
      </c>
      <c r="J42" s="14"/>
      <c r="K42" s="14" t="s">
        <v>16</v>
      </c>
      <c r="M42" s="14"/>
      <c r="N42" s="14" t="s">
        <v>16</v>
      </c>
      <c r="P42" s="14"/>
      <c r="Q42" s="7">
        <f t="shared" si="8"/>
        <v>0</v>
      </c>
      <c r="R42" s="7">
        <f t="shared" si="5"/>
        <v>0</v>
      </c>
      <c r="S42" s="7">
        <f t="shared" si="6"/>
        <v>0</v>
      </c>
      <c r="T42" s="7">
        <f t="shared" si="7"/>
        <v>0</v>
      </c>
    </row>
    <row r="43" spans="1:20" ht="12.75">
      <c r="A43" s="7" t="s">
        <v>103</v>
      </c>
      <c r="B43"/>
      <c r="C43" s="7">
        <v>0.028</v>
      </c>
      <c r="D43" s="7" t="s">
        <v>115</v>
      </c>
      <c r="E43" s="14" t="s">
        <v>16</v>
      </c>
      <c r="G43" s="14"/>
      <c r="H43" s="14" t="s">
        <v>16</v>
      </c>
      <c r="I43" s="14" t="s">
        <v>16</v>
      </c>
      <c r="J43" s="14"/>
      <c r="K43" s="14" t="s">
        <v>16</v>
      </c>
      <c r="M43" s="14"/>
      <c r="N43" s="14" t="s">
        <v>16</v>
      </c>
      <c r="P43" s="14"/>
      <c r="Q43" s="7">
        <f t="shared" si="8"/>
        <v>0</v>
      </c>
      <c r="R43" s="7">
        <f t="shared" si="5"/>
        <v>0</v>
      </c>
      <c r="S43" s="7">
        <f t="shared" si="6"/>
        <v>0</v>
      </c>
      <c r="T43" s="7">
        <f t="shared" si="7"/>
        <v>0</v>
      </c>
    </row>
    <row r="44" spans="1:20" ht="12.75">
      <c r="A44" s="7" t="s">
        <v>104</v>
      </c>
      <c r="B44"/>
      <c r="C44" s="7">
        <v>0.028</v>
      </c>
      <c r="D44" s="7" t="s">
        <v>115</v>
      </c>
      <c r="E44" s="14" t="s">
        <v>16</v>
      </c>
      <c r="G44" s="14"/>
      <c r="H44" s="14" t="s">
        <v>16</v>
      </c>
      <c r="I44" s="14" t="s">
        <v>16</v>
      </c>
      <c r="J44" s="14"/>
      <c r="K44" s="14" t="s">
        <v>16</v>
      </c>
      <c r="M44" s="14"/>
      <c r="N44" s="14" t="s">
        <v>16</v>
      </c>
      <c r="P44" s="14"/>
      <c r="Q44" s="7">
        <f t="shared" si="8"/>
        <v>0</v>
      </c>
      <c r="R44" s="7">
        <f t="shared" si="5"/>
        <v>0</v>
      </c>
      <c r="S44" s="7">
        <f t="shared" si="6"/>
        <v>0</v>
      </c>
      <c r="T44" s="7">
        <f t="shared" si="7"/>
        <v>0</v>
      </c>
    </row>
    <row r="45" spans="1:20" ht="12.75">
      <c r="A45" s="7" t="s">
        <v>105</v>
      </c>
      <c r="B45"/>
      <c r="C45" s="7">
        <v>0.028</v>
      </c>
      <c r="D45" s="7" t="s">
        <v>115</v>
      </c>
      <c r="E45" s="7" t="s">
        <v>16</v>
      </c>
      <c r="H45" s="7" t="s">
        <v>16</v>
      </c>
      <c r="I45" s="7" t="s">
        <v>16</v>
      </c>
      <c r="K45" s="7" t="s">
        <v>16</v>
      </c>
      <c r="N45" s="7" t="s">
        <v>16</v>
      </c>
      <c r="Q45" s="7">
        <f t="shared" si="8"/>
        <v>0</v>
      </c>
      <c r="R45" s="7">
        <f t="shared" si="5"/>
        <v>0</v>
      </c>
      <c r="S45" s="7">
        <f t="shared" si="6"/>
        <v>0</v>
      </c>
      <c r="T45" s="7">
        <f t="shared" si="7"/>
        <v>0</v>
      </c>
    </row>
    <row r="46" spans="1:20" ht="12.75">
      <c r="A46" s="7" t="s">
        <v>106</v>
      </c>
      <c r="B46"/>
      <c r="C46" s="7">
        <v>0.028</v>
      </c>
      <c r="D46" s="7" t="s">
        <v>115</v>
      </c>
      <c r="E46" s="14" t="s">
        <v>16</v>
      </c>
      <c r="G46" s="14"/>
      <c r="H46" s="14" t="s">
        <v>16</v>
      </c>
      <c r="I46" s="14" t="s">
        <v>16</v>
      </c>
      <c r="J46" s="14"/>
      <c r="K46" s="14" t="s">
        <v>16</v>
      </c>
      <c r="M46" s="14"/>
      <c r="N46" s="14" t="s">
        <v>16</v>
      </c>
      <c r="P46" s="14"/>
      <c r="Q46" s="7">
        <f t="shared" si="8"/>
        <v>0</v>
      </c>
      <c r="R46" s="7">
        <f t="shared" si="5"/>
        <v>0</v>
      </c>
      <c r="S46" s="7">
        <f t="shared" si="6"/>
        <v>0</v>
      </c>
      <c r="T46" s="7">
        <f t="shared" si="7"/>
        <v>0</v>
      </c>
    </row>
    <row r="47" spans="1:20" ht="12.75">
      <c r="A47" s="7" t="s">
        <v>107</v>
      </c>
      <c r="B47"/>
      <c r="C47" s="7">
        <v>0.028</v>
      </c>
      <c r="D47" s="7" t="s">
        <v>115</v>
      </c>
      <c r="E47" s="14" t="s">
        <v>16</v>
      </c>
      <c r="G47" s="14"/>
      <c r="H47" s="14" t="s">
        <v>16</v>
      </c>
      <c r="I47" s="14" t="s">
        <v>16</v>
      </c>
      <c r="J47" s="14"/>
      <c r="K47" s="14" t="s">
        <v>16</v>
      </c>
      <c r="M47" s="14"/>
      <c r="N47" s="14" t="s">
        <v>16</v>
      </c>
      <c r="P47" s="14"/>
      <c r="Q47" s="7">
        <f t="shared" si="8"/>
        <v>0</v>
      </c>
      <c r="R47" s="7">
        <f t="shared" si="5"/>
        <v>0</v>
      </c>
      <c r="S47" s="7">
        <f t="shared" si="6"/>
        <v>0</v>
      </c>
      <c r="T47" s="7">
        <f t="shared" si="7"/>
        <v>0</v>
      </c>
    </row>
    <row r="48" spans="1:20" ht="12.75">
      <c r="A48" s="7" t="s">
        <v>108</v>
      </c>
      <c r="B48"/>
      <c r="C48" s="7">
        <v>0.028</v>
      </c>
      <c r="D48" s="7" t="s">
        <v>115</v>
      </c>
      <c r="E48" s="14" t="s">
        <v>16</v>
      </c>
      <c r="G48" s="14"/>
      <c r="H48" s="14" t="s">
        <v>16</v>
      </c>
      <c r="I48" s="14" t="s">
        <v>16</v>
      </c>
      <c r="J48" s="14"/>
      <c r="K48" s="14" t="s">
        <v>16</v>
      </c>
      <c r="M48" s="14"/>
      <c r="N48" s="14" t="s">
        <v>16</v>
      </c>
      <c r="P48" s="14"/>
      <c r="Q48" s="7">
        <f t="shared" si="8"/>
        <v>0</v>
      </c>
      <c r="R48" s="7">
        <f t="shared" si="5"/>
        <v>0</v>
      </c>
      <c r="S48" s="7">
        <f t="shared" si="6"/>
        <v>0</v>
      </c>
      <c r="T48" s="7">
        <f t="shared" si="7"/>
        <v>0</v>
      </c>
    </row>
    <row r="49" spans="1:20" ht="12.75">
      <c r="A49" s="7" t="s">
        <v>119</v>
      </c>
      <c r="B49"/>
      <c r="C49" s="7">
        <v>0.028</v>
      </c>
      <c r="D49" s="7" t="s">
        <v>115</v>
      </c>
      <c r="E49" s="14" t="s">
        <v>16</v>
      </c>
      <c r="G49" s="14"/>
      <c r="H49" s="14" t="s">
        <v>16</v>
      </c>
      <c r="I49" s="14" t="s">
        <v>16</v>
      </c>
      <c r="J49" s="14"/>
      <c r="K49" s="14" t="s">
        <v>16</v>
      </c>
      <c r="M49" s="14"/>
      <c r="N49" s="14" t="s">
        <v>16</v>
      </c>
      <c r="P49" s="14"/>
      <c r="Q49" s="7">
        <f t="shared" si="8"/>
        <v>0</v>
      </c>
      <c r="R49" s="7">
        <f t="shared" si="5"/>
        <v>0</v>
      </c>
      <c r="S49" s="7">
        <f t="shared" si="6"/>
        <v>0</v>
      </c>
      <c r="T49" s="7">
        <f t="shared" si="7"/>
        <v>0</v>
      </c>
    </row>
    <row r="50" spans="1:20" ht="12.75">
      <c r="A50" s="7" t="s">
        <v>109</v>
      </c>
      <c r="B50"/>
      <c r="C50" s="7">
        <v>0.028</v>
      </c>
      <c r="D50" s="7" t="s">
        <v>115</v>
      </c>
      <c r="E50" s="7" t="s">
        <v>16</v>
      </c>
      <c r="G50" s="14"/>
      <c r="H50" s="7" t="s">
        <v>16</v>
      </c>
      <c r="I50" s="7" t="s">
        <v>16</v>
      </c>
      <c r="J50" s="14"/>
      <c r="K50" s="7" t="s">
        <v>16</v>
      </c>
      <c r="M50" s="14"/>
      <c r="N50" s="7" t="s">
        <v>16</v>
      </c>
      <c r="P50" s="14"/>
      <c r="Q50" s="7">
        <f t="shared" si="8"/>
        <v>0</v>
      </c>
      <c r="R50" s="7">
        <f t="shared" si="5"/>
        <v>0</v>
      </c>
      <c r="S50" s="7">
        <f t="shared" si="6"/>
        <v>0</v>
      </c>
      <c r="T50" s="7">
        <f t="shared" si="7"/>
        <v>0</v>
      </c>
    </row>
    <row r="51" spans="1:20" ht="12.75">
      <c r="A51" s="7" t="s">
        <v>110</v>
      </c>
      <c r="B51"/>
      <c r="C51" s="7">
        <v>0.028</v>
      </c>
      <c r="D51" s="7" t="s">
        <v>115</v>
      </c>
      <c r="E51" s="14" t="s">
        <v>16</v>
      </c>
      <c r="G51" s="14"/>
      <c r="H51" s="14" t="s">
        <v>16</v>
      </c>
      <c r="I51" s="14" t="s">
        <v>16</v>
      </c>
      <c r="J51" s="14"/>
      <c r="K51" s="14" t="s">
        <v>16</v>
      </c>
      <c r="M51" s="14"/>
      <c r="N51" s="14" t="s">
        <v>16</v>
      </c>
      <c r="P51" s="14"/>
      <c r="Q51" s="7">
        <f t="shared" si="8"/>
        <v>0</v>
      </c>
      <c r="R51" s="7">
        <f t="shared" si="5"/>
        <v>0</v>
      </c>
      <c r="S51" s="7">
        <f t="shared" si="6"/>
        <v>0</v>
      </c>
      <c r="T51" s="7">
        <f t="shared" si="7"/>
        <v>0</v>
      </c>
    </row>
    <row r="52" spans="1:20" ht="12.75">
      <c r="A52" s="7" t="s">
        <v>111</v>
      </c>
      <c r="B52"/>
      <c r="C52" s="7">
        <v>0.028</v>
      </c>
      <c r="D52" s="7" t="s">
        <v>115</v>
      </c>
      <c r="E52" s="14" t="s">
        <v>16</v>
      </c>
      <c r="G52" s="14"/>
      <c r="H52" s="14" t="s">
        <v>16</v>
      </c>
      <c r="I52" s="14" t="s">
        <v>16</v>
      </c>
      <c r="J52" s="14"/>
      <c r="K52" s="14" t="s">
        <v>16</v>
      </c>
      <c r="M52" s="14"/>
      <c r="N52" s="14" t="s">
        <v>16</v>
      </c>
      <c r="P52" s="14"/>
      <c r="Q52" s="7">
        <f t="shared" si="8"/>
        <v>0</v>
      </c>
      <c r="R52" s="7">
        <f t="shared" si="5"/>
        <v>0</v>
      </c>
      <c r="S52" s="7">
        <f t="shared" si="6"/>
        <v>0</v>
      </c>
      <c r="T52" s="7">
        <f t="shared" si="7"/>
        <v>0</v>
      </c>
    </row>
    <row r="53" spans="1:20" ht="12.75">
      <c r="A53" s="7" t="s">
        <v>112</v>
      </c>
      <c r="B53"/>
      <c r="C53" s="7">
        <v>0.28</v>
      </c>
      <c r="D53" s="7" t="s">
        <v>115</v>
      </c>
      <c r="E53" s="14" t="s">
        <v>16</v>
      </c>
      <c r="G53" s="14"/>
      <c r="H53" s="14" t="s">
        <v>16</v>
      </c>
      <c r="I53" s="14" t="s">
        <v>16</v>
      </c>
      <c r="J53" s="14"/>
      <c r="K53" s="14" t="s">
        <v>16</v>
      </c>
      <c r="M53" s="14"/>
      <c r="N53" s="14" t="s">
        <v>16</v>
      </c>
      <c r="P53" s="14"/>
      <c r="Q53" s="7">
        <f t="shared" si="8"/>
        <v>0</v>
      </c>
      <c r="R53" s="7">
        <f t="shared" si="5"/>
        <v>0</v>
      </c>
      <c r="S53" s="7">
        <f t="shared" si="6"/>
        <v>0</v>
      </c>
      <c r="T53" s="7">
        <f t="shared" si="7"/>
        <v>0</v>
      </c>
    </row>
    <row r="54" spans="1:20" ht="12.75">
      <c r="A54" s="7" t="s">
        <v>113</v>
      </c>
      <c r="B54"/>
      <c r="C54" s="7">
        <v>2.1</v>
      </c>
      <c r="D54" s="7" t="s">
        <v>115</v>
      </c>
      <c r="E54" s="14" t="s">
        <v>16</v>
      </c>
      <c r="G54" s="14"/>
      <c r="H54" s="14" t="s">
        <v>16</v>
      </c>
      <c r="I54" s="14" t="s">
        <v>16</v>
      </c>
      <c r="J54" s="14"/>
      <c r="K54" s="14" t="s">
        <v>16</v>
      </c>
      <c r="M54" s="14"/>
      <c r="N54" s="14" t="s">
        <v>16</v>
      </c>
      <c r="P54" s="14"/>
      <c r="Q54" s="7">
        <f t="shared" si="8"/>
        <v>0</v>
      </c>
      <c r="R54" s="7">
        <f t="shared" si="5"/>
        <v>0</v>
      </c>
      <c r="S54" s="7">
        <f t="shared" si="6"/>
        <v>0</v>
      </c>
      <c r="T54" s="7">
        <f t="shared" si="7"/>
        <v>0</v>
      </c>
    </row>
    <row r="55" spans="1:20" ht="12.75">
      <c r="A55" s="7" t="s">
        <v>114</v>
      </c>
      <c r="B55"/>
      <c r="C55" s="7">
        <v>0.52</v>
      </c>
      <c r="D55" s="7" t="s">
        <v>115</v>
      </c>
      <c r="E55" s="14" t="s">
        <v>16</v>
      </c>
      <c r="G55" s="14"/>
      <c r="H55" s="14" t="s">
        <v>16</v>
      </c>
      <c r="I55" s="14" t="s">
        <v>16</v>
      </c>
      <c r="J55" s="14"/>
      <c r="K55" s="14" t="s">
        <v>16</v>
      </c>
      <c r="M55" s="14"/>
      <c r="N55" s="14" t="s">
        <v>16</v>
      </c>
      <c r="P55" s="14"/>
      <c r="Q55" s="7">
        <f t="shared" si="8"/>
        <v>0</v>
      </c>
      <c r="R55" s="7">
        <f t="shared" si="5"/>
        <v>0</v>
      </c>
      <c r="S55" s="7">
        <f t="shared" si="6"/>
        <v>0</v>
      </c>
      <c r="T55" s="7">
        <f t="shared" si="7"/>
        <v>0</v>
      </c>
    </row>
    <row r="59" ht="8.25">
      <c r="A59" s="7" t="s">
        <v>693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pane xSplit="4" topLeftCell="E1" activePane="topRight" state="frozen"/>
      <selection pane="topLeft" activeCell="A1" sqref="A1"/>
      <selection pane="topRight" activeCell="N12" sqref="N12"/>
    </sheetView>
  </sheetViews>
  <sheetFormatPr defaultColWidth="9.140625" defaultRowHeight="12.75"/>
  <cols>
    <col min="1" max="1" width="12.00390625" style="5" bestFit="1" customWidth="1"/>
    <col min="2" max="3" width="11.140625" style="5" customWidth="1"/>
    <col min="4" max="4" width="6.140625" style="5" bestFit="1" customWidth="1"/>
    <col min="5" max="5" width="5.421875" style="5" bestFit="1" customWidth="1"/>
    <col min="6" max="7" width="5.7109375" style="5" bestFit="1" customWidth="1"/>
    <col min="8" max="8" width="5.8515625" style="5" bestFit="1" customWidth="1"/>
    <col min="9" max="9" width="6.00390625" style="5" bestFit="1" customWidth="1"/>
    <col min="10" max="10" width="5.7109375" style="5" bestFit="1" customWidth="1"/>
    <col min="11" max="11" width="5.57421875" style="5" bestFit="1" customWidth="1"/>
    <col min="12" max="13" width="5.7109375" style="5" bestFit="1" customWidth="1"/>
    <col min="14" max="14" width="6.00390625" style="5" bestFit="1" customWidth="1"/>
    <col min="15" max="15" width="5.140625" style="5" bestFit="1" customWidth="1"/>
    <col min="16" max="16" width="5.421875" style="5" bestFit="1" customWidth="1"/>
    <col min="17" max="17" width="5.8515625" style="5" bestFit="1" customWidth="1"/>
    <col min="18" max="18" width="5.28125" style="5" bestFit="1" customWidth="1"/>
    <col min="19" max="19" width="8.8515625" style="5" bestFit="1" customWidth="1"/>
    <col min="20" max="20" width="4.421875" style="5" bestFit="1" customWidth="1"/>
    <col min="21" max="16384" width="9.140625" style="5" customWidth="1"/>
  </cols>
  <sheetData>
    <row r="1" spans="2:4" ht="8.25">
      <c r="B1" s="5" t="s">
        <v>85</v>
      </c>
      <c r="D1" s="5" t="s">
        <v>78</v>
      </c>
    </row>
    <row r="2" spans="2:3" ht="8.25">
      <c r="B2" s="5" t="s">
        <v>86</v>
      </c>
      <c r="C2" s="7" t="s">
        <v>691</v>
      </c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38047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9" t="s">
        <v>128</v>
      </c>
      <c r="R3" s="16" t="s">
        <v>129</v>
      </c>
      <c r="S3" s="9" t="s">
        <v>130</v>
      </c>
      <c r="T3" s="5" t="s">
        <v>131</v>
      </c>
    </row>
    <row r="4" spans="1:20" ht="8.25">
      <c r="A4" s="5" t="s">
        <v>0</v>
      </c>
      <c r="B4" s="5" t="s">
        <v>54</v>
      </c>
      <c r="C4" s="7"/>
      <c r="D4" s="5" t="s">
        <v>6</v>
      </c>
      <c r="E4" s="22">
        <v>14.97</v>
      </c>
      <c r="F4" s="22">
        <v>7.31</v>
      </c>
      <c r="G4" s="5">
        <v>7.52</v>
      </c>
      <c r="H4" s="5">
        <v>5.98</v>
      </c>
      <c r="I4" s="22">
        <v>9.35</v>
      </c>
      <c r="J4" s="22">
        <v>7.89</v>
      </c>
      <c r="K4" s="22">
        <v>8.8</v>
      </c>
      <c r="L4" s="22">
        <v>8.43</v>
      </c>
      <c r="M4" s="5">
        <v>7</v>
      </c>
      <c r="N4" s="5">
        <v>8.4</v>
      </c>
      <c r="O4" s="5">
        <v>8.4</v>
      </c>
      <c r="P4" s="5">
        <v>12</v>
      </c>
      <c r="Q4" s="7">
        <f aca="true" t="shared" si="0" ref="Q4:Q24">MAX(E4:P4)</f>
        <v>14.97</v>
      </c>
      <c r="R4" s="5">
        <f>MIN('RM-160'!E4:P4)</f>
        <v>6</v>
      </c>
      <c r="S4" s="7">
        <f aca="true" t="shared" si="1" ref="S4:S24">AVERAGE(E4:P4)</f>
        <v>8.8375</v>
      </c>
      <c r="T4" s="5">
        <f>COUNT('RM-160'!E4:P4)</f>
        <v>12</v>
      </c>
    </row>
    <row r="5" spans="1:22" ht="8.25">
      <c r="A5" s="5" t="s">
        <v>3</v>
      </c>
      <c r="B5" s="5" t="s">
        <v>3</v>
      </c>
      <c r="C5" s="7"/>
      <c r="D5" s="5" t="s">
        <v>45</v>
      </c>
      <c r="E5" s="22">
        <v>6.9</v>
      </c>
      <c r="F5" s="22">
        <v>6.96</v>
      </c>
      <c r="G5" s="5">
        <v>6.72</v>
      </c>
      <c r="H5" s="5">
        <v>6.6</v>
      </c>
      <c r="I5" s="22">
        <v>6.95</v>
      </c>
      <c r="J5" s="22">
        <v>6.09</v>
      </c>
      <c r="K5" s="22">
        <v>6.85</v>
      </c>
      <c r="L5" s="22">
        <v>6.75</v>
      </c>
      <c r="M5" s="5">
        <v>6.8</v>
      </c>
      <c r="N5" s="5">
        <v>6.62</v>
      </c>
      <c r="O5" s="5">
        <v>6.8</v>
      </c>
      <c r="P5" s="5">
        <v>6.9</v>
      </c>
      <c r="Q5" s="7">
        <f t="shared" si="0"/>
        <v>6.96</v>
      </c>
      <c r="R5" s="5">
        <f>MIN('RM-160'!E5:P5)</f>
        <v>6.32</v>
      </c>
      <c r="S5" s="7">
        <f t="shared" si="1"/>
        <v>6.745</v>
      </c>
      <c r="T5" s="5">
        <f>COUNT('RM-160'!E5:P5)</f>
        <v>12</v>
      </c>
      <c r="U5" s="23"/>
      <c r="V5" s="22"/>
    </row>
    <row r="6" spans="1:22" ht="8.25">
      <c r="A6" s="5" t="s">
        <v>2</v>
      </c>
      <c r="B6" s="5" t="s">
        <v>55</v>
      </c>
      <c r="C6" s="7"/>
      <c r="D6" s="5" t="s">
        <v>44</v>
      </c>
      <c r="E6" s="22">
        <v>9.3</v>
      </c>
      <c r="F6" s="22">
        <v>9.2</v>
      </c>
      <c r="G6" s="5">
        <v>11.9</v>
      </c>
      <c r="H6" s="5">
        <v>18</v>
      </c>
      <c r="I6" s="22">
        <v>22.3</v>
      </c>
      <c r="J6" s="22">
        <v>24.2</v>
      </c>
      <c r="K6" s="22">
        <v>25.4</v>
      </c>
      <c r="L6" s="22">
        <v>24</v>
      </c>
      <c r="M6" s="22">
        <v>21</v>
      </c>
      <c r="N6" s="5">
        <v>22</v>
      </c>
      <c r="O6" s="5">
        <v>15</v>
      </c>
      <c r="P6" s="22">
        <v>12</v>
      </c>
      <c r="Q6" s="7">
        <f t="shared" si="0"/>
        <v>25.4</v>
      </c>
      <c r="R6" s="5">
        <f>MIN('RM-160'!E6:P6)</f>
        <v>8.8</v>
      </c>
      <c r="S6" s="7">
        <f t="shared" si="1"/>
        <v>17.858333333333334</v>
      </c>
      <c r="T6" s="5">
        <f>COUNT('RM-160'!E6:P6)</f>
        <v>12</v>
      </c>
      <c r="U6" s="23"/>
      <c r="V6" s="22"/>
    </row>
    <row r="7" spans="1:22" ht="8.25">
      <c r="A7" s="5" t="s">
        <v>120</v>
      </c>
      <c r="B7" s="5" t="s">
        <v>121</v>
      </c>
      <c r="C7" s="7"/>
      <c r="D7" s="5" t="s">
        <v>127</v>
      </c>
      <c r="E7" s="5">
        <v>15</v>
      </c>
      <c r="F7" s="5">
        <v>18</v>
      </c>
      <c r="G7" s="5">
        <v>14</v>
      </c>
      <c r="H7" s="5">
        <v>20</v>
      </c>
      <c r="I7" s="5">
        <v>18</v>
      </c>
      <c r="J7" s="5">
        <v>20</v>
      </c>
      <c r="K7" s="5">
        <v>16</v>
      </c>
      <c r="L7" s="5">
        <v>18</v>
      </c>
      <c r="M7" s="5">
        <v>13</v>
      </c>
      <c r="N7" s="5">
        <v>16</v>
      </c>
      <c r="O7" s="5">
        <v>18</v>
      </c>
      <c r="P7" s="5">
        <v>16</v>
      </c>
      <c r="Q7" s="7">
        <f t="shared" si="0"/>
        <v>20</v>
      </c>
      <c r="R7" s="5">
        <f>MIN('RM-160'!E7:P7)</f>
        <v>13</v>
      </c>
      <c r="S7" s="7">
        <f t="shared" si="1"/>
        <v>16.833333333333332</v>
      </c>
      <c r="T7" s="5">
        <f>COUNT('RM-160'!E7:P7)</f>
        <v>12</v>
      </c>
      <c r="U7" s="23"/>
      <c r="V7" s="22"/>
    </row>
    <row r="8" spans="1:22" ht="8.25">
      <c r="A8" s="5" t="s">
        <v>122</v>
      </c>
      <c r="B8" s="5" t="s">
        <v>122</v>
      </c>
      <c r="C8" s="7">
        <v>10</v>
      </c>
      <c r="D8" s="5" t="s">
        <v>127</v>
      </c>
      <c r="E8" s="5" t="s">
        <v>16</v>
      </c>
      <c r="F8" s="5" t="s">
        <v>16</v>
      </c>
      <c r="G8" s="5" t="s">
        <v>16</v>
      </c>
      <c r="H8" s="5" t="s">
        <v>16</v>
      </c>
      <c r="I8" s="22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7">
        <f t="shared" si="0"/>
        <v>0</v>
      </c>
      <c r="R8" s="5">
        <f>MAX(E8:P8)</f>
        <v>0</v>
      </c>
      <c r="S8" s="7" t="e">
        <f t="shared" si="1"/>
        <v>#DIV/0!</v>
      </c>
      <c r="T8" s="5">
        <f aca="true" t="shared" si="2" ref="T8:T34">COUNT(E8:P8)</f>
        <v>0</v>
      </c>
      <c r="U8" s="23"/>
      <c r="V8" s="22"/>
    </row>
    <row r="9" spans="1:22" ht="8.25">
      <c r="A9" s="5" t="s">
        <v>123</v>
      </c>
      <c r="B9" s="5" t="s">
        <v>123</v>
      </c>
      <c r="C9" s="7">
        <v>0.02</v>
      </c>
      <c r="D9" s="5" t="s">
        <v>127</v>
      </c>
      <c r="E9" s="5">
        <v>0.36</v>
      </c>
      <c r="F9" s="5">
        <v>0.46</v>
      </c>
      <c r="G9" s="5">
        <v>0.28</v>
      </c>
      <c r="H9" s="5">
        <v>0.41</v>
      </c>
      <c r="I9" s="5">
        <v>0.31</v>
      </c>
      <c r="J9" s="5">
        <v>0.35</v>
      </c>
      <c r="K9" s="5">
        <v>0.32</v>
      </c>
      <c r="L9" s="5">
        <v>0.33</v>
      </c>
      <c r="M9" s="5">
        <v>0.16</v>
      </c>
      <c r="N9" s="5">
        <v>0.21</v>
      </c>
      <c r="O9" s="5">
        <v>0.33</v>
      </c>
      <c r="P9" s="5">
        <v>0.21</v>
      </c>
      <c r="Q9" s="7">
        <f t="shared" si="0"/>
        <v>0.46</v>
      </c>
      <c r="R9" s="5">
        <f aca="true" t="shared" si="3" ref="R9:R24">MIN(E9:P9)</f>
        <v>0.16</v>
      </c>
      <c r="S9" s="7">
        <f t="shared" si="1"/>
        <v>0.31083333333333335</v>
      </c>
      <c r="T9" s="5">
        <f t="shared" si="2"/>
        <v>12</v>
      </c>
      <c r="U9" s="23"/>
      <c r="V9" s="22"/>
    </row>
    <row r="10" spans="1:22" ht="16.5">
      <c r="A10" s="5" t="s">
        <v>124</v>
      </c>
      <c r="B10" s="5" t="s">
        <v>125</v>
      </c>
      <c r="C10" s="7">
        <v>0.02</v>
      </c>
      <c r="D10" s="5" t="s">
        <v>127</v>
      </c>
      <c r="E10" s="5">
        <v>0.1</v>
      </c>
      <c r="F10" s="5">
        <v>0.12</v>
      </c>
      <c r="G10" s="5">
        <v>0.14</v>
      </c>
      <c r="H10" s="5">
        <v>0.16</v>
      </c>
      <c r="I10" s="22">
        <v>0.14</v>
      </c>
      <c r="J10" s="5">
        <v>0.15</v>
      </c>
      <c r="K10" s="5">
        <v>0.13</v>
      </c>
      <c r="L10" s="5">
        <v>0.15</v>
      </c>
      <c r="M10" s="5">
        <v>0.13</v>
      </c>
      <c r="N10" s="5">
        <v>0.092</v>
      </c>
      <c r="O10" s="5">
        <v>0.15</v>
      </c>
      <c r="P10" s="5">
        <v>0.064</v>
      </c>
      <c r="Q10" s="5">
        <f t="shared" si="0"/>
        <v>0.16</v>
      </c>
      <c r="R10" s="5">
        <f t="shared" si="3"/>
        <v>0.064</v>
      </c>
      <c r="S10" s="5">
        <f t="shared" si="1"/>
        <v>0.12716666666666668</v>
      </c>
      <c r="T10" s="5">
        <f t="shared" si="2"/>
        <v>12</v>
      </c>
      <c r="U10" s="23"/>
      <c r="V10" s="22"/>
    </row>
    <row r="11" spans="1:22" ht="8.25">
      <c r="A11" s="5" t="s">
        <v>126</v>
      </c>
      <c r="B11" s="5" t="s">
        <v>126</v>
      </c>
      <c r="C11" s="5">
        <v>0.01</v>
      </c>
      <c r="D11" s="5" t="s">
        <v>127</v>
      </c>
      <c r="E11" s="5">
        <v>4</v>
      </c>
      <c r="F11" s="5">
        <v>4.3</v>
      </c>
      <c r="G11" s="5">
        <v>3.4</v>
      </c>
      <c r="H11" s="5">
        <v>5.2</v>
      </c>
      <c r="I11" s="5">
        <v>5</v>
      </c>
      <c r="J11" s="5">
        <v>4.2</v>
      </c>
      <c r="K11" s="5">
        <v>3.8</v>
      </c>
      <c r="L11" s="5">
        <v>4</v>
      </c>
      <c r="M11" s="5">
        <v>3.4</v>
      </c>
      <c r="N11" s="5">
        <v>4.7</v>
      </c>
      <c r="O11" s="5">
        <v>3.6</v>
      </c>
      <c r="P11" s="5">
        <v>3.6</v>
      </c>
      <c r="Q11" s="7">
        <f t="shared" si="0"/>
        <v>5.2</v>
      </c>
      <c r="R11" s="5">
        <f t="shared" si="3"/>
        <v>3.4</v>
      </c>
      <c r="S11" s="7">
        <f t="shared" si="1"/>
        <v>4.1000000000000005</v>
      </c>
      <c r="T11" s="5">
        <f t="shared" si="2"/>
        <v>12</v>
      </c>
      <c r="U11" s="23"/>
      <c r="V11" s="22"/>
    </row>
    <row r="12" spans="1:22" ht="8.25">
      <c r="A12" s="5" t="s">
        <v>13</v>
      </c>
      <c r="B12" s="5" t="s">
        <v>57</v>
      </c>
      <c r="D12" s="5" t="s">
        <v>42</v>
      </c>
      <c r="E12" s="5">
        <v>0.214</v>
      </c>
      <c r="F12" s="5">
        <v>0.219</v>
      </c>
      <c r="G12" s="5">
        <v>0.616</v>
      </c>
      <c r="H12" s="5">
        <v>0.1971</v>
      </c>
      <c r="I12" s="5">
        <v>0.1444</v>
      </c>
      <c r="J12" s="5">
        <v>0.272</v>
      </c>
      <c r="K12" s="5">
        <v>0.1245</v>
      </c>
      <c r="L12" s="5">
        <v>0.176</v>
      </c>
      <c r="M12" s="5">
        <v>0.414</v>
      </c>
      <c r="N12" s="5">
        <v>0.5279</v>
      </c>
      <c r="O12" s="5">
        <v>0.2562</v>
      </c>
      <c r="P12" s="5">
        <v>0.0834</v>
      </c>
      <c r="Q12" s="7">
        <f t="shared" si="0"/>
        <v>0.616</v>
      </c>
      <c r="R12" s="5">
        <f t="shared" si="3"/>
        <v>0.0834</v>
      </c>
      <c r="S12" s="7">
        <f t="shared" si="1"/>
        <v>0.27037500000000003</v>
      </c>
      <c r="T12" s="5">
        <f t="shared" si="2"/>
        <v>12</v>
      </c>
      <c r="U12" s="23"/>
      <c r="V12" s="22"/>
    </row>
    <row r="13" spans="1:22" ht="8.25">
      <c r="A13" s="5" t="s">
        <v>52</v>
      </c>
      <c r="B13" s="5" t="s">
        <v>68</v>
      </c>
      <c r="D13" s="5" t="s">
        <v>127</v>
      </c>
      <c r="E13" s="5" t="s">
        <v>16</v>
      </c>
      <c r="F13" s="5" t="s">
        <v>16</v>
      </c>
      <c r="G13" s="5" t="s">
        <v>692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5">
        <v>0.0002</v>
      </c>
      <c r="Q13" s="7">
        <f t="shared" si="0"/>
        <v>0.0002</v>
      </c>
      <c r="R13" s="5">
        <f t="shared" si="3"/>
        <v>0.0002</v>
      </c>
      <c r="S13" s="7">
        <f t="shared" si="1"/>
        <v>0.0002</v>
      </c>
      <c r="T13" s="5">
        <f t="shared" si="2"/>
        <v>1</v>
      </c>
      <c r="U13" s="23"/>
      <c r="V13" s="22"/>
    </row>
    <row r="14" spans="1:22" ht="8.25">
      <c r="A14" s="5" t="s">
        <v>15</v>
      </c>
      <c r="B14" s="5" t="s">
        <v>58</v>
      </c>
      <c r="D14" s="5" t="s">
        <v>17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7">
        <f t="shared" si="0"/>
        <v>0</v>
      </c>
      <c r="R14" s="5">
        <f t="shared" si="3"/>
        <v>0</v>
      </c>
      <c r="S14" s="7" t="e">
        <f t="shared" si="1"/>
        <v>#DIV/0!</v>
      </c>
      <c r="T14" s="5">
        <f t="shared" si="2"/>
        <v>0</v>
      </c>
      <c r="U14" s="23"/>
      <c r="V14" s="22"/>
    </row>
    <row r="15" spans="1:22" ht="8.25">
      <c r="A15" s="5" t="s">
        <v>18</v>
      </c>
      <c r="B15" s="5" t="s">
        <v>59</v>
      </c>
      <c r="D15" s="5" t="s">
        <v>17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>
        <v>0.001325</v>
      </c>
      <c r="O15" s="5">
        <v>0.0011</v>
      </c>
      <c r="P15" s="5" t="s">
        <v>16</v>
      </c>
      <c r="Q15" s="7">
        <f t="shared" si="0"/>
        <v>0.001325</v>
      </c>
      <c r="R15" s="5">
        <f t="shared" si="3"/>
        <v>0.0011</v>
      </c>
      <c r="S15" s="7">
        <f t="shared" si="1"/>
        <v>0.0012125</v>
      </c>
      <c r="T15" s="5">
        <f t="shared" si="2"/>
        <v>2</v>
      </c>
      <c r="U15" s="23"/>
      <c r="V15" s="22"/>
    </row>
    <row r="16" spans="1:22" ht="8.25">
      <c r="A16" s="5" t="s">
        <v>19</v>
      </c>
      <c r="B16" s="5" t="s">
        <v>60</v>
      </c>
      <c r="D16" s="5" t="s">
        <v>14</v>
      </c>
      <c r="E16" s="5" t="s">
        <v>16</v>
      </c>
      <c r="F16" s="5" t="s">
        <v>16</v>
      </c>
      <c r="G16" s="5" t="s">
        <v>16</v>
      </c>
      <c r="H16" s="5">
        <v>0.001598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>
        <v>0.001807</v>
      </c>
      <c r="O16" s="5">
        <v>0.0053</v>
      </c>
      <c r="P16" s="5" t="s">
        <v>16</v>
      </c>
      <c r="Q16" s="7">
        <f t="shared" si="0"/>
        <v>0.0053</v>
      </c>
      <c r="R16" s="5">
        <f t="shared" si="3"/>
        <v>0.001598</v>
      </c>
      <c r="S16" s="7">
        <f t="shared" si="1"/>
        <v>0.002901666666666667</v>
      </c>
      <c r="T16" s="5">
        <f t="shared" si="2"/>
        <v>3</v>
      </c>
      <c r="U16" s="23"/>
      <c r="V16" s="22"/>
    </row>
    <row r="17" spans="1:22" ht="8.25">
      <c r="A17" s="5" t="s">
        <v>20</v>
      </c>
      <c r="B17" s="5" t="s">
        <v>61</v>
      </c>
      <c r="D17" s="5" t="s">
        <v>46</v>
      </c>
      <c r="E17" s="5">
        <v>0.452</v>
      </c>
      <c r="F17" s="5">
        <v>0.569</v>
      </c>
      <c r="G17" s="5">
        <v>0.885</v>
      </c>
      <c r="H17" s="5">
        <v>0.4622</v>
      </c>
      <c r="I17" s="5">
        <v>0.5258</v>
      </c>
      <c r="J17" s="5">
        <v>0.5993</v>
      </c>
      <c r="K17" s="5">
        <v>0.4161</v>
      </c>
      <c r="L17" s="5">
        <v>0.4539</v>
      </c>
      <c r="M17" s="5">
        <v>0.7142</v>
      </c>
      <c r="N17" s="5">
        <v>1.103</v>
      </c>
      <c r="O17" s="5">
        <v>0.5671</v>
      </c>
      <c r="P17" s="5">
        <v>0.3493</v>
      </c>
      <c r="Q17" s="7">
        <f t="shared" si="0"/>
        <v>1.103</v>
      </c>
      <c r="R17" s="5">
        <f t="shared" si="3"/>
        <v>0.3493</v>
      </c>
      <c r="S17" s="7">
        <f t="shared" si="1"/>
        <v>0.5914083333333334</v>
      </c>
      <c r="T17" s="5">
        <f t="shared" si="2"/>
        <v>12</v>
      </c>
      <c r="U17" s="23"/>
      <c r="V17" s="22"/>
    </row>
    <row r="18" spans="1:22" ht="8.25">
      <c r="A18" s="5" t="s">
        <v>11</v>
      </c>
      <c r="B18" s="5" t="s">
        <v>56</v>
      </c>
      <c r="D18" s="5" t="s">
        <v>12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>
        <v>0.11479</v>
      </c>
      <c r="L18" s="5">
        <v>0.1266</v>
      </c>
      <c r="M18" s="5">
        <v>0.07556</v>
      </c>
      <c r="N18" s="5">
        <v>0.05156</v>
      </c>
      <c r="O18" s="5" t="s">
        <v>16</v>
      </c>
      <c r="P18" s="5" t="s">
        <v>16</v>
      </c>
      <c r="Q18" s="7">
        <f t="shared" si="0"/>
        <v>0.1266</v>
      </c>
      <c r="R18" s="5">
        <f t="shared" si="3"/>
        <v>0.05156</v>
      </c>
      <c r="S18" s="7">
        <f t="shared" si="1"/>
        <v>0.0921275</v>
      </c>
      <c r="T18" s="5">
        <f t="shared" si="2"/>
        <v>4</v>
      </c>
      <c r="U18" s="23"/>
      <c r="V18" s="22"/>
    </row>
    <row r="19" spans="1:20" ht="8.25">
      <c r="A19" s="5" t="s">
        <v>21</v>
      </c>
      <c r="B19" s="5" t="s">
        <v>62</v>
      </c>
      <c r="D19" s="5" t="s">
        <v>46</v>
      </c>
      <c r="E19" s="5">
        <v>0.096</v>
      </c>
      <c r="F19" s="5">
        <v>0.366</v>
      </c>
      <c r="G19" s="5">
        <v>0.112</v>
      </c>
      <c r="H19" s="5">
        <v>0.09079</v>
      </c>
      <c r="I19" s="5">
        <v>0.09614</v>
      </c>
      <c r="J19" s="5">
        <v>0.09402</v>
      </c>
      <c r="K19" s="5">
        <v>0.0717</v>
      </c>
      <c r="L19" s="5">
        <v>0.07711</v>
      </c>
      <c r="M19" s="5">
        <v>0.1845</v>
      </c>
      <c r="N19" s="5">
        <v>0.2302</v>
      </c>
      <c r="O19" s="5">
        <v>0.1139</v>
      </c>
      <c r="P19" s="5">
        <v>0.0822</v>
      </c>
      <c r="Q19" s="7">
        <f t="shared" si="0"/>
        <v>0.366</v>
      </c>
      <c r="R19" s="5">
        <f t="shared" si="3"/>
        <v>0.0717</v>
      </c>
      <c r="S19" s="7">
        <f t="shared" si="1"/>
        <v>0.13454666666666668</v>
      </c>
      <c r="T19" s="5">
        <f t="shared" si="2"/>
        <v>12</v>
      </c>
    </row>
    <row r="20" spans="1:20" ht="8.25">
      <c r="A20" s="5" t="s">
        <v>22</v>
      </c>
      <c r="B20" s="5" t="s">
        <v>63</v>
      </c>
      <c r="D20" s="5" t="s">
        <v>17</v>
      </c>
      <c r="E20" s="5" t="s">
        <v>16</v>
      </c>
      <c r="F20" s="5">
        <v>0.001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>
        <v>0.002241</v>
      </c>
      <c r="O20" s="5" t="s">
        <v>16</v>
      </c>
      <c r="P20" s="5" t="s">
        <v>16</v>
      </c>
      <c r="Q20" s="7">
        <f t="shared" si="0"/>
        <v>0.002241</v>
      </c>
      <c r="R20" s="5">
        <f t="shared" si="3"/>
        <v>0.001</v>
      </c>
      <c r="S20" s="7">
        <f t="shared" si="1"/>
        <v>0.0016205</v>
      </c>
      <c r="T20" s="5">
        <f t="shared" si="2"/>
        <v>2</v>
      </c>
    </row>
    <row r="21" spans="1:20" ht="8.25">
      <c r="A21" s="5" t="s">
        <v>23</v>
      </c>
      <c r="B21" s="5" t="s">
        <v>64</v>
      </c>
      <c r="D21" s="5" t="s">
        <v>17</v>
      </c>
      <c r="E21" s="5" t="s">
        <v>16</v>
      </c>
      <c r="F21" s="5">
        <v>0.002</v>
      </c>
      <c r="G21" s="5" t="s">
        <v>16</v>
      </c>
      <c r="H21" s="5" t="s">
        <v>16</v>
      </c>
      <c r="I21" s="5">
        <v>0.005529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  <c r="Q21" s="7">
        <f t="shared" si="0"/>
        <v>0.005529</v>
      </c>
      <c r="R21" s="5">
        <f t="shared" si="3"/>
        <v>0.002</v>
      </c>
      <c r="S21" s="7">
        <f t="shared" si="1"/>
        <v>0.0037645</v>
      </c>
      <c r="T21" s="5">
        <f t="shared" si="2"/>
        <v>2</v>
      </c>
    </row>
    <row r="22" spans="1:20" ht="8.25">
      <c r="A22" s="5" t="s">
        <v>53</v>
      </c>
      <c r="B22" s="5" t="s">
        <v>67</v>
      </c>
      <c r="D22" s="5" t="s">
        <v>127</v>
      </c>
      <c r="E22" s="5" t="s">
        <v>16</v>
      </c>
      <c r="F22" s="5" t="s">
        <v>16</v>
      </c>
      <c r="G22" s="5" t="s">
        <v>692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7">
        <f t="shared" si="0"/>
        <v>0</v>
      </c>
      <c r="R22" s="5">
        <f t="shared" si="3"/>
        <v>0</v>
      </c>
      <c r="S22" s="7" t="e">
        <f t="shared" si="1"/>
        <v>#DIV/0!</v>
      </c>
      <c r="T22" s="5">
        <f t="shared" si="2"/>
        <v>0</v>
      </c>
    </row>
    <row r="23" spans="1:20" ht="8.25">
      <c r="A23" s="5" t="s">
        <v>24</v>
      </c>
      <c r="B23" s="5" t="s">
        <v>65</v>
      </c>
      <c r="D23" s="5" t="s">
        <v>17</v>
      </c>
      <c r="E23" s="5" t="s">
        <v>16</v>
      </c>
      <c r="F23" s="5">
        <v>0.01</v>
      </c>
      <c r="G23" s="5">
        <v>0.011</v>
      </c>
      <c r="H23" s="18">
        <v>0.0187</v>
      </c>
      <c r="I23" s="5" t="s">
        <v>16</v>
      </c>
      <c r="J23" s="5" t="s">
        <v>16</v>
      </c>
      <c r="K23" s="5">
        <v>0.01036</v>
      </c>
      <c r="L23" s="5">
        <v>0.01148</v>
      </c>
      <c r="M23" s="5" t="s">
        <v>16</v>
      </c>
      <c r="N23" s="5" t="s">
        <v>16</v>
      </c>
      <c r="O23" s="5" t="s">
        <v>16</v>
      </c>
      <c r="P23" s="5" t="s">
        <v>16</v>
      </c>
      <c r="Q23" s="7">
        <f t="shared" si="0"/>
        <v>0.0187</v>
      </c>
      <c r="R23" s="5">
        <f t="shared" si="3"/>
        <v>0.01</v>
      </c>
      <c r="S23" s="7">
        <f t="shared" si="1"/>
        <v>0.012308</v>
      </c>
      <c r="T23" s="5">
        <f t="shared" si="2"/>
        <v>5</v>
      </c>
    </row>
    <row r="24" spans="1:20" ht="16.5">
      <c r="A24" s="5" t="s">
        <v>27</v>
      </c>
      <c r="B24" s="5" t="s">
        <v>66</v>
      </c>
      <c r="D24" s="5" t="s">
        <v>28</v>
      </c>
      <c r="E24" s="5">
        <v>11</v>
      </c>
      <c r="F24" s="5">
        <v>4</v>
      </c>
      <c r="G24" s="5">
        <v>14</v>
      </c>
      <c r="H24" s="5">
        <v>6</v>
      </c>
      <c r="I24" s="5">
        <v>10</v>
      </c>
      <c r="J24" s="5">
        <v>9</v>
      </c>
      <c r="K24" s="5">
        <v>9</v>
      </c>
      <c r="L24" s="5">
        <v>10</v>
      </c>
      <c r="M24" s="5">
        <v>17</v>
      </c>
      <c r="N24" s="5">
        <v>24</v>
      </c>
      <c r="O24" s="5">
        <v>6</v>
      </c>
      <c r="P24" s="5">
        <v>9</v>
      </c>
      <c r="Q24" s="5">
        <f t="shared" si="0"/>
        <v>24</v>
      </c>
      <c r="R24" s="5">
        <f t="shared" si="3"/>
        <v>4</v>
      </c>
      <c r="S24" s="5">
        <f t="shared" si="1"/>
        <v>10.75</v>
      </c>
      <c r="T24" s="5">
        <f t="shared" si="2"/>
        <v>12</v>
      </c>
    </row>
    <row r="25" spans="1:20" ht="8.25">
      <c r="A25" s="5" t="s">
        <v>116</v>
      </c>
      <c r="C25" s="6" t="s">
        <v>691</v>
      </c>
      <c r="S25" s="5" t="e">
        <f aca="true" t="shared" si="4" ref="S25:S54">AVERAGE(F25:Q25)</f>
        <v>#DIV/0!</v>
      </c>
      <c r="T25" s="5">
        <f t="shared" si="2"/>
        <v>0</v>
      </c>
    </row>
    <row r="26" spans="1:20" ht="8.25">
      <c r="A26" s="5" t="s">
        <v>89</v>
      </c>
      <c r="C26" s="7">
        <v>0.028</v>
      </c>
      <c r="D26" s="5" t="s">
        <v>115</v>
      </c>
      <c r="F26" s="5" t="s">
        <v>16</v>
      </c>
      <c r="H26" s="5" t="s">
        <v>16</v>
      </c>
      <c r="I26" s="5" t="s">
        <v>16</v>
      </c>
      <c r="K26" s="5" t="s">
        <v>16</v>
      </c>
      <c r="N26" s="5" t="s">
        <v>16</v>
      </c>
      <c r="Q26" s="5">
        <f aca="true" t="shared" si="5" ref="Q26:Q35">MAX(D26:N26)</f>
        <v>0</v>
      </c>
      <c r="R26" s="5">
        <f aca="true" t="shared" si="6" ref="R26:R54">MIN(E26:P26)</f>
        <v>0</v>
      </c>
      <c r="S26" s="5">
        <f t="shared" si="4"/>
        <v>0</v>
      </c>
      <c r="T26" s="5">
        <f t="shared" si="2"/>
        <v>0</v>
      </c>
    </row>
    <row r="27" spans="1:20" ht="8.25">
      <c r="A27" s="5" t="s">
        <v>90</v>
      </c>
      <c r="C27" s="7">
        <v>0.28</v>
      </c>
      <c r="D27" s="5" t="s">
        <v>115</v>
      </c>
      <c r="E27" s="19"/>
      <c r="F27" s="19" t="s">
        <v>16</v>
      </c>
      <c r="G27" s="16"/>
      <c r="H27" s="19" t="s">
        <v>16</v>
      </c>
      <c r="I27" s="19" t="s">
        <v>16</v>
      </c>
      <c r="J27" s="19"/>
      <c r="K27" s="19" t="s">
        <v>16</v>
      </c>
      <c r="M27" s="19"/>
      <c r="N27" s="19" t="s">
        <v>16</v>
      </c>
      <c r="P27" s="19"/>
      <c r="Q27" s="5">
        <f t="shared" si="5"/>
        <v>0</v>
      </c>
      <c r="R27" s="5">
        <f t="shared" si="6"/>
        <v>0</v>
      </c>
      <c r="S27" s="5">
        <f t="shared" si="4"/>
        <v>0</v>
      </c>
      <c r="T27" s="5">
        <f t="shared" si="2"/>
        <v>0</v>
      </c>
    </row>
    <row r="28" spans="1:20" ht="8.25">
      <c r="A28" s="5" t="s">
        <v>91</v>
      </c>
      <c r="C28" s="7">
        <v>0.28</v>
      </c>
      <c r="D28" s="5" t="s">
        <v>115</v>
      </c>
      <c r="F28" s="5" t="s">
        <v>16</v>
      </c>
      <c r="H28" s="5" t="s">
        <v>16</v>
      </c>
      <c r="I28" s="5" t="s">
        <v>16</v>
      </c>
      <c r="K28" s="5" t="s">
        <v>16</v>
      </c>
      <c r="N28" s="5" t="s">
        <v>16</v>
      </c>
      <c r="Q28" s="5">
        <f t="shared" si="5"/>
        <v>0</v>
      </c>
      <c r="R28" s="5">
        <f t="shared" si="6"/>
        <v>0</v>
      </c>
      <c r="S28" s="5">
        <f t="shared" si="4"/>
        <v>0</v>
      </c>
      <c r="T28" s="5">
        <f t="shared" si="2"/>
        <v>0</v>
      </c>
    </row>
    <row r="29" spans="1:20" ht="8.25">
      <c r="A29" s="5" t="s">
        <v>92</v>
      </c>
      <c r="C29" s="7">
        <v>0.28</v>
      </c>
      <c r="D29" s="5" t="s">
        <v>115</v>
      </c>
      <c r="F29" s="5" t="s">
        <v>16</v>
      </c>
      <c r="H29" s="5" t="s">
        <v>16</v>
      </c>
      <c r="I29" s="5" t="s">
        <v>16</v>
      </c>
      <c r="K29" s="5" t="s">
        <v>16</v>
      </c>
      <c r="N29" s="5" t="s">
        <v>16</v>
      </c>
      <c r="Q29" s="5">
        <f t="shared" si="5"/>
        <v>0</v>
      </c>
      <c r="R29" s="5">
        <f t="shared" si="6"/>
        <v>0</v>
      </c>
      <c r="S29" s="5">
        <f t="shared" si="4"/>
        <v>0</v>
      </c>
      <c r="T29" s="5">
        <f t="shared" si="2"/>
        <v>0</v>
      </c>
    </row>
    <row r="30" spans="1:20" ht="8.25">
      <c r="A30" s="5" t="s">
        <v>93</v>
      </c>
      <c r="C30" s="7">
        <v>0.28</v>
      </c>
      <c r="D30" s="5" t="s">
        <v>115</v>
      </c>
      <c r="F30" s="5" t="s">
        <v>16</v>
      </c>
      <c r="H30" s="5" t="s">
        <v>16</v>
      </c>
      <c r="I30" s="5" t="s">
        <v>16</v>
      </c>
      <c r="K30" s="5" t="s">
        <v>16</v>
      </c>
      <c r="N30" s="5" t="s">
        <v>16</v>
      </c>
      <c r="Q30" s="5">
        <f t="shared" si="5"/>
        <v>0</v>
      </c>
      <c r="R30" s="5">
        <f t="shared" si="6"/>
        <v>0</v>
      </c>
      <c r="S30" s="5">
        <f t="shared" si="4"/>
        <v>0</v>
      </c>
      <c r="T30" s="5">
        <f t="shared" si="2"/>
        <v>0</v>
      </c>
    </row>
    <row r="31" spans="1:20" ht="8.25">
      <c r="A31" s="5" t="s">
        <v>94</v>
      </c>
      <c r="C31" s="7">
        <v>0.28</v>
      </c>
      <c r="D31" s="5" t="s">
        <v>115</v>
      </c>
      <c r="F31" s="5" t="s">
        <v>16</v>
      </c>
      <c r="H31" s="5" t="s">
        <v>16</v>
      </c>
      <c r="I31" s="5" t="s">
        <v>16</v>
      </c>
      <c r="K31" s="5" t="s">
        <v>16</v>
      </c>
      <c r="N31" s="5" t="s">
        <v>16</v>
      </c>
      <c r="Q31" s="5">
        <f t="shared" si="5"/>
        <v>0</v>
      </c>
      <c r="R31" s="5">
        <f t="shared" si="6"/>
        <v>0</v>
      </c>
      <c r="S31" s="5">
        <f t="shared" si="4"/>
        <v>0</v>
      </c>
      <c r="T31" s="5">
        <f t="shared" si="2"/>
        <v>0</v>
      </c>
    </row>
    <row r="32" spans="1:20" ht="8.25">
      <c r="A32" s="5" t="s">
        <v>95</v>
      </c>
      <c r="C32" s="7">
        <v>0.28</v>
      </c>
      <c r="D32" s="5" t="s">
        <v>115</v>
      </c>
      <c r="E32" s="18"/>
      <c r="F32" s="18" t="s">
        <v>16</v>
      </c>
      <c r="G32" s="18"/>
      <c r="H32" s="18" t="s">
        <v>16</v>
      </c>
      <c r="I32" s="18" t="s">
        <v>16</v>
      </c>
      <c r="J32" s="18"/>
      <c r="K32" s="18" t="s">
        <v>16</v>
      </c>
      <c r="M32" s="18"/>
      <c r="N32" s="18" t="s">
        <v>16</v>
      </c>
      <c r="P32" s="18"/>
      <c r="Q32" s="5">
        <f t="shared" si="5"/>
        <v>0</v>
      </c>
      <c r="R32" s="5">
        <f t="shared" si="6"/>
        <v>0</v>
      </c>
      <c r="S32" s="5">
        <f t="shared" si="4"/>
        <v>0</v>
      </c>
      <c r="T32" s="5">
        <f t="shared" si="2"/>
        <v>0</v>
      </c>
    </row>
    <row r="33" spans="1:20" ht="8.25">
      <c r="A33" s="5" t="s">
        <v>96</v>
      </c>
      <c r="C33" s="7">
        <v>0.28</v>
      </c>
      <c r="D33" s="5" t="s">
        <v>115</v>
      </c>
      <c r="E33" s="18"/>
      <c r="F33" s="18" t="s">
        <v>16</v>
      </c>
      <c r="G33" s="18"/>
      <c r="H33" s="18" t="s">
        <v>16</v>
      </c>
      <c r="I33" s="18" t="s">
        <v>16</v>
      </c>
      <c r="J33" s="18"/>
      <c r="K33" s="18" t="s">
        <v>16</v>
      </c>
      <c r="M33" s="18"/>
      <c r="N33" s="18" t="s">
        <v>16</v>
      </c>
      <c r="P33" s="18"/>
      <c r="Q33" s="5">
        <f t="shared" si="5"/>
        <v>0</v>
      </c>
      <c r="R33" s="5">
        <f t="shared" si="6"/>
        <v>0</v>
      </c>
      <c r="S33" s="5">
        <f t="shared" si="4"/>
        <v>0</v>
      </c>
      <c r="T33" s="5">
        <f t="shared" si="2"/>
        <v>0</v>
      </c>
    </row>
    <row r="34" spans="1:20" ht="8.25">
      <c r="A34" s="5" t="s">
        <v>97</v>
      </c>
      <c r="C34" s="7">
        <v>0.028</v>
      </c>
      <c r="D34" s="5" t="s">
        <v>115</v>
      </c>
      <c r="E34" s="18"/>
      <c r="F34" s="18" t="s">
        <v>16</v>
      </c>
      <c r="G34" s="18"/>
      <c r="H34" s="18" t="s">
        <v>16</v>
      </c>
      <c r="I34" s="18" t="s">
        <v>16</v>
      </c>
      <c r="J34" s="18"/>
      <c r="K34" s="18" t="s">
        <v>16</v>
      </c>
      <c r="M34" s="18"/>
      <c r="N34" s="18" t="s">
        <v>16</v>
      </c>
      <c r="P34" s="18"/>
      <c r="Q34" s="5">
        <f t="shared" si="5"/>
        <v>0</v>
      </c>
      <c r="R34" s="5">
        <f t="shared" si="6"/>
        <v>0</v>
      </c>
      <c r="S34" s="5">
        <f t="shared" si="4"/>
        <v>0</v>
      </c>
      <c r="T34" s="5">
        <f t="shared" si="2"/>
        <v>0</v>
      </c>
    </row>
    <row r="35" spans="1:20" ht="8.25">
      <c r="A35" s="5" t="s">
        <v>98</v>
      </c>
      <c r="C35" s="7">
        <v>0.028</v>
      </c>
      <c r="D35" s="5" t="s">
        <v>115</v>
      </c>
      <c r="E35" s="18"/>
      <c r="F35" s="18" t="s">
        <v>16</v>
      </c>
      <c r="G35" s="18"/>
      <c r="H35" s="18" t="s">
        <v>16</v>
      </c>
      <c r="I35" s="18" t="s">
        <v>16</v>
      </c>
      <c r="J35" s="18"/>
      <c r="K35" s="18" t="s">
        <v>16</v>
      </c>
      <c r="M35" s="18"/>
      <c r="N35" s="18" t="s">
        <v>16</v>
      </c>
      <c r="P35" s="18"/>
      <c r="Q35" s="5">
        <f t="shared" si="5"/>
        <v>0</v>
      </c>
      <c r="R35" s="5">
        <f t="shared" si="6"/>
        <v>0</v>
      </c>
      <c r="S35" s="5">
        <f t="shared" si="4"/>
        <v>0</v>
      </c>
      <c r="T35" s="5">
        <f aca="true" t="shared" si="7" ref="T35:T54">COUNT(E35:P35)</f>
        <v>0</v>
      </c>
    </row>
    <row r="36" spans="1:20" ht="8.25">
      <c r="A36" s="5" t="s">
        <v>99</v>
      </c>
      <c r="C36" s="7">
        <v>0.028</v>
      </c>
      <c r="D36" s="5" t="s">
        <v>115</v>
      </c>
      <c r="E36" s="18"/>
      <c r="F36" s="18" t="s">
        <v>16</v>
      </c>
      <c r="G36" s="18"/>
      <c r="H36" s="18" t="s">
        <v>16</v>
      </c>
      <c r="I36" s="18" t="s">
        <v>16</v>
      </c>
      <c r="J36" s="18"/>
      <c r="K36" s="18" t="s">
        <v>16</v>
      </c>
      <c r="M36" s="18"/>
      <c r="N36" s="18" t="s">
        <v>16</v>
      </c>
      <c r="P36" s="18"/>
      <c r="Q36" s="5">
        <f>MAX(D35:N36)</f>
        <v>0</v>
      </c>
      <c r="R36" s="5">
        <f t="shared" si="6"/>
        <v>0</v>
      </c>
      <c r="S36" s="5">
        <f t="shared" si="4"/>
        <v>0</v>
      </c>
      <c r="T36" s="5">
        <f t="shared" si="7"/>
        <v>0</v>
      </c>
    </row>
    <row r="37" spans="1:20" ht="8.25">
      <c r="A37" s="5" t="s">
        <v>117</v>
      </c>
      <c r="C37" s="7">
        <v>0.028</v>
      </c>
      <c r="D37" s="5" t="s">
        <v>115</v>
      </c>
      <c r="E37" s="18"/>
      <c r="F37" s="18" t="s">
        <v>16</v>
      </c>
      <c r="G37" s="18"/>
      <c r="H37" s="18" t="s">
        <v>16</v>
      </c>
      <c r="I37" s="18" t="s">
        <v>16</v>
      </c>
      <c r="J37" s="18"/>
      <c r="K37" s="18" t="s">
        <v>16</v>
      </c>
      <c r="M37" s="18"/>
      <c r="N37" s="18" t="s">
        <v>16</v>
      </c>
      <c r="P37" s="18"/>
      <c r="Q37" s="5">
        <f aca="true" t="shared" si="8" ref="Q37:Q54">MAX(D37:N37)</f>
        <v>0</v>
      </c>
      <c r="R37" s="5">
        <f t="shared" si="6"/>
        <v>0</v>
      </c>
      <c r="S37" s="5">
        <f t="shared" si="4"/>
        <v>0</v>
      </c>
      <c r="T37" s="5">
        <f t="shared" si="7"/>
        <v>0</v>
      </c>
    </row>
    <row r="38" spans="1:20" ht="8.25">
      <c r="A38" s="5" t="s">
        <v>118</v>
      </c>
      <c r="C38" s="7">
        <v>0.056</v>
      </c>
      <c r="D38" s="5" t="s">
        <v>115</v>
      </c>
      <c r="E38" s="18"/>
      <c r="F38" s="18" t="s">
        <v>16</v>
      </c>
      <c r="G38" s="18"/>
      <c r="H38" s="18" t="s">
        <v>16</v>
      </c>
      <c r="I38" s="18" t="s">
        <v>16</v>
      </c>
      <c r="J38" s="18"/>
      <c r="K38" s="18" t="s">
        <v>16</v>
      </c>
      <c r="M38" s="18"/>
      <c r="N38" s="18" t="s">
        <v>16</v>
      </c>
      <c r="P38" s="18"/>
      <c r="Q38" s="5">
        <f t="shared" si="8"/>
        <v>0</v>
      </c>
      <c r="R38" s="5">
        <f t="shared" si="6"/>
        <v>0</v>
      </c>
      <c r="S38" s="5">
        <f t="shared" si="4"/>
        <v>0</v>
      </c>
      <c r="T38" s="5">
        <f t="shared" si="7"/>
        <v>0</v>
      </c>
    </row>
    <row r="39" spans="1:20" ht="8.25">
      <c r="A39" s="5" t="s">
        <v>100</v>
      </c>
      <c r="C39" s="7">
        <v>0.028</v>
      </c>
      <c r="D39" s="5" t="s">
        <v>115</v>
      </c>
      <c r="E39" s="18"/>
      <c r="F39" s="18" t="s">
        <v>16</v>
      </c>
      <c r="G39" s="18"/>
      <c r="H39" s="18" t="s">
        <v>16</v>
      </c>
      <c r="I39" s="18" t="s">
        <v>16</v>
      </c>
      <c r="J39" s="18"/>
      <c r="K39" s="18" t="s">
        <v>16</v>
      </c>
      <c r="M39" s="18"/>
      <c r="N39" s="18" t="s">
        <v>16</v>
      </c>
      <c r="P39" s="18"/>
      <c r="Q39" s="5">
        <f t="shared" si="8"/>
        <v>0</v>
      </c>
      <c r="R39" s="5">
        <f t="shared" si="6"/>
        <v>0</v>
      </c>
      <c r="S39" s="5">
        <f t="shared" si="4"/>
        <v>0</v>
      </c>
      <c r="T39" s="5">
        <f t="shared" si="7"/>
        <v>0</v>
      </c>
    </row>
    <row r="40" spans="1:20" ht="8.25">
      <c r="A40" s="5" t="s">
        <v>101</v>
      </c>
      <c r="C40" s="7">
        <v>0.028</v>
      </c>
      <c r="D40" s="5" t="s">
        <v>115</v>
      </c>
      <c r="E40" s="18"/>
      <c r="F40" s="18" t="s">
        <v>16</v>
      </c>
      <c r="G40" s="18"/>
      <c r="H40" s="18" t="s">
        <v>16</v>
      </c>
      <c r="I40" s="18" t="s">
        <v>16</v>
      </c>
      <c r="J40" s="18"/>
      <c r="K40" s="18" t="s">
        <v>16</v>
      </c>
      <c r="M40" s="18"/>
      <c r="N40" s="18" t="s">
        <v>16</v>
      </c>
      <c r="P40" s="18"/>
      <c r="Q40" s="5">
        <f t="shared" si="8"/>
        <v>0</v>
      </c>
      <c r="R40" s="5">
        <f t="shared" si="6"/>
        <v>0</v>
      </c>
      <c r="S40" s="5">
        <f t="shared" si="4"/>
        <v>0</v>
      </c>
      <c r="T40" s="5">
        <f t="shared" si="7"/>
        <v>0</v>
      </c>
    </row>
    <row r="41" spans="1:20" ht="8.25">
      <c r="A41" s="5" t="s">
        <v>102</v>
      </c>
      <c r="C41" s="7">
        <v>0.028</v>
      </c>
      <c r="D41" s="5" t="s">
        <v>115</v>
      </c>
      <c r="E41" s="18"/>
      <c r="F41" s="18" t="s">
        <v>16</v>
      </c>
      <c r="G41" s="18"/>
      <c r="H41" s="18" t="s">
        <v>16</v>
      </c>
      <c r="I41" s="18" t="s">
        <v>16</v>
      </c>
      <c r="J41" s="18"/>
      <c r="K41" s="18" t="s">
        <v>16</v>
      </c>
      <c r="M41" s="18"/>
      <c r="N41" s="18" t="s">
        <v>16</v>
      </c>
      <c r="P41" s="18"/>
      <c r="Q41" s="5">
        <f t="shared" si="8"/>
        <v>0</v>
      </c>
      <c r="R41" s="5">
        <f t="shared" si="6"/>
        <v>0</v>
      </c>
      <c r="S41" s="5">
        <f t="shared" si="4"/>
        <v>0</v>
      </c>
      <c r="T41" s="5">
        <f t="shared" si="7"/>
        <v>0</v>
      </c>
    </row>
    <row r="42" spans="1:20" ht="8.25">
      <c r="A42" s="5" t="s">
        <v>103</v>
      </c>
      <c r="C42" s="7">
        <v>0.028</v>
      </c>
      <c r="D42" s="5" t="s">
        <v>115</v>
      </c>
      <c r="E42" s="18"/>
      <c r="F42" s="18" t="s">
        <v>16</v>
      </c>
      <c r="G42" s="18"/>
      <c r="H42" s="18" t="s">
        <v>16</v>
      </c>
      <c r="I42" s="18" t="s">
        <v>16</v>
      </c>
      <c r="J42" s="18"/>
      <c r="K42" s="18" t="s">
        <v>16</v>
      </c>
      <c r="M42" s="18"/>
      <c r="N42" s="18" t="s">
        <v>16</v>
      </c>
      <c r="P42" s="18"/>
      <c r="Q42" s="5">
        <f t="shared" si="8"/>
        <v>0</v>
      </c>
      <c r="R42" s="5">
        <f t="shared" si="6"/>
        <v>0</v>
      </c>
      <c r="S42" s="5">
        <f t="shared" si="4"/>
        <v>0</v>
      </c>
      <c r="T42" s="5">
        <f t="shared" si="7"/>
        <v>0</v>
      </c>
    </row>
    <row r="43" spans="1:20" ht="8.25">
      <c r="A43" s="5" t="s">
        <v>104</v>
      </c>
      <c r="C43" s="7">
        <v>0.028</v>
      </c>
      <c r="D43" s="5" t="s">
        <v>115</v>
      </c>
      <c r="E43" s="18"/>
      <c r="F43" s="18" t="s">
        <v>16</v>
      </c>
      <c r="G43" s="18"/>
      <c r="H43" s="18" t="s">
        <v>16</v>
      </c>
      <c r="I43" s="18" t="s">
        <v>16</v>
      </c>
      <c r="J43" s="18"/>
      <c r="K43" s="18" t="s">
        <v>16</v>
      </c>
      <c r="M43" s="18"/>
      <c r="N43" s="18" t="s">
        <v>16</v>
      </c>
      <c r="P43" s="18"/>
      <c r="Q43" s="5">
        <f t="shared" si="8"/>
        <v>0</v>
      </c>
      <c r="R43" s="5">
        <f t="shared" si="6"/>
        <v>0</v>
      </c>
      <c r="S43" s="5">
        <f t="shared" si="4"/>
        <v>0</v>
      </c>
      <c r="T43" s="5">
        <f t="shared" si="7"/>
        <v>0</v>
      </c>
    </row>
    <row r="44" spans="1:20" ht="8.25">
      <c r="A44" s="5" t="s">
        <v>105</v>
      </c>
      <c r="C44" s="7">
        <v>0.028</v>
      </c>
      <c r="D44" s="5" t="s">
        <v>115</v>
      </c>
      <c r="F44" s="5" t="s">
        <v>16</v>
      </c>
      <c r="H44" s="5" t="s">
        <v>16</v>
      </c>
      <c r="I44" s="5" t="s">
        <v>16</v>
      </c>
      <c r="K44" s="5" t="s">
        <v>16</v>
      </c>
      <c r="N44" s="5" t="s">
        <v>16</v>
      </c>
      <c r="Q44" s="5">
        <f t="shared" si="8"/>
        <v>0</v>
      </c>
      <c r="R44" s="5">
        <f t="shared" si="6"/>
        <v>0</v>
      </c>
      <c r="S44" s="5">
        <f t="shared" si="4"/>
        <v>0</v>
      </c>
      <c r="T44" s="5">
        <f t="shared" si="7"/>
        <v>0</v>
      </c>
    </row>
    <row r="45" spans="1:20" ht="8.25">
      <c r="A45" s="5" t="s">
        <v>106</v>
      </c>
      <c r="C45" s="7">
        <v>0.028</v>
      </c>
      <c r="D45" s="5" t="s">
        <v>115</v>
      </c>
      <c r="E45" s="18"/>
      <c r="F45" s="18" t="s">
        <v>16</v>
      </c>
      <c r="G45" s="18"/>
      <c r="H45" s="18" t="s">
        <v>16</v>
      </c>
      <c r="I45" s="18" t="s">
        <v>16</v>
      </c>
      <c r="J45" s="18"/>
      <c r="K45" s="18" t="s">
        <v>16</v>
      </c>
      <c r="M45" s="18"/>
      <c r="N45" s="18" t="s">
        <v>16</v>
      </c>
      <c r="P45" s="18"/>
      <c r="Q45" s="5">
        <f t="shared" si="8"/>
        <v>0</v>
      </c>
      <c r="R45" s="5">
        <f t="shared" si="6"/>
        <v>0</v>
      </c>
      <c r="S45" s="5">
        <f t="shared" si="4"/>
        <v>0</v>
      </c>
      <c r="T45" s="5">
        <f t="shared" si="7"/>
        <v>0</v>
      </c>
    </row>
    <row r="46" spans="1:20" ht="8.25">
      <c r="A46" s="5" t="s">
        <v>107</v>
      </c>
      <c r="C46" s="7">
        <v>0.028</v>
      </c>
      <c r="D46" s="5" t="s">
        <v>115</v>
      </c>
      <c r="E46" s="18"/>
      <c r="F46" s="18" t="s">
        <v>16</v>
      </c>
      <c r="G46" s="18"/>
      <c r="H46" s="18" t="s">
        <v>16</v>
      </c>
      <c r="I46" s="18" t="s">
        <v>16</v>
      </c>
      <c r="J46" s="18"/>
      <c r="K46" s="18" t="s">
        <v>16</v>
      </c>
      <c r="M46" s="18"/>
      <c r="N46" s="18" t="s">
        <v>16</v>
      </c>
      <c r="P46" s="18"/>
      <c r="Q46" s="5">
        <f t="shared" si="8"/>
        <v>0</v>
      </c>
      <c r="R46" s="5">
        <f t="shared" si="6"/>
        <v>0</v>
      </c>
      <c r="S46" s="5">
        <f t="shared" si="4"/>
        <v>0</v>
      </c>
      <c r="T46" s="5">
        <f t="shared" si="7"/>
        <v>0</v>
      </c>
    </row>
    <row r="47" spans="1:20" ht="8.25">
      <c r="A47" s="5" t="s">
        <v>108</v>
      </c>
      <c r="C47" s="7">
        <v>0.028</v>
      </c>
      <c r="D47" s="5" t="s">
        <v>115</v>
      </c>
      <c r="E47" s="18"/>
      <c r="F47" s="18" t="s">
        <v>16</v>
      </c>
      <c r="G47" s="18"/>
      <c r="H47" s="18" t="s">
        <v>16</v>
      </c>
      <c r="I47" s="18" t="s">
        <v>16</v>
      </c>
      <c r="J47" s="18"/>
      <c r="K47" s="18" t="s">
        <v>16</v>
      </c>
      <c r="M47" s="18"/>
      <c r="N47" s="18" t="s">
        <v>16</v>
      </c>
      <c r="P47" s="18"/>
      <c r="Q47" s="5">
        <f t="shared" si="8"/>
        <v>0</v>
      </c>
      <c r="R47" s="5">
        <f t="shared" si="6"/>
        <v>0</v>
      </c>
      <c r="S47" s="5">
        <f t="shared" si="4"/>
        <v>0</v>
      </c>
      <c r="T47" s="5">
        <f t="shared" si="7"/>
        <v>0</v>
      </c>
    </row>
    <row r="48" spans="1:20" ht="8.25">
      <c r="A48" s="5" t="s">
        <v>119</v>
      </c>
      <c r="C48" s="7">
        <v>0.028</v>
      </c>
      <c r="D48" s="5" t="s">
        <v>115</v>
      </c>
      <c r="E48" s="18"/>
      <c r="F48" s="18" t="s">
        <v>16</v>
      </c>
      <c r="G48" s="18"/>
      <c r="H48" s="18" t="s">
        <v>16</v>
      </c>
      <c r="I48" s="18" t="s">
        <v>16</v>
      </c>
      <c r="J48" s="18"/>
      <c r="K48" s="18" t="s">
        <v>16</v>
      </c>
      <c r="M48" s="18"/>
      <c r="N48" s="18" t="s">
        <v>16</v>
      </c>
      <c r="P48" s="18"/>
      <c r="Q48" s="5">
        <f t="shared" si="8"/>
        <v>0</v>
      </c>
      <c r="R48" s="5">
        <f t="shared" si="6"/>
        <v>0</v>
      </c>
      <c r="S48" s="5">
        <f t="shared" si="4"/>
        <v>0</v>
      </c>
      <c r="T48" s="5">
        <f t="shared" si="7"/>
        <v>0</v>
      </c>
    </row>
    <row r="49" spans="1:20" ht="8.25">
      <c r="A49" s="5" t="s">
        <v>109</v>
      </c>
      <c r="C49" s="7">
        <v>0.028</v>
      </c>
      <c r="D49" s="5" t="s">
        <v>115</v>
      </c>
      <c r="E49" s="18"/>
      <c r="F49" s="5" t="s">
        <v>16</v>
      </c>
      <c r="G49" s="18"/>
      <c r="H49" s="5" t="s">
        <v>16</v>
      </c>
      <c r="I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8"/>
        <v>0</v>
      </c>
      <c r="R49" s="5">
        <f t="shared" si="6"/>
        <v>0</v>
      </c>
      <c r="S49" s="5">
        <f t="shared" si="4"/>
        <v>0</v>
      </c>
      <c r="T49" s="5">
        <f t="shared" si="7"/>
        <v>0</v>
      </c>
    </row>
    <row r="50" spans="1:20" ht="8.25">
      <c r="A50" s="5" t="s">
        <v>110</v>
      </c>
      <c r="C50" s="7">
        <v>0.028</v>
      </c>
      <c r="D50" s="5" t="s">
        <v>115</v>
      </c>
      <c r="E50" s="18"/>
      <c r="F50" s="18" t="s">
        <v>16</v>
      </c>
      <c r="G50" s="18"/>
      <c r="H50" s="18" t="s">
        <v>16</v>
      </c>
      <c r="I50" s="18" t="s">
        <v>16</v>
      </c>
      <c r="J50" s="18"/>
      <c r="K50" s="18" t="s">
        <v>16</v>
      </c>
      <c r="M50" s="18"/>
      <c r="N50" s="18" t="s">
        <v>16</v>
      </c>
      <c r="P50" s="18"/>
      <c r="Q50" s="5">
        <f t="shared" si="8"/>
        <v>0</v>
      </c>
      <c r="R50" s="5">
        <f t="shared" si="6"/>
        <v>0</v>
      </c>
      <c r="S50" s="5">
        <f t="shared" si="4"/>
        <v>0</v>
      </c>
      <c r="T50" s="5">
        <f t="shared" si="7"/>
        <v>0</v>
      </c>
    </row>
    <row r="51" spans="1:20" ht="8.25">
      <c r="A51" s="5" t="s">
        <v>111</v>
      </c>
      <c r="C51" s="7">
        <v>0.028</v>
      </c>
      <c r="D51" s="5" t="s">
        <v>115</v>
      </c>
      <c r="E51" s="18"/>
      <c r="F51" s="18" t="s">
        <v>16</v>
      </c>
      <c r="G51" s="18"/>
      <c r="H51" s="18" t="s">
        <v>16</v>
      </c>
      <c r="I51" s="18" t="s">
        <v>16</v>
      </c>
      <c r="J51" s="18"/>
      <c r="K51" s="18" t="s">
        <v>16</v>
      </c>
      <c r="M51" s="18"/>
      <c r="N51" s="18" t="s">
        <v>16</v>
      </c>
      <c r="P51" s="18"/>
      <c r="Q51" s="5">
        <f t="shared" si="8"/>
        <v>0</v>
      </c>
      <c r="R51" s="5">
        <f t="shared" si="6"/>
        <v>0</v>
      </c>
      <c r="S51" s="5">
        <f t="shared" si="4"/>
        <v>0</v>
      </c>
      <c r="T51" s="5">
        <f t="shared" si="7"/>
        <v>0</v>
      </c>
    </row>
    <row r="52" spans="1:20" ht="8.25">
      <c r="A52" s="5" t="s">
        <v>112</v>
      </c>
      <c r="C52" s="7">
        <v>0.28</v>
      </c>
      <c r="D52" s="5" t="s">
        <v>115</v>
      </c>
      <c r="E52" s="18"/>
      <c r="F52" s="18" t="s">
        <v>16</v>
      </c>
      <c r="G52" s="18"/>
      <c r="H52" s="18" t="s">
        <v>16</v>
      </c>
      <c r="I52" s="18" t="s">
        <v>16</v>
      </c>
      <c r="J52" s="18"/>
      <c r="K52" s="18" t="s">
        <v>16</v>
      </c>
      <c r="M52" s="18"/>
      <c r="N52" s="18" t="s">
        <v>16</v>
      </c>
      <c r="P52" s="18"/>
      <c r="Q52" s="5">
        <f t="shared" si="8"/>
        <v>0</v>
      </c>
      <c r="R52" s="5">
        <f t="shared" si="6"/>
        <v>0</v>
      </c>
      <c r="S52" s="5">
        <f t="shared" si="4"/>
        <v>0</v>
      </c>
      <c r="T52" s="5">
        <f t="shared" si="7"/>
        <v>0</v>
      </c>
    </row>
    <row r="53" spans="1:20" ht="8.25">
      <c r="A53" s="5" t="s">
        <v>113</v>
      </c>
      <c r="C53" s="7">
        <v>2.1</v>
      </c>
      <c r="D53" s="5" t="s">
        <v>115</v>
      </c>
      <c r="E53" s="18"/>
      <c r="F53" s="18" t="s">
        <v>16</v>
      </c>
      <c r="G53" s="18"/>
      <c r="H53" s="18" t="s">
        <v>16</v>
      </c>
      <c r="I53" s="18" t="s">
        <v>16</v>
      </c>
      <c r="J53" s="18"/>
      <c r="K53" s="18" t="s">
        <v>16</v>
      </c>
      <c r="M53" s="18"/>
      <c r="N53" s="18" t="s">
        <v>16</v>
      </c>
      <c r="P53" s="18"/>
      <c r="Q53" s="5">
        <f t="shared" si="8"/>
        <v>0</v>
      </c>
      <c r="R53" s="5">
        <f t="shared" si="6"/>
        <v>0</v>
      </c>
      <c r="S53" s="5">
        <f t="shared" si="4"/>
        <v>0</v>
      </c>
      <c r="T53" s="5">
        <f t="shared" si="7"/>
        <v>0</v>
      </c>
    </row>
    <row r="54" spans="1:20" ht="8.25">
      <c r="A54" s="5" t="s">
        <v>114</v>
      </c>
      <c r="C54" s="7">
        <v>0.52</v>
      </c>
      <c r="D54" s="5" t="s">
        <v>115</v>
      </c>
      <c r="E54" s="18"/>
      <c r="F54" s="18" t="s">
        <v>16</v>
      </c>
      <c r="G54" s="18"/>
      <c r="H54" s="18" t="s">
        <v>16</v>
      </c>
      <c r="I54" s="18" t="s">
        <v>16</v>
      </c>
      <c r="J54" s="18"/>
      <c r="K54" s="18" t="s">
        <v>16</v>
      </c>
      <c r="M54" s="18"/>
      <c r="N54" s="18" t="s">
        <v>16</v>
      </c>
      <c r="P54" s="18"/>
      <c r="Q54" s="5">
        <f t="shared" si="8"/>
        <v>0</v>
      </c>
      <c r="R54" s="5">
        <f t="shared" si="6"/>
        <v>0</v>
      </c>
      <c r="S54" s="5">
        <f t="shared" si="4"/>
        <v>0</v>
      </c>
      <c r="T54" s="5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topLeftCell="E1" activePane="topRight" state="frozen"/>
      <selection pane="topLeft" activeCell="A1" sqref="A1"/>
      <selection pane="topRight" activeCell="N12" sqref="N12"/>
    </sheetView>
  </sheetViews>
  <sheetFormatPr defaultColWidth="9.140625" defaultRowHeight="12.75"/>
  <cols>
    <col min="1" max="1" width="12.00390625" style="5" bestFit="1" customWidth="1"/>
    <col min="2" max="3" width="11.140625" style="5" customWidth="1"/>
    <col min="4" max="4" width="4.8515625" style="5" customWidth="1"/>
    <col min="5" max="6" width="5.7109375" style="5" customWidth="1"/>
    <col min="7" max="8" width="5.7109375" style="5" bestFit="1" customWidth="1"/>
    <col min="9" max="9" width="6.140625" style="5" bestFit="1" customWidth="1"/>
    <col min="10" max="10" width="5.7109375" style="5" bestFit="1" customWidth="1"/>
    <col min="11" max="11" width="5.57421875" style="5" bestFit="1" customWidth="1"/>
    <col min="12" max="13" width="5.7109375" style="5" bestFit="1" customWidth="1"/>
    <col min="14" max="14" width="6.28125" style="5" bestFit="1" customWidth="1"/>
    <col min="15" max="15" width="5.140625" style="5" bestFit="1" customWidth="1"/>
    <col min="16" max="16" width="5.421875" style="5" bestFit="1" customWidth="1"/>
    <col min="17" max="17" width="6.28125" style="5" customWidth="1"/>
    <col min="18" max="18" width="7.57421875" style="5" customWidth="1"/>
    <col min="19" max="19" width="8.421875" style="5" bestFit="1" customWidth="1"/>
    <col min="20" max="20" width="4.421875" style="5" bestFit="1" customWidth="1"/>
    <col min="21" max="16384" width="14.140625" style="5" customWidth="1"/>
  </cols>
  <sheetData>
    <row r="1" spans="2:4" ht="16.5">
      <c r="B1" s="5" t="s">
        <v>85</v>
      </c>
      <c r="D1" s="5" t="s">
        <v>79</v>
      </c>
    </row>
    <row r="2" spans="2:4" ht="8.25">
      <c r="B2" s="5" t="s">
        <v>86</v>
      </c>
      <c r="C2" s="7" t="s">
        <v>691</v>
      </c>
      <c r="D2" s="5" t="s">
        <v>88</v>
      </c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38047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9" t="s">
        <v>128</v>
      </c>
      <c r="R3" s="16" t="s">
        <v>129</v>
      </c>
      <c r="S3" s="9" t="s">
        <v>130</v>
      </c>
      <c r="T3" s="5" t="s">
        <v>131</v>
      </c>
    </row>
    <row r="4" spans="1:20" ht="8.25">
      <c r="A4" s="5" t="s">
        <v>0</v>
      </c>
      <c r="B4" s="5" t="s">
        <v>54</v>
      </c>
      <c r="C4" s="7"/>
      <c r="D4" s="5" t="s">
        <v>34</v>
      </c>
      <c r="E4" s="22">
        <v>15.12</v>
      </c>
      <c r="F4" s="22">
        <v>7.5</v>
      </c>
      <c r="G4" s="5">
        <v>7.34</v>
      </c>
      <c r="H4" s="5">
        <v>6.3</v>
      </c>
      <c r="I4" s="22">
        <v>9.6</v>
      </c>
      <c r="J4" s="22">
        <v>8.06</v>
      </c>
      <c r="K4" s="22">
        <v>9.37</v>
      </c>
      <c r="L4" s="22">
        <v>7.9</v>
      </c>
      <c r="M4" s="5">
        <v>7.7</v>
      </c>
      <c r="N4" s="5">
        <v>6</v>
      </c>
      <c r="O4" s="5">
        <v>9.4</v>
      </c>
      <c r="P4" s="5">
        <v>10</v>
      </c>
      <c r="Q4" s="7">
        <f aca="true" t="shared" si="0" ref="Q4:Q24">MAX(E4:P4)</f>
        <v>15.12</v>
      </c>
      <c r="R4" s="5">
        <f>MIN(E4:P4)</f>
        <v>6</v>
      </c>
      <c r="S4" s="7">
        <f aca="true" t="shared" si="1" ref="S4:S24">AVERAGE(E4:P4)</f>
        <v>8.690833333333334</v>
      </c>
      <c r="T4" s="5">
        <f>COUNT(#REF!)</f>
        <v>0</v>
      </c>
    </row>
    <row r="5" spans="1:20" ht="8.25">
      <c r="A5" s="5" t="s">
        <v>3</v>
      </c>
      <c r="B5" s="5" t="s">
        <v>3</v>
      </c>
      <c r="C5" s="7"/>
      <c r="D5" s="5" t="s">
        <v>49</v>
      </c>
      <c r="E5" s="22">
        <v>6.94</v>
      </c>
      <c r="F5" s="22">
        <v>6.97</v>
      </c>
      <c r="G5" s="5">
        <v>7.2</v>
      </c>
      <c r="H5" s="5">
        <v>7</v>
      </c>
      <c r="I5" s="22">
        <v>6.69</v>
      </c>
      <c r="J5" s="22">
        <v>6.98</v>
      </c>
      <c r="K5" s="22">
        <v>6.79</v>
      </c>
      <c r="L5" s="22">
        <v>6.8</v>
      </c>
      <c r="M5" s="5">
        <v>6.8</v>
      </c>
      <c r="N5" s="5">
        <v>6.32</v>
      </c>
      <c r="O5" s="5">
        <v>6.5</v>
      </c>
      <c r="P5" s="5">
        <v>6.7</v>
      </c>
      <c r="Q5" s="7">
        <f t="shared" si="0"/>
        <v>7.2</v>
      </c>
      <c r="R5" s="5">
        <f>MIN(E5:P5)</f>
        <v>6.32</v>
      </c>
      <c r="S5" s="7">
        <f t="shared" si="1"/>
        <v>6.8075</v>
      </c>
      <c r="T5" s="5">
        <f>COUNT(#REF!)</f>
        <v>0</v>
      </c>
    </row>
    <row r="6" spans="1:20" ht="8.25">
      <c r="A6" s="5" t="s">
        <v>2</v>
      </c>
      <c r="B6" s="5" t="s">
        <v>55</v>
      </c>
      <c r="C6" s="7"/>
      <c r="D6" s="5" t="s">
        <v>48</v>
      </c>
      <c r="E6" s="22">
        <v>9.5</v>
      </c>
      <c r="F6" s="22">
        <v>8.8</v>
      </c>
      <c r="G6" s="5">
        <v>12.8</v>
      </c>
      <c r="H6" s="5">
        <v>18</v>
      </c>
      <c r="I6" s="22">
        <v>21.3</v>
      </c>
      <c r="J6" s="22">
        <v>25.1</v>
      </c>
      <c r="K6" s="22">
        <v>24.3</v>
      </c>
      <c r="L6" s="22">
        <v>24</v>
      </c>
      <c r="M6" s="5">
        <v>21</v>
      </c>
      <c r="N6" s="5">
        <v>22</v>
      </c>
      <c r="O6" s="5">
        <v>14</v>
      </c>
      <c r="P6" s="5">
        <v>13</v>
      </c>
      <c r="Q6" s="7">
        <f t="shared" si="0"/>
        <v>25.1</v>
      </c>
      <c r="R6" s="5">
        <f>MIN(E6:P6)</f>
        <v>8.8</v>
      </c>
      <c r="S6" s="7">
        <f t="shared" si="1"/>
        <v>17.816666666666666</v>
      </c>
      <c r="T6" s="5">
        <f>COUNT(#REF!)</f>
        <v>0</v>
      </c>
    </row>
    <row r="7" spans="1:20" ht="8.25">
      <c r="A7" s="5" t="s">
        <v>120</v>
      </c>
      <c r="B7" s="5" t="s">
        <v>121</v>
      </c>
      <c r="C7" s="7"/>
      <c r="D7" s="5" t="s">
        <v>127</v>
      </c>
      <c r="E7" s="5">
        <v>14</v>
      </c>
      <c r="F7" s="5">
        <v>14</v>
      </c>
      <c r="G7" s="5">
        <v>13</v>
      </c>
      <c r="H7" s="5">
        <v>18</v>
      </c>
      <c r="I7" s="5">
        <v>18</v>
      </c>
      <c r="J7" s="5">
        <v>16</v>
      </c>
      <c r="K7" s="5">
        <v>15</v>
      </c>
      <c r="L7" s="5">
        <v>20</v>
      </c>
      <c r="M7" s="5">
        <v>13</v>
      </c>
      <c r="N7" s="5">
        <v>17</v>
      </c>
      <c r="O7" s="5">
        <v>18</v>
      </c>
      <c r="P7" s="5">
        <v>14</v>
      </c>
      <c r="Q7" s="7">
        <f t="shared" si="0"/>
        <v>20</v>
      </c>
      <c r="R7" s="5">
        <f>MIN(E7:P7)</f>
        <v>13</v>
      </c>
      <c r="S7" s="7">
        <f t="shared" si="1"/>
        <v>15.833333333333334</v>
      </c>
      <c r="T7" s="5">
        <f>COUNT(#REF!)</f>
        <v>0</v>
      </c>
    </row>
    <row r="8" spans="1:20" ht="8.25">
      <c r="A8" s="5" t="s">
        <v>122</v>
      </c>
      <c r="B8" s="5" t="s">
        <v>122</v>
      </c>
      <c r="C8" s="7">
        <v>10</v>
      </c>
      <c r="D8" s="5" t="s">
        <v>127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7">
        <f t="shared" si="0"/>
        <v>0</v>
      </c>
      <c r="R8" s="5">
        <f>MAX(E8:P8)</f>
        <v>0</v>
      </c>
      <c r="S8" s="7" t="e">
        <f t="shared" si="1"/>
        <v>#DIV/0!</v>
      </c>
      <c r="T8" s="5">
        <f aca="true" t="shared" si="2" ref="T8:T54">COUNT(E8:P8)</f>
        <v>0</v>
      </c>
    </row>
    <row r="9" spans="1:20" ht="8.25">
      <c r="A9" s="5" t="s">
        <v>123</v>
      </c>
      <c r="B9" s="5" t="s">
        <v>123</v>
      </c>
      <c r="C9" s="7">
        <v>0.02</v>
      </c>
      <c r="D9" s="5" t="s">
        <v>127</v>
      </c>
      <c r="E9" s="5">
        <v>0.33</v>
      </c>
      <c r="F9" s="5">
        <v>0.41</v>
      </c>
      <c r="G9" s="5">
        <v>0.26</v>
      </c>
      <c r="H9" s="5">
        <v>0.34</v>
      </c>
      <c r="I9" s="5">
        <v>0.28</v>
      </c>
      <c r="J9" s="5">
        <v>0.26</v>
      </c>
      <c r="K9" s="5">
        <v>0.36</v>
      </c>
      <c r="L9" s="5">
        <v>0.26</v>
      </c>
      <c r="M9" s="5">
        <v>0.15</v>
      </c>
      <c r="N9" s="5">
        <v>0.23</v>
      </c>
      <c r="O9" s="5">
        <v>0.27</v>
      </c>
      <c r="P9" s="5">
        <v>0.2</v>
      </c>
      <c r="Q9" s="7">
        <f t="shared" si="0"/>
        <v>0.41</v>
      </c>
      <c r="R9" s="5">
        <f aca="true" t="shared" si="3" ref="R9:R24">MIN(E9:P9)</f>
        <v>0.15</v>
      </c>
      <c r="S9" s="7">
        <f t="shared" si="1"/>
        <v>0.2791666666666667</v>
      </c>
      <c r="T9" s="5">
        <f t="shared" si="2"/>
        <v>12</v>
      </c>
    </row>
    <row r="10" spans="1:20" ht="16.5">
      <c r="A10" s="5" t="s">
        <v>124</v>
      </c>
      <c r="B10" s="5" t="s">
        <v>125</v>
      </c>
      <c r="C10" s="7">
        <v>0.02</v>
      </c>
      <c r="D10" s="5" t="s">
        <v>127</v>
      </c>
      <c r="E10" s="5">
        <v>0.058</v>
      </c>
      <c r="F10" s="5">
        <v>0.086</v>
      </c>
      <c r="G10" s="5">
        <v>0.11</v>
      </c>
      <c r="H10" s="5">
        <v>0.12</v>
      </c>
      <c r="I10" s="5">
        <v>0.13</v>
      </c>
      <c r="J10" s="5">
        <v>0.11</v>
      </c>
      <c r="K10" s="5">
        <v>0.089</v>
      </c>
      <c r="L10" s="5">
        <v>0.12</v>
      </c>
      <c r="M10" s="5">
        <v>0.038</v>
      </c>
      <c r="N10" s="5">
        <v>0.11</v>
      </c>
      <c r="O10" s="5">
        <v>0.17</v>
      </c>
      <c r="P10" s="5">
        <v>0.059</v>
      </c>
      <c r="Q10" s="5">
        <f t="shared" si="0"/>
        <v>0.17</v>
      </c>
      <c r="R10" s="5">
        <f t="shared" si="3"/>
        <v>0.038</v>
      </c>
      <c r="S10" s="5">
        <f t="shared" si="1"/>
        <v>0.09999999999999999</v>
      </c>
      <c r="T10" s="5">
        <f t="shared" si="2"/>
        <v>12</v>
      </c>
    </row>
    <row r="11" spans="1:20" ht="8.25">
      <c r="A11" s="5" t="s">
        <v>126</v>
      </c>
      <c r="B11" s="5" t="s">
        <v>126</v>
      </c>
      <c r="C11" s="5">
        <v>0.01</v>
      </c>
      <c r="D11" s="5" t="s">
        <v>127</v>
      </c>
      <c r="E11" s="5">
        <v>4</v>
      </c>
      <c r="F11" s="5">
        <v>4.1</v>
      </c>
      <c r="G11" s="5">
        <v>3.5</v>
      </c>
      <c r="H11" s="5">
        <v>4.5</v>
      </c>
      <c r="I11" s="5">
        <v>4.2</v>
      </c>
      <c r="J11" s="5">
        <v>3.4</v>
      </c>
      <c r="K11" s="5">
        <v>4.8</v>
      </c>
      <c r="L11" s="5">
        <v>3.9</v>
      </c>
      <c r="M11" s="5">
        <v>2.9</v>
      </c>
      <c r="N11" s="5">
        <v>5.9</v>
      </c>
      <c r="O11" s="5">
        <v>2.9</v>
      </c>
      <c r="P11" s="5">
        <v>3.5</v>
      </c>
      <c r="Q11" s="7">
        <f t="shared" si="0"/>
        <v>5.9</v>
      </c>
      <c r="R11" s="5">
        <f t="shared" si="3"/>
        <v>2.9</v>
      </c>
      <c r="S11" s="7">
        <f t="shared" si="1"/>
        <v>3.9666666666666663</v>
      </c>
      <c r="T11" s="5">
        <f t="shared" si="2"/>
        <v>12</v>
      </c>
    </row>
    <row r="12" spans="1:20" ht="8.25">
      <c r="A12" s="5" t="s">
        <v>13</v>
      </c>
      <c r="B12" s="5" t="s">
        <v>57</v>
      </c>
      <c r="D12" s="5" t="s">
        <v>38</v>
      </c>
      <c r="E12" s="5">
        <v>0.151</v>
      </c>
      <c r="F12" s="5">
        <v>0.176</v>
      </c>
      <c r="G12" s="5">
        <v>0.071</v>
      </c>
      <c r="H12" s="5">
        <v>0.1124</v>
      </c>
      <c r="I12" s="5">
        <v>0.07247</v>
      </c>
      <c r="J12" s="18">
        <v>0.3249</v>
      </c>
      <c r="K12" s="5">
        <v>0.1164</v>
      </c>
      <c r="L12" s="5">
        <v>0.1322</v>
      </c>
      <c r="M12" s="5">
        <v>0.2893</v>
      </c>
      <c r="N12" s="5">
        <v>0.2717</v>
      </c>
      <c r="O12" s="5">
        <v>0.2047</v>
      </c>
      <c r="P12" s="5">
        <v>0.149</v>
      </c>
      <c r="Q12" s="7">
        <f t="shared" si="0"/>
        <v>0.3249</v>
      </c>
      <c r="R12" s="5">
        <f t="shared" si="3"/>
        <v>0.071</v>
      </c>
      <c r="S12" s="7">
        <f t="shared" si="1"/>
        <v>0.17258916666666668</v>
      </c>
      <c r="T12" s="5">
        <f t="shared" si="2"/>
        <v>12</v>
      </c>
    </row>
    <row r="13" spans="1:20" ht="8.25">
      <c r="A13" s="5" t="s">
        <v>52</v>
      </c>
      <c r="B13" s="5" t="s">
        <v>68</v>
      </c>
      <c r="D13" s="5" t="s">
        <v>127</v>
      </c>
      <c r="E13" s="5" t="s">
        <v>16</v>
      </c>
      <c r="F13" s="5" t="s">
        <v>16</v>
      </c>
      <c r="G13" s="5" t="s">
        <v>692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5" t="s">
        <v>16</v>
      </c>
      <c r="Q13" s="7">
        <f t="shared" si="0"/>
        <v>0</v>
      </c>
      <c r="R13" s="5">
        <f t="shared" si="3"/>
        <v>0</v>
      </c>
      <c r="S13" s="7" t="e">
        <f t="shared" si="1"/>
        <v>#DIV/0!</v>
      </c>
      <c r="T13" s="5">
        <f t="shared" si="2"/>
        <v>0</v>
      </c>
    </row>
    <row r="14" spans="1:20" ht="8.25">
      <c r="A14" s="5" t="s">
        <v>15</v>
      </c>
      <c r="B14" s="5" t="s">
        <v>58</v>
      </c>
      <c r="D14" s="5" t="s">
        <v>28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>
        <v>0.0041</v>
      </c>
      <c r="Q14" s="7">
        <f t="shared" si="0"/>
        <v>0.0041</v>
      </c>
      <c r="R14" s="5">
        <f t="shared" si="3"/>
        <v>0.0041</v>
      </c>
      <c r="S14" s="7">
        <f t="shared" si="1"/>
        <v>0.0041</v>
      </c>
      <c r="T14" s="5">
        <f t="shared" si="2"/>
        <v>1</v>
      </c>
    </row>
    <row r="15" spans="1:20" ht="8.25">
      <c r="A15" s="5" t="s">
        <v>18</v>
      </c>
      <c r="B15" s="5" t="s">
        <v>59</v>
      </c>
      <c r="D15" s="5" t="s">
        <v>38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7">
        <f t="shared" si="0"/>
        <v>0</v>
      </c>
      <c r="R15" s="5">
        <f t="shared" si="3"/>
        <v>0</v>
      </c>
      <c r="S15" s="7" t="e">
        <f t="shared" si="1"/>
        <v>#DIV/0!</v>
      </c>
      <c r="T15" s="5">
        <f t="shared" si="2"/>
        <v>0</v>
      </c>
    </row>
    <row r="16" spans="1:20" ht="8.25">
      <c r="A16" s="5" t="s">
        <v>19</v>
      </c>
      <c r="B16" s="5" t="s">
        <v>60</v>
      </c>
      <c r="D16" s="5" t="s">
        <v>28</v>
      </c>
      <c r="E16" s="5" t="s">
        <v>16</v>
      </c>
      <c r="F16" s="5" t="s">
        <v>16</v>
      </c>
      <c r="G16" s="5" t="s">
        <v>16</v>
      </c>
      <c r="H16" s="5">
        <v>0.001545</v>
      </c>
      <c r="I16" s="5" t="s">
        <v>16</v>
      </c>
      <c r="J16" s="5" t="s">
        <v>16</v>
      </c>
      <c r="K16" s="5">
        <v>0.004266</v>
      </c>
      <c r="L16" s="5" t="s">
        <v>16</v>
      </c>
      <c r="M16" s="5" t="s">
        <v>16</v>
      </c>
      <c r="N16" s="5">
        <v>0.002264</v>
      </c>
      <c r="O16" s="5" t="s">
        <v>16</v>
      </c>
      <c r="P16" s="5" t="s">
        <v>16</v>
      </c>
      <c r="Q16" s="7">
        <f t="shared" si="0"/>
        <v>0.004266</v>
      </c>
      <c r="R16" s="5">
        <f t="shared" si="3"/>
        <v>0.001545</v>
      </c>
      <c r="S16" s="7">
        <f t="shared" si="1"/>
        <v>0.002691666666666667</v>
      </c>
      <c r="T16" s="5">
        <f t="shared" si="2"/>
        <v>3</v>
      </c>
    </row>
    <row r="17" spans="1:20" ht="8.25">
      <c r="A17" s="5" t="s">
        <v>20</v>
      </c>
      <c r="B17" s="5" t="s">
        <v>61</v>
      </c>
      <c r="D17" s="5" t="s">
        <v>42</v>
      </c>
      <c r="E17" s="5">
        <v>0.276</v>
      </c>
      <c r="F17" s="5">
        <v>0.356</v>
      </c>
      <c r="G17" s="5">
        <v>0.43</v>
      </c>
      <c r="H17" s="5">
        <v>0.3449</v>
      </c>
      <c r="I17" s="5">
        <v>0.4041</v>
      </c>
      <c r="J17" s="5">
        <v>0.6366</v>
      </c>
      <c r="K17" s="5">
        <v>0.3688</v>
      </c>
      <c r="L17" s="5">
        <v>0.3566</v>
      </c>
      <c r="M17" s="5">
        <v>0.435</v>
      </c>
      <c r="N17" s="5">
        <v>0.5571</v>
      </c>
      <c r="O17" s="5">
        <v>0.4205</v>
      </c>
      <c r="P17" s="5">
        <v>0.3076</v>
      </c>
      <c r="Q17" s="7">
        <f t="shared" si="0"/>
        <v>0.6366</v>
      </c>
      <c r="R17" s="5">
        <f t="shared" si="3"/>
        <v>0.276</v>
      </c>
      <c r="S17" s="7">
        <f t="shared" si="1"/>
        <v>0.4077666666666666</v>
      </c>
      <c r="T17" s="5">
        <f t="shared" si="2"/>
        <v>12</v>
      </c>
    </row>
    <row r="18" spans="1:20" ht="8.25">
      <c r="A18" s="5" t="s">
        <v>11</v>
      </c>
      <c r="B18" s="5" t="s">
        <v>56</v>
      </c>
      <c r="D18" s="5" t="s">
        <v>50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>
        <v>0.12191</v>
      </c>
      <c r="L18" s="5">
        <v>0.1124</v>
      </c>
      <c r="M18" s="5">
        <v>0.07312</v>
      </c>
      <c r="N18" s="5">
        <v>0.0506</v>
      </c>
      <c r="O18" s="5" t="s">
        <v>16</v>
      </c>
      <c r="P18" s="5" t="s">
        <v>16</v>
      </c>
      <c r="Q18" s="7">
        <f t="shared" si="0"/>
        <v>0.12191</v>
      </c>
      <c r="R18" s="5">
        <f t="shared" si="3"/>
        <v>0.0506</v>
      </c>
      <c r="S18" s="7">
        <f t="shared" si="1"/>
        <v>0.0895075</v>
      </c>
      <c r="T18" s="5">
        <f t="shared" si="2"/>
        <v>4</v>
      </c>
    </row>
    <row r="19" spans="1:20" ht="8.25">
      <c r="A19" s="5" t="s">
        <v>21</v>
      </c>
      <c r="B19" s="5" t="s">
        <v>62</v>
      </c>
      <c r="D19" s="5" t="s">
        <v>42</v>
      </c>
      <c r="E19" s="5">
        <v>0.072</v>
      </c>
      <c r="F19" s="5">
        <v>0.077</v>
      </c>
      <c r="G19" s="5">
        <v>0.072</v>
      </c>
      <c r="H19" s="5">
        <v>0.08281</v>
      </c>
      <c r="I19" s="5">
        <v>0.08413</v>
      </c>
      <c r="J19" s="18">
        <v>0.1154</v>
      </c>
      <c r="K19" s="5">
        <v>0.08011</v>
      </c>
      <c r="L19" s="5">
        <v>0.0808</v>
      </c>
      <c r="M19" s="5">
        <v>0.1518</v>
      </c>
      <c r="N19" s="5">
        <v>0.144</v>
      </c>
      <c r="O19" s="5">
        <v>0.0998</v>
      </c>
      <c r="P19" s="5">
        <v>0.0906</v>
      </c>
      <c r="Q19" s="7">
        <f t="shared" si="0"/>
        <v>0.1518</v>
      </c>
      <c r="R19" s="5">
        <f t="shared" si="3"/>
        <v>0.072</v>
      </c>
      <c r="S19" s="7">
        <f t="shared" si="1"/>
        <v>0.09587083333333334</v>
      </c>
      <c r="T19" s="5">
        <f t="shared" si="2"/>
        <v>12</v>
      </c>
    </row>
    <row r="20" spans="1:20" ht="8.25">
      <c r="A20" s="5" t="s">
        <v>22</v>
      </c>
      <c r="B20" s="5" t="s">
        <v>63</v>
      </c>
      <c r="D20" s="5" t="s">
        <v>28</v>
      </c>
      <c r="E20" s="5">
        <v>0.001</v>
      </c>
      <c r="F20" s="5">
        <v>0.001</v>
      </c>
      <c r="G20" s="5" t="s">
        <v>16</v>
      </c>
      <c r="H20" s="5" t="s">
        <v>16</v>
      </c>
      <c r="I20" s="5" t="s">
        <v>16</v>
      </c>
      <c r="J20" s="18" t="s">
        <v>16</v>
      </c>
      <c r="K20" s="5">
        <v>0.00262</v>
      </c>
      <c r="L20" s="5" t="s">
        <v>16</v>
      </c>
      <c r="M20" s="5" t="s">
        <v>16</v>
      </c>
      <c r="N20" s="5">
        <v>0.002242</v>
      </c>
      <c r="O20" s="5" t="s">
        <v>16</v>
      </c>
      <c r="P20" s="5" t="s">
        <v>16</v>
      </c>
      <c r="Q20" s="7">
        <f t="shared" si="0"/>
        <v>0.00262</v>
      </c>
      <c r="R20" s="5">
        <f t="shared" si="3"/>
        <v>0.001</v>
      </c>
      <c r="S20" s="7">
        <f t="shared" si="1"/>
        <v>0.0017155</v>
      </c>
      <c r="T20" s="5">
        <f t="shared" si="2"/>
        <v>4</v>
      </c>
    </row>
    <row r="21" spans="1:20" ht="8.25">
      <c r="A21" s="5" t="s">
        <v>23</v>
      </c>
      <c r="B21" s="5" t="s">
        <v>64</v>
      </c>
      <c r="D21" s="5" t="s">
        <v>28</v>
      </c>
      <c r="E21" s="5" t="s">
        <v>16</v>
      </c>
      <c r="F21" s="5">
        <v>0.002</v>
      </c>
      <c r="G21" s="5" t="s">
        <v>16</v>
      </c>
      <c r="H21" s="5" t="s">
        <v>16</v>
      </c>
      <c r="I21" s="5">
        <v>0.003546</v>
      </c>
      <c r="J21" s="18" t="s">
        <v>16</v>
      </c>
      <c r="K21" s="5">
        <v>0.002375</v>
      </c>
      <c r="L21" s="5">
        <v>0.002</v>
      </c>
      <c r="M21" s="5" t="s">
        <v>16</v>
      </c>
      <c r="N21" s="5" t="s">
        <v>16</v>
      </c>
      <c r="O21" s="5" t="s">
        <v>16</v>
      </c>
      <c r="P21" s="5" t="s">
        <v>16</v>
      </c>
      <c r="Q21" s="7">
        <f t="shared" si="0"/>
        <v>0.003546</v>
      </c>
      <c r="R21" s="5">
        <f t="shared" si="3"/>
        <v>0.002</v>
      </c>
      <c r="S21" s="7">
        <f t="shared" si="1"/>
        <v>0.0024802500000000002</v>
      </c>
      <c r="T21" s="5">
        <f t="shared" si="2"/>
        <v>4</v>
      </c>
    </row>
    <row r="22" spans="1:20" ht="8.25">
      <c r="A22" s="5" t="s">
        <v>53</v>
      </c>
      <c r="B22" s="5" t="s">
        <v>67</v>
      </c>
      <c r="D22" s="5" t="s">
        <v>127</v>
      </c>
      <c r="E22" s="5" t="s">
        <v>16</v>
      </c>
      <c r="F22" s="5" t="s">
        <v>16</v>
      </c>
      <c r="G22" s="5" t="s">
        <v>692</v>
      </c>
      <c r="H22" s="5" t="s">
        <v>16</v>
      </c>
      <c r="I22" s="5" t="s">
        <v>16</v>
      </c>
      <c r="J22" s="18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7">
        <f t="shared" si="0"/>
        <v>0</v>
      </c>
      <c r="R22" s="5">
        <f t="shared" si="3"/>
        <v>0</v>
      </c>
      <c r="S22" s="7" t="e">
        <f t="shared" si="1"/>
        <v>#DIV/0!</v>
      </c>
      <c r="T22" s="5">
        <f t="shared" si="2"/>
        <v>0</v>
      </c>
    </row>
    <row r="23" spans="1:20" ht="8.25">
      <c r="A23" s="5" t="s">
        <v>24</v>
      </c>
      <c r="B23" s="5" t="s">
        <v>65</v>
      </c>
      <c r="D23" s="5" t="s">
        <v>28</v>
      </c>
      <c r="E23" s="5" t="s">
        <v>16</v>
      </c>
      <c r="F23" s="5" t="s">
        <v>16</v>
      </c>
      <c r="G23" s="5">
        <v>0.012</v>
      </c>
      <c r="H23" s="5">
        <v>0.01091</v>
      </c>
      <c r="I23" s="5" t="s">
        <v>16</v>
      </c>
      <c r="J23" s="18">
        <v>0.05293</v>
      </c>
      <c r="K23" s="5">
        <v>0.06387</v>
      </c>
      <c r="L23" s="18" t="s">
        <v>16</v>
      </c>
      <c r="M23" s="5" t="s">
        <v>16</v>
      </c>
      <c r="N23" s="5" t="s">
        <v>16</v>
      </c>
      <c r="O23" s="5" t="s">
        <v>16</v>
      </c>
      <c r="P23" s="5" t="s">
        <v>16</v>
      </c>
      <c r="Q23" s="7">
        <f t="shared" si="0"/>
        <v>0.06387</v>
      </c>
      <c r="R23" s="5">
        <f t="shared" si="3"/>
        <v>0.01091</v>
      </c>
      <c r="S23" s="7">
        <f t="shared" si="1"/>
        <v>0.0349275</v>
      </c>
      <c r="T23" s="5">
        <f t="shared" si="2"/>
        <v>4</v>
      </c>
    </row>
    <row r="24" spans="1:20" ht="16.5">
      <c r="A24" s="5" t="s">
        <v>27</v>
      </c>
      <c r="B24" s="5" t="s">
        <v>66</v>
      </c>
      <c r="D24" s="5" t="s">
        <v>1</v>
      </c>
      <c r="E24" s="5">
        <v>2</v>
      </c>
      <c r="F24" s="5">
        <v>4</v>
      </c>
      <c r="G24" s="5">
        <v>4</v>
      </c>
      <c r="H24" s="5">
        <v>4</v>
      </c>
      <c r="I24" s="5">
        <v>6</v>
      </c>
      <c r="J24" s="5">
        <v>11</v>
      </c>
      <c r="K24" s="5">
        <v>6</v>
      </c>
      <c r="L24" s="5">
        <v>6</v>
      </c>
      <c r="M24" s="5">
        <v>10</v>
      </c>
      <c r="N24" s="5">
        <v>6</v>
      </c>
      <c r="O24" s="5">
        <v>1</v>
      </c>
      <c r="P24" s="5">
        <v>10</v>
      </c>
      <c r="Q24" s="5">
        <f t="shared" si="0"/>
        <v>11</v>
      </c>
      <c r="R24" s="5">
        <f t="shared" si="3"/>
        <v>1</v>
      </c>
      <c r="S24" s="5">
        <f t="shared" si="1"/>
        <v>5.833333333333333</v>
      </c>
      <c r="T24" s="5">
        <f t="shared" si="2"/>
        <v>12</v>
      </c>
    </row>
    <row r="25" spans="1:20" ht="8.25">
      <c r="A25" s="5" t="s">
        <v>116</v>
      </c>
      <c r="C25" s="6" t="s">
        <v>691</v>
      </c>
      <c r="S25" s="5" t="e">
        <f aca="true" t="shared" si="4" ref="S25:S54">AVERAGE(E25:Q25)</f>
        <v>#DIV/0!</v>
      </c>
      <c r="T25" s="5">
        <f t="shared" si="2"/>
        <v>0</v>
      </c>
    </row>
    <row r="26" spans="1:20" ht="8.25">
      <c r="A26" s="5" t="s">
        <v>89</v>
      </c>
      <c r="C26" s="7">
        <v>0.028</v>
      </c>
      <c r="D26" s="5" t="s">
        <v>115</v>
      </c>
      <c r="E26" s="5" t="s">
        <v>16</v>
      </c>
      <c r="H26" s="5" t="s">
        <v>16</v>
      </c>
      <c r="I26" s="5" t="s">
        <v>16</v>
      </c>
      <c r="K26" s="5" t="s">
        <v>16</v>
      </c>
      <c r="N26" s="5" t="s">
        <v>16</v>
      </c>
      <c r="Q26" s="5">
        <f aca="true" t="shared" si="5" ref="Q26:Q35">MAX(D26:N26)</f>
        <v>0</v>
      </c>
      <c r="R26" s="5">
        <f aca="true" t="shared" si="6" ref="R26:R54">MIN(E26:P26)</f>
        <v>0</v>
      </c>
      <c r="S26" s="5">
        <f t="shared" si="4"/>
        <v>0</v>
      </c>
      <c r="T26" s="5">
        <f t="shared" si="2"/>
        <v>0</v>
      </c>
    </row>
    <row r="27" spans="1:20" ht="8.25">
      <c r="A27" s="5" t="s">
        <v>90</v>
      </c>
      <c r="C27" s="7">
        <v>0.28</v>
      </c>
      <c r="D27" s="5" t="s">
        <v>115</v>
      </c>
      <c r="E27" s="19" t="s">
        <v>16</v>
      </c>
      <c r="F27" s="19"/>
      <c r="G27" s="16"/>
      <c r="H27" s="19" t="s">
        <v>16</v>
      </c>
      <c r="I27" s="19" t="s">
        <v>16</v>
      </c>
      <c r="J27" s="19"/>
      <c r="K27" s="19" t="s">
        <v>16</v>
      </c>
      <c r="M27" s="19"/>
      <c r="N27" s="19" t="s">
        <v>16</v>
      </c>
      <c r="P27" s="19"/>
      <c r="Q27" s="5">
        <f t="shared" si="5"/>
        <v>0</v>
      </c>
      <c r="R27" s="5">
        <f t="shared" si="6"/>
        <v>0</v>
      </c>
      <c r="S27" s="5">
        <f t="shared" si="4"/>
        <v>0</v>
      </c>
      <c r="T27" s="5">
        <f t="shared" si="2"/>
        <v>0</v>
      </c>
    </row>
    <row r="28" spans="1:20" ht="8.25">
      <c r="A28" s="5" t="s">
        <v>91</v>
      </c>
      <c r="C28" s="7">
        <v>0.28</v>
      </c>
      <c r="D28" s="5" t="s">
        <v>115</v>
      </c>
      <c r="E28" s="5" t="s">
        <v>16</v>
      </c>
      <c r="H28" s="5" t="s">
        <v>16</v>
      </c>
      <c r="I28" s="5" t="s">
        <v>16</v>
      </c>
      <c r="K28" s="5" t="s">
        <v>16</v>
      </c>
      <c r="N28" s="5" t="s">
        <v>16</v>
      </c>
      <c r="Q28" s="5">
        <f t="shared" si="5"/>
        <v>0</v>
      </c>
      <c r="R28" s="5">
        <f t="shared" si="6"/>
        <v>0</v>
      </c>
      <c r="S28" s="5">
        <f t="shared" si="4"/>
        <v>0</v>
      </c>
      <c r="T28" s="5">
        <f t="shared" si="2"/>
        <v>0</v>
      </c>
    </row>
    <row r="29" spans="1:20" ht="8.25">
      <c r="A29" s="5" t="s">
        <v>92</v>
      </c>
      <c r="C29" s="7">
        <v>0.28</v>
      </c>
      <c r="D29" s="5" t="s">
        <v>115</v>
      </c>
      <c r="E29" s="5" t="s">
        <v>16</v>
      </c>
      <c r="H29" s="5" t="s">
        <v>16</v>
      </c>
      <c r="I29" s="5" t="s">
        <v>16</v>
      </c>
      <c r="K29" s="5" t="s">
        <v>16</v>
      </c>
      <c r="N29" s="5" t="s">
        <v>16</v>
      </c>
      <c r="Q29" s="5">
        <f t="shared" si="5"/>
        <v>0</v>
      </c>
      <c r="R29" s="5">
        <f t="shared" si="6"/>
        <v>0</v>
      </c>
      <c r="S29" s="5">
        <f t="shared" si="4"/>
        <v>0</v>
      </c>
      <c r="T29" s="5">
        <f t="shared" si="2"/>
        <v>0</v>
      </c>
    </row>
    <row r="30" spans="1:20" ht="8.25">
      <c r="A30" s="5" t="s">
        <v>93</v>
      </c>
      <c r="C30" s="7">
        <v>0.28</v>
      </c>
      <c r="D30" s="5" t="s">
        <v>115</v>
      </c>
      <c r="E30" s="5" t="s">
        <v>16</v>
      </c>
      <c r="H30" s="5" t="s">
        <v>16</v>
      </c>
      <c r="I30" s="5" t="s">
        <v>16</v>
      </c>
      <c r="K30" s="5" t="s">
        <v>16</v>
      </c>
      <c r="N30" s="5" t="s">
        <v>16</v>
      </c>
      <c r="Q30" s="5">
        <f t="shared" si="5"/>
        <v>0</v>
      </c>
      <c r="R30" s="5">
        <f t="shared" si="6"/>
        <v>0</v>
      </c>
      <c r="S30" s="5">
        <f t="shared" si="4"/>
        <v>0</v>
      </c>
      <c r="T30" s="5">
        <f t="shared" si="2"/>
        <v>0</v>
      </c>
    </row>
    <row r="31" spans="1:20" ht="8.25">
      <c r="A31" s="5" t="s">
        <v>94</v>
      </c>
      <c r="C31" s="7">
        <v>0.28</v>
      </c>
      <c r="D31" s="5" t="s">
        <v>115</v>
      </c>
      <c r="E31" s="5" t="s">
        <v>16</v>
      </c>
      <c r="H31" s="5" t="s">
        <v>16</v>
      </c>
      <c r="I31" s="5" t="s">
        <v>16</v>
      </c>
      <c r="K31" s="5" t="s">
        <v>16</v>
      </c>
      <c r="N31" s="5" t="s">
        <v>16</v>
      </c>
      <c r="Q31" s="5">
        <f t="shared" si="5"/>
        <v>0</v>
      </c>
      <c r="R31" s="5">
        <f t="shared" si="6"/>
        <v>0</v>
      </c>
      <c r="S31" s="5">
        <f t="shared" si="4"/>
        <v>0</v>
      </c>
      <c r="T31" s="5">
        <f t="shared" si="2"/>
        <v>0</v>
      </c>
    </row>
    <row r="32" spans="1:20" ht="8.25">
      <c r="A32" s="5" t="s">
        <v>95</v>
      </c>
      <c r="C32" s="7">
        <v>0.28</v>
      </c>
      <c r="D32" s="5" t="s">
        <v>115</v>
      </c>
      <c r="E32" s="18" t="s">
        <v>16</v>
      </c>
      <c r="F32" s="18"/>
      <c r="G32" s="18"/>
      <c r="H32" s="18" t="s">
        <v>16</v>
      </c>
      <c r="I32" s="18" t="s">
        <v>16</v>
      </c>
      <c r="J32" s="18"/>
      <c r="K32" s="18" t="s">
        <v>16</v>
      </c>
      <c r="M32" s="18"/>
      <c r="N32" s="18" t="s">
        <v>16</v>
      </c>
      <c r="P32" s="18"/>
      <c r="Q32" s="5">
        <f t="shared" si="5"/>
        <v>0</v>
      </c>
      <c r="R32" s="5">
        <f t="shared" si="6"/>
        <v>0</v>
      </c>
      <c r="S32" s="5">
        <f t="shared" si="4"/>
        <v>0</v>
      </c>
      <c r="T32" s="5">
        <f t="shared" si="2"/>
        <v>0</v>
      </c>
    </row>
    <row r="33" spans="1:20" ht="8.25">
      <c r="A33" s="5" t="s">
        <v>96</v>
      </c>
      <c r="C33" s="7">
        <v>0.28</v>
      </c>
      <c r="D33" s="5" t="s">
        <v>115</v>
      </c>
      <c r="E33" s="18" t="s">
        <v>16</v>
      </c>
      <c r="F33" s="18"/>
      <c r="G33" s="18"/>
      <c r="H33" s="18" t="s">
        <v>16</v>
      </c>
      <c r="I33" s="18" t="s">
        <v>16</v>
      </c>
      <c r="J33" s="18"/>
      <c r="K33" s="18" t="s">
        <v>16</v>
      </c>
      <c r="M33" s="18"/>
      <c r="N33" s="18" t="s">
        <v>16</v>
      </c>
      <c r="P33" s="18"/>
      <c r="Q33" s="5">
        <f t="shared" si="5"/>
        <v>0</v>
      </c>
      <c r="R33" s="5">
        <f t="shared" si="6"/>
        <v>0</v>
      </c>
      <c r="S33" s="5">
        <f t="shared" si="4"/>
        <v>0</v>
      </c>
      <c r="T33" s="5">
        <f t="shared" si="2"/>
        <v>0</v>
      </c>
    </row>
    <row r="34" spans="1:20" ht="8.25">
      <c r="A34" s="5" t="s">
        <v>97</v>
      </c>
      <c r="C34" s="7">
        <v>0.028</v>
      </c>
      <c r="D34" s="5" t="s">
        <v>115</v>
      </c>
      <c r="E34" s="18" t="s">
        <v>16</v>
      </c>
      <c r="F34" s="18"/>
      <c r="G34" s="18"/>
      <c r="H34" s="18" t="s">
        <v>16</v>
      </c>
      <c r="I34" s="18" t="s">
        <v>16</v>
      </c>
      <c r="J34" s="18"/>
      <c r="K34" s="18" t="s">
        <v>16</v>
      </c>
      <c r="M34" s="18"/>
      <c r="N34" s="18" t="s">
        <v>16</v>
      </c>
      <c r="P34" s="18"/>
      <c r="Q34" s="5">
        <f t="shared" si="5"/>
        <v>0</v>
      </c>
      <c r="R34" s="5">
        <f t="shared" si="6"/>
        <v>0</v>
      </c>
      <c r="S34" s="5">
        <f t="shared" si="4"/>
        <v>0</v>
      </c>
      <c r="T34" s="5">
        <f t="shared" si="2"/>
        <v>0</v>
      </c>
    </row>
    <row r="35" spans="1:20" ht="8.25">
      <c r="A35" s="5" t="s">
        <v>98</v>
      </c>
      <c r="C35" s="7">
        <v>0.028</v>
      </c>
      <c r="D35" s="5" t="s">
        <v>115</v>
      </c>
      <c r="E35" s="18" t="s">
        <v>16</v>
      </c>
      <c r="F35" s="18"/>
      <c r="G35" s="18"/>
      <c r="H35" s="18" t="s">
        <v>16</v>
      </c>
      <c r="I35" s="18" t="s">
        <v>16</v>
      </c>
      <c r="J35" s="18"/>
      <c r="K35" s="18" t="s">
        <v>16</v>
      </c>
      <c r="M35" s="18"/>
      <c r="N35" s="18" t="s">
        <v>16</v>
      </c>
      <c r="P35" s="18"/>
      <c r="Q35" s="5">
        <f t="shared" si="5"/>
        <v>0</v>
      </c>
      <c r="R35" s="5">
        <f t="shared" si="6"/>
        <v>0</v>
      </c>
      <c r="S35" s="5">
        <f t="shared" si="4"/>
        <v>0</v>
      </c>
      <c r="T35" s="5">
        <f t="shared" si="2"/>
        <v>0</v>
      </c>
    </row>
    <row r="36" spans="1:20" ht="8.25">
      <c r="A36" s="5" t="s">
        <v>99</v>
      </c>
      <c r="C36" s="7">
        <v>0.028</v>
      </c>
      <c r="D36" s="5" t="s">
        <v>115</v>
      </c>
      <c r="E36" s="18" t="s">
        <v>16</v>
      </c>
      <c r="F36" s="18"/>
      <c r="G36" s="18"/>
      <c r="H36" s="18" t="s">
        <v>16</v>
      </c>
      <c r="I36" s="18" t="s">
        <v>16</v>
      </c>
      <c r="J36" s="18"/>
      <c r="K36" s="18" t="s">
        <v>16</v>
      </c>
      <c r="M36" s="18"/>
      <c r="N36" s="18" t="s">
        <v>16</v>
      </c>
      <c r="P36" s="18"/>
      <c r="Q36" s="5">
        <f>MAX(D35:N36)</f>
        <v>0</v>
      </c>
      <c r="R36" s="5">
        <f t="shared" si="6"/>
        <v>0</v>
      </c>
      <c r="S36" s="5">
        <f t="shared" si="4"/>
        <v>0</v>
      </c>
      <c r="T36" s="5">
        <f t="shared" si="2"/>
        <v>0</v>
      </c>
    </row>
    <row r="37" spans="1:20" ht="8.25">
      <c r="A37" s="5" t="s">
        <v>117</v>
      </c>
      <c r="C37" s="7">
        <v>0.028</v>
      </c>
      <c r="D37" s="5" t="s">
        <v>115</v>
      </c>
      <c r="E37" s="18" t="s">
        <v>16</v>
      </c>
      <c r="F37" s="18"/>
      <c r="G37" s="18"/>
      <c r="H37" s="18" t="s">
        <v>16</v>
      </c>
      <c r="I37" s="18" t="s">
        <v>16</v>
      </c>
      <c r="J37" s="18"/>
      <c r="K37" s="18" t="s">
        <v>16</v>
      </c>
      <c r="M37" s="18"/>
      <c r="N37" s="18" t="s">
        <v>16</v>
      </c>
      <c r="P37" s="18"/>
      <c r="Q37" s="5">
        <f aca="true" t="shared" si="7" ref="Q37:Q54">MAX(D37:N37)</f>
        <v>0</v>
      </c>
      <c r="R37" s="5">
        <f t="shared" si="6"/>
        <v>0</v>
      </c>
      <c r="S37" s="5">
        <f t="shared" si="4"/>
        <v>0</v>
      </c>
      <c r="T37" s="5">
        <f t="shared" si="2"/>
        <v>0</v>
      </c>
    </row>
    <row r="38" spans="1:20" ht="8.25">
      <c r="A38" s="5" t="s">
        <v>118</v>
      </c>
      <c r="C38" s="7">
        <v>0.056</v>
      </c>
      <c r="D38" s="5" t="s">
        <v>115</v>
      </c>
      <c r="E38" s="18" t="s">
        <v>16</v>
      </c>
      <c r="F38" s="18"/>
      <c r="G38" s="18"/>
      <c r="H38" s="18" t="s">
        <v>16</v>
      </c>
      <c r="I38" s="18" t="s">
        <v>16</v>
      </c>
      <c r="J38" s="18"/>
      <c r="K38" s="18" t="s">
        <v>16</v>
      </c>
      <c r="M38" s="18"/>
      <c r="N38" s="18" t="s">
        <v>16</v>
      </c>
      <c r="P38" s="18"/>
      <c r="Q38" s="5">
        <f t="shared" si="7"/>
        <v>0</v>
      </c>
      <c r="R38" s="5">
        <f t="shared" si="6"/>
        <v>0</v>
      </c>
      <c r="S38" s="5">
        <f t="shared" si="4"/>
        <v>0</v>
      </c>
      <c r="T38" s="5">
        <f t="shared" si="2"/>
        <v>0</v>
      </c>
    </row>
    <row r="39" spans="1:20" ht="8.25">
      <c r="A39" s="5" t="s">
        <v>100</v>
      </c>
      <c r="C39" s="7">
        <v>0.028</v>
      </c>
      <c r="D39" s="5" t="s">
        <v>115</v>
      </c>
      <c r="E39" s="18" t="s">
        <v>16</v>
      </c>
      <c r="F39" s="18"/>
      <c r="G39" s="18"/>
      <c r="H39" s="18" t="s">
        <v>16</v>
      </c>
      <c r="I39" s="18" t="s">
        <v>16</v>
      </c>
      <c r="J39" s="18"/>
      <c r="K39" s="18" t="s">
        <v>16</v>
      </c>
      <c r="M39" s="18"/>
      <c r="N39" s="18" t="s">
        <v>16</v>
      </c>
      <c r="P39" s="18"/>
      <c r="Q39" s="5">
        <f t="shared" si="7"/>
        <v>0</v>
      </c>
      <c r="R39" s="5">
        <f t="shared" si="6"/>
        <v>0</v>
      </c>
      <c r="S39" s="5">
        <f t="shared" si="4"/>
        <v>0</v>
      </c>
      <c r="T39" s="5">
        <f t="shared" si="2"/>
        <v>0</v>
      </c>
    </row>
    <row r="40" spans="1:20" ht="8.25">
      <c r="A40" s="5" t="s">
        <v>101</v>
      </c>
      <c r="C40" s="7">
        <v>0.028</v>
      </c>
      <c r="D40" s="5" t="s">
        <v>115</v>
      </c>
      <c r="E40" s="18" t="s">
        <v>16</v>
      </c>
      <c r="F40" s="18"/>
      <c r="G40" s="18"/>
      <c r="H40" s="18" t="s">
        <v>16</v>
      </c>
      <c r="I40" s="18" t="s">
        <v>16</v>
      </c>
      <c r="J40" s="18"/>
      <c r="K40" s="18" t="s">
        <v>16</v>
      </c>
      <c r="M40" s="18"/>
      <c r="N40" s="18" t="s">
        <v>16</v>
      </c>
      <c r="P40" s="18"/>
      <c r="Q40" s="5">
        <f t="shared" si="7"/>
        <v>0</v>
      </c>
      <c r="R40" s="5">
        <f t="shared" si="6"/>
        <v>0</v>
      </c>
      <c r="S40" s="5">
        <f t="shared" si="4"/>
        <v>0</v>
      </c>
      <c r="T40" s="5">
        <f t="shared" si="2"/>
        <v>0</v>
      </c>
    </row>
    <row r="41" spans="1:20" ht="8.25">
      <c r="A41" s="5" t="s">
        <v>102</v>
      </c>
      <c r="C41" s="7">
        <v>0.028</v>
      </c>
      <c r="D41" s="5" t="s">
        <v>115</v>
      </c>
      <c r="E41" s="18" t="s">
        <v>16</v>
      </c>
      <c r="F41" s="18"/>
      <c r="G41" s="18"/>
      <c r="H41" s="18" t="s">
        <v>16</v>
      </c>
      <c r="I41" s="18" t="s">
        <v>16</v>
      </c>
      <c r="J41" s="18"/>
      <c r="K41" s="18" t="s">
        <v>16</v>
      </c>
      <c r="M41" s="18"/>
      <c r="N41" s="18" t="s">
        <v>16</v>
      </c>
      <c r="P41" s="18"/>
      <c r="Q41" s="5">
        <f t="shared" si="7"/>
        <v>0</v>
      </c>
      <c r="R41" s="5">
        <f t="shared" si="6"/>
        <v>0</v>
      </c>
      <c r="S41" s="5">
        <f t="shared" si="4"/>
        <v>0</v>
      </c>
      <c r="T41" s="5">
        <f t="shared" si="2"/>
        <v>0</v>
      </c>
    </row>
    <row r="42" spans="1:20" ht="8.25">
      <c r="A42" s="5" t="s">
        <v>103</v>
      </c>
      <c r="C42" s="7">
        <v>0.028</v>
      </c>
      <c r="D42" s="5" t="s">
        <v>115</v>
      </c>
      <c r="E42" s="18" t="s">
        <v>16</v>
      </c>
      <c r="F42" s="18"/>
      <c r="G42" s="18"/>
      <c r="H42" s="18" t="s">
        <v>16</v>
      </c>
      <c r="I42" s="18" t="s">
        <v>16</v>
      </c>
      <c r="J42" s="18"/>
      <c r="K42" s="18" t="s">
        <v>16</v>
      </c>
      <c r="M42" s="18"/>
      <c r="N42" s="18" t="s">
        <v>16</v>
      </c>
      <c r="P42" s="18"/>
      <c r="Q42" s="5">
        <f t="shared" si="7"/>
        <v>0</v>
      </c>
      <c r="R42" s="5">
        <f t="shared" si="6"/>
        <v>0</v>
      </c>
      <c r="S42" s="5">
        <f t="shared" si="4"/>
        <v>0</v>
      </c>
      <c r="T42" s="5">
        <f t="shared" si="2"/>
        <v>0</v>
      </c>
    </row>
    <row r="43" spans="1:20" ht="8.25">
      <c r="A43" s="5" t="s">
        <v>104</v>
      </c>
      <c r="C43" s="7">
        <v>0.028</v>
      </c>
      <c r="D43" s="5" t="s">
        <v>115</v>
      </c>
      <c r="E43" s="18" t="s">
        <v>16</v>
      </c>
      <c r="F43" s="18"/>
      <c r="G43" s="18"/>
      <c r="H43" s="18" t="s">
        <v>16</v>
      </c>
      <c r="I43" s="18" t="s">
        <v>16</v>
      </c>
      <c r="J43" s="18"/>
      <c r="K43" s="18" t="s">
        <v>16</v>
      </c>
      <c r="M43" s="18"/>
      <c r="N43" s="18" t="s">
        <v>16</v>
      </c>
      <c r="P43" s="18"/>
      <c r="Q43" s="5">
        <f t="shared" si="7"/>
        <v>0</v>
      </c>
      <c r="R43" s="5">
        <f t="shared" si="6"/>
        <v>0</v>
      </c>
      <c r="S43" s="5">
        <f t="shared" si="4"/>
        <v>0</v>
      </c>
      <c r="T43" s="5">
        <f t="shared" si="2"/>
        <v>0</v>
      </c>
    </row>
    <row r="44" spans="1:20" ht="8.25">
      <c r="A44" s="5" t="s">
        <v>105</v>
      </c>
      <c r="C44" s="7">
        <v>0.028</v>
      </c>
      <c r="D44" s="5" t="s">
        <v>115</v>
      </c>
      <c r="E44" s="5" t="s">
        <v>16</v>
      </c>
      <c r="H44" s="5" t="s">
        <v>16</v>
      </c>
      <c r="I44" s="5" t="s">
        <v>16</v>
      </c>
      <c r="K44" s="5" t="s">
        <v>16</v>
      </c>
      <c r="N44" s="5" t="s">
        <v>16</v>
      </c>
      <c r="Q44" s="5">
        <f t="shared" si="7"/>
        <v>0</v>
      </c>
      <c r="R44" s="5">
        <f t="shared" si="6"/>
        <v>0</v>
      </c>
      <c r="S44" s="5">
        <f t="shared" si="4"/>
        <v>0</v>
      </c>
      <c r="T44" s="5">
        <f t="shared" si="2"/>
        <v>0</v>
      </c>
    </row>
    <row r="45" spans="1:20" ht="8.25">
      <c r="A45" s="5" t="s">
        <v>106</v>
      </c>
      <c r="C45" s="7">
        <v>0.028</v>
      </c>
      <c r="D45" s="5" t="s">
        <v>115</v>
      </c>
      <c r="E45" s="18" t="s">
        <v>16</v>
      </c>
      <c r="F45" s="18"/>
      <c r="G45" s="18"/>
      <c r="H45" s="18" t="s">
        <v>16</v>
      </c>
      <c r="I45" s="18" t="s">
        <v>16</v>
      </c>
      <c r="J45" s="18"/>
      <c r="K45" s="18" t="s">
        <v>16</v>
      </c>
      <c r="M45" s="18"/>
      <c r="N45" s="18" t="s">
        <v>16</v>
      </c>
      <c r="P45" s="18"/>
      <c r="Q45" s="5">
        <f t="shared" si="7"/>
        <v>0</v>
      </c>
      <c r="R45" s="5">
        <f t="shared" si="6"/>
        <v>0</v>
      </c>
      <c r="S45" s="5">
        <f t="shared" si="4"/>
        <v>0</v>
      </c>
      <c r="T45" s="5">
        <f t="shared" si="2"/>
        <v>0</v>
      </c>
    </row>
    <row r="46" spans="1:20" ht="8.25">
      <c r="A46" s="5" t="s">
        <v>107</v>
      </c>
      <c r="C46" s="7">
        <v>0.028</v>
      </c>
      <c r="D46" s="5" t="s">
        <v>115</v>
      </c>
      <c r="E46" s="18" t="s">
        <v>16</v>
      </c>
      <c r="F46" s="18"/>
      <c r="G46" s="18"/>
      <c r="H46" s="18" t="s">
        <v>16</v>
      </c>
      <c r="I46" s="18" t="s">
        <v>16</v>
      </c>
      <c r="J46" s="18"/>
      <c r="K46" s="18" t="s">
        <v>16</v>
      </c>
      <c r="M46" s="18"/>
      <c r="N46" s="18" t="s">
        <v>16</v>
      </c>
      <c r="P46" s="18"/>
      <c r="Q46" s="5">
        <f t="shared" si="7"/>
        <v>0</v>
      </c>
      <c r="R46" s="5">
        <f t="shared" si="6"/>
        <v>0</v>
      </c>
      <c r="S46" s="5">
        <f t="shared" si="4"/>
        <v>0</v>
      </c>
      <c r="T46" s="5">
        <f t="shared" si="2"/>
        <v>0</v>
      </c>
    </row>
    <row r="47" spans="1:20" ht="8.25">
      <c r="A47" s="5" t="s">
        <v>108</v>
      </c>
      <c r="C47" s="7">
        <v>0.028</v>
      </c>
      <c r="D47" s="5" t="s">
        <v>115</v>
      </c>
      <c r="E47" s="18" t="s">
        <v>16</v>
      </c>
      <c r="F47" s="18"/>
      <c r="G47" s="18"/>
      <c r="H47" s="18" t="s">
        <v>16</v>
      </c>
      <c r="I47" s="18" t="s">
        <v>16</v>
      </c>
      <c r="J47" s="18"/>
      <c r="K47" s="18" t="s">
        <v>16</v>
      </c>
      <c r="M47" s="18"/>
      <c r="N47" s="18" t="s">
        <v>16</v>
      </c>
      <c r="P47" s="18"/>
      <c r="Q47" s="5">
        <f t="shared" si="7"/>
        <v>0</v>
      </c>
      <c r="R47" s="5">
        <f t="shared" si="6"/>
        <v>0</v>
      </c>
      <c r="S47" s="5">
        <f t="shared" si="4"/>
        <v>0</v>
      </c>
      <c r="T47" s="5">
        <f t="shared" si="2"/>
        <v>0</v>
      </c>
    </row>
    <row r="48" spans="1:20" ht="8.25">
      <c r="A48" s="5" t="s">
        <v>119</v>
      </c>
      <c r="C48" s="7">
        <v>0.028</v>
      </c>
      <c r="D48" s="5" t="s">
        <v>115</v>
      </c>
      <c r="E48" s="18" t="s">
        <v>16</v>
      </c>
      <c r="F48" s="18"/>
      <c r="G48" s="18"/>
      <c r="H48" s="18" t="s">
        <v>16</v>
      </c>
      <c r="I48" s="18" t="s">
        <v>16</v>
      </c>
      <c r="J48" s="18"/>
      <c r="K48" s="18" t="s">
        <v>16</v>
      </c>
      <c r="M48" s="18"/>
      <c r="N48" s="18" t="s">
        <v>16</v>
      </c>
      <c r="P48" s="18"/>
      <c r="Q48" s="5">
        <f t="shared" si="7"/>
        <v>0</v>
      </c>
      <c r="R48" s="5">
        <f t="shared" si="6"/>
        <v>0</v>
      </c>
      <c r="S48" s="5">
        <f t="shared" si="4"/>
        <v>0</v>
      </c>
      <c r="T48" s="5">
        <f t="shared" si="2"/>
        <v>0</v>
      </c>
    </row>
    <row r="49" spans="1:20" ht="8.25">
      <c r="A49" s="5" t="s">
        <v>109</v>
      </c>
      <c r="C49" s="7">
        <v>0.028</v>
      </c>
      <c r="D49" s="5" t="s">
        <v>115</v>
      </c>
      <c r="E49" s="5" t="s">
        <v>16</v>
      </c>
      <c r="G49" s="18"/>
      <c r="H49" s="5" t="s">
        <v>16</v>
      </c>
      <c r="I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7"/>
        <v>0</v>
      </c>
      <c r="R49" s="5">
        <f t="shared" si="6"/>
        <v>0</v>
      </c>
      <c r="S49" s="5">
        <f t="shared" si="4"/>
        <v>0</v>
      </c>
      <c r="T49" s="5">
        <f t="shared" si="2"/>
        <v>0</v>
      </c>
    </row>
    <row r="50" spans="1:20" ht="8.25">
      <c r="A50" s="5" t="s">
        <v>110</v>
      </c>
      <c r="C50" s="7">
        <v>0.028</v>
      </c>
      <c r="D50" s="5" t="s">
        <v>115</v>
      </c>
      <c r="E50" s="18" t="s">
        <v>16</v>
      </c>
      <c r="F50" s="18"/>
      <c r="G50" s="18"/>
      <c r="H50" s="18" t="s">
        <v>16</v>
      </c>
      <c r="I50" s="18" t="s">
        <v>16</v>
      </c>
      <c r="J50" s="18"/>
      <c r="K50" s="18" t="s">
        <v>16</v>
      </c>
      <c r="M50" s="18"/>
      <c r="N50" s="18" t="s">
        <v>16</v>
      </c>
      <c r="P50" s="18"/>
      <c r="Q50" s="5">
        <f t="shared" si="7"/>
        <v>0</v>
      </c>
      <c r="R50" s="5">
        <f t="shared" si="6"/>
        <v>0</v>
      </c>
      <c r="S50" s="5">
        <f t="shared" si="4"/>
        <v>0</v>
      </c>
      <c r="T50" s="5">
        <f t="shared" si="2"/>
        <v>0</v>
      </c>
    </row>
    <row r="51" spans="1:20" ht="8.25">
      <c r="A51" s="5" t="s">
        <v>111</v>
      </c>
      <c r="C51" s="7">
        <v>0.028</v>
      </c>
      <c r="D51" s="5" t="s">
        <v>115</v>
      </c>
      <c r="E51" s="18" t="s">
        <v>16</v>
      </c>
      <c r="F51" s="18"/>
      <c r="G51" s="18"/>
      <c r="H51" s="18" t="s">
        <v>16</v>
      </c>
      <c r="I51" s="18" t="s">
        <v>16</v>
      </c>
      <c r="J51" s="18"/>
      <c r="K51" s="18" t="s">
        <v>16</v>
      </c>
      <c r="M51" s="18"/>
      <c r="N51" s="18" t="s">
        <v>16</v>
      </c>
      <c r="P51" s="18"/>
      <c r="Q51" s="5">
        <f t="shared" si="7"/>
        <v>0</v>
      </c>
      <c r="R51" s="5">
        <f t="shared" si="6"/>
        <v>0</v>
      </c>
      <c r="S51" s="5">
        <f t="shared" si="4"/>
        <v>0</v>
      </c>
      <c r="T51" s="5">
        <f t="shared" si="2"/>
        <v>0</v>
      </c>
    </row>
    <row r="52" spans="1:20" ht="8.25">
      <c r="A52" s="5" t="s">
        <v>112</v>
      </c>
      <c r="C52" s="7">
        <v>0.28</v>
      </c>
      <c r="D52" s="5" t="s">
        <v>115</v>
      </c>
      <c r="E52" s="18" t="s">
        <v>16</v>
      </c>
      <c r="F52" s="18"/>
      <c r="G52" s="18"/>
      <c r="H52" s="18" t="s">
        <v>16</v>
      </c>
      <c r="I52" s="18" t="s">
        <v>16</v>
      </c>
      <c r="J52" s="18"/>
      <c r="K52" s="18" t="s">
        <v>16</v>
      </c>
      <c r="M52" s="18"/>
      <c r="N52" s="18" t="s">
        <v>16</v>
      </c>
      <c r="P52" s="18"/>
      <c r="Q52" s="5">
        <f t="shared" si="7"/>
        <v>0</v>
      </c>
      <c r="R52" s="5">
        <f t="shared" si="6"/>
        <v>0</v>
      </c>
      <c r="S52" s="5">
        <f t="shared" si="4"/>
        <v>0</v>
      </c>
      <c r="T52" s="5">
        <f t="shared" si="2"/>
        <v>0</v>
      </c>
    </row>
    <row r="53" spans="1:20" ht="8.25">
      <c r="A53" s="5" t="s">
        <v>113</v>
      </c>
      <c r="C53" s="7">
        <v>2.1</v>
      </c>
      <c r="D53" s="5" t="s">
        <v>115</v>
      </c>
      <c r="E53" s="18" t="s">
        <v>16</v>
      </c>
      <c r="F53" s="18"/>
      <c r="G53" s="18"/>
      <c r="H53" s="18" t="s">
        <v>16</v>
      </c>
      <c r="I53" s="18" t="s">
        <v>16</v>
      </c>
      <c r="J53" s="18"/>
      <c r="K53" s="18" t="s">
        <v>16</v>
      </c>
      <c r="M53" s="18"/>
      <c r="N53" s="18" t="s">
        <v>16</v>
      </c>
      <c r="P53" s="18"/>
      <c r="Q53" s="5">
        <f t="shared" si="7"/>
        <v>0</v>
      </c>
      <c r="R53" s="5">
        <f t="shared" si="6"/>
        <v>0</v>
      </c>
      <c r="S53" s="5">
        <f t="shared" si="4"/>
        <v>0</v>
      </c>
      <c r="T53" s="5">
        <f t="shared" si="2"/>
        <v>0</v>
      </c>
    </row>
    <row r="54" spans="1:20" ht="8.25">
      <c r="A54" s="5" t="s">
        <v>114</v>
      </c>
      <c r="C54" s="7">
        <v>0.52</v>
      </c>
      <c r="D54" s="5" t="s">
        <v>115</v>
      </c>
      <c r="E54" s="18" t="s">
        <v>16</v>
      </c>
      <c r="F54" s="18"/>
      <c r="G54" s="18"/>
      <c r="H54" s="18" t="s">
        <v>16</v>
      </c>
      <c r="I54" s="18" t="s">
        <v>16</v>
      </c>
      <c r="J54" s="18"/>
      <c r="K54" s="18" t="s">
        <v>16</v>
      </c>
      <c r="M54" s="18"/>
      <c r="N54" s="18" t="s">
        <v>16</v>
      </c>
      <c r="P54" s="18"/>
      <c r="Q54" s="5">
        <f t="shared" si="7"/>
        <v>0</v>
      </c>
      <c r="R54" s="5">
        <f t="shared" si="6"/>
        <v>0</v>
      </c>
      <c r="S54" s="5">
        <f t="shared" si="4"/>
        <v>0</v>
      </c>
      <c r="T54" s="5">
        <f t="shared" si="2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topLeftCell="E1" activePane="topRight" state="frozen"/>
      <selection pane="topLeft" activeCell="A1" sqref="A1"/>
      <selection pane="topRight" activeCell="N12" sqref="N12"/>
    </sheetView>
  </sheetViews>
  <sheetFormatPr defaultColWidth="9.140625" defaultRowHeight="12.75"/>
  <cols>
    <col min="1" max="1" width="12.00390625" style="5" bestFit="1" customWidth="1"/>
    <col min="2" max="3" width="10.57421875" style="5" customWidth="1"/>
    <col min="4" max="4" width="3.7109375" style="5" bestFit="1" customWidth="1"/>
    <col min="5" max="5" width="5.421875" style="5" bestFit="1" customWidth="1"/>
    <col min="6" max="6" width="5.421875" style="5" customWidth="1"/>
    <col min="7" max="7" width="5.7109375" style="5" bestFit="1" customWidth="1"/>
    <col min="8" max="8" width="6.7109375" style="5" bestFit="1" customWidth="1"/>
    <col min="9" max="9" width="6.140625" style="5" bestFit="1" customWidth="1"/>
    <col min="10" max="10" width="5.57421875" style="5" bestFit="1" customWidth="1"/>
    <col min="11" max="11" width="5.7109375" style="5" bestFit="1" customWidth="1"/>
    <col min="12" max="12" width="5.57421875" style="5" bestFit="1" customWidth="1"/>
    <col min="13" max="14" width="5.7109375" style="5" bestFit="1" customWidth="1"/>
    <col min="15" max="15" width="6.28125" style="5" bestFit="1" customWidth="1"/>
    <col min="16" max="16" width="5.140625" style="5" bestFit="1" customWidth="1"/>
    <col min="17" max="17" width="5.421875" style="5" bestFit="1" customWidth="1"/>
    <col min="18" max="18" width="4.140625" style="5" bestFit="1" customWidth="1"/>
    <col min="19" max="19" width="4.8515625" style="5" bestFit="1" customWidth="1"/>
    <col min="20" max="20" width="8.28125" style="5" bestFit="1" customWidth="1"/>
    <col min="21" max="21" width="4.421875" style="5" bestFit="1" customWidth="1"/>
    <col min="22" max="16384" width="9.140625" style="5" customWidth="1"/>
  </cols>
  <sheetData>
    <row r="1" spans="2:4" ht="8.25">
      <c r="B1" s="5" t="s">
        <v>85</v>
      </c>
      <c r="D1" s="5" t="s">
        <v>80</v>
      </c>
    </row>
    <row r="2" spans="2:4" ht="8.25">
      <c r="B2" s="5" t="s">
        <v>86</v>
      </c>
      <c r="C2" s="7" t="s">
        <v>691</v>
      </c>
      <c r="D2" s="5" t="s">
        <v>88</v>
      </c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38047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9" t="s">
        <v>128</v>
      </c>
      <c r="R3" s="16" t="s">
        <v>129</v>
      </c>
      <c r="S3" s="16" t="s">
        <v>130</v>
      </c>
      <c r="T3" s="5" t="s">
        <v>131</v>
      </c>
    </row>
    <row r="4" spans="1:20" ht="8.25">
      <c r="A4" s="5" t="s">
        <v>0</v>
      </c>
      <c r="B4" s="5" t="s">
        <v>54</v>
      </c>
      <c r="C4" s="7"/>
      <c r="D4" s="5" t="s">
        <v>30</v>
      </c>
      <c r="E4" s="22">
        <v>10.41</v>
      </c>
      <c r="F4" s="22">
        <v>10.89</v>
      </c>
      <c r="G4" s="5">
        <v>12.5</v>
      </c>
      <c r="H4" s="5">
        <v>13.2</v>
      </c>
      <c r="I4" s="22">
        <v>7.46</v>
      </c>
      <c r="J4" s="5">
        <v>6.27</v>
      </c>
      <c r="K4" s="22">
        <v>8.85</v>
      </c>
      <c r="L4" s="22">
        <v>8.01</v>
      </c>
      <c r="M4" s="5">
        <v>8.1</v>
      </c>
      <c r="N4" s="5">
        <v>8.4</v>
      </c>
      <c r="O4" s="5">
        <v>10</v>
      </c>
      <c r="P4" s="5">
        <v>10.56</v>
      </c>
      <c r="Q4" s="7">
        <f aca="true" t="shared" si="0" ref="Q4:Q24">MAX(E4:P4)</f>
        <v>13.2</v>
      </c>
      <c r="R4" s="5">
        <f>MIN(E4:P4)</f>
        <v>6.27</v>
      </c>
      <c r="S4" s="9" t="s">
        <v>130</v>
      </c>
      <c r="T4" s="5">
        <f aca="true" t="shared" si="1" ref="T4:T35">COUNT(E4:P4)</f>
        <v>12</v>
      </c>
    </row>
    <row r="5" spans="1:20" ht="8.25">
      <c r="A5" s="5" t="s">
        <v>3</v>
      </c>
      <c r="B5" s="5" t="s">
        <v>3</v>
      </c>
      <c r="C5" s="7"/>
      <c r="D5" s="5" t="s">
        <v>32</v>
      </c>
      <c r="E5" s="22">
        <v>6.9</v>
      </c>
      <c r="F5" s="22">
        <v>6.6</v>
      </c>
      <c r="G5" s="5">
        <v>7.1</v>
      </c>
      <c r="H5" s="5">
        <v>6.4</v>
      </c>
      <c r="I5" s="22">
        <v>7.1</v>
      </c>
      <c r="J5" s="5">
        <v>7.6</v>
      </c>
      <c r="K5" s="22">
        <v>7.5</v>
      </c>
      <c r="L5" s="22">
        <v>6.9</v>
      </c>
      <c r="M5" s="5">
        <v>6.5</v>
      </c>
      <c r="N5" s="5">
        <v>7</v>
      </c>
      <c r="O5" s="5">
        <v>7.3</v>
      </c>
      <c r="P5" s="5">
        <v>7</v>
      </c>
      <c r="Q5" s="7">
        <f t="shared" si="0"/>
        <v>7.6</v>
      </c>
      <c r="R5" s="5">
        <f>MIN(E5:P5)</f>
        <v>6.4</v>
      </c>
      <c r="S5" s="7">
        <f aca="true" t="shared" si="2" ref="S5:S25">AVERAGE(E5:P5)</f>
        <v>6.991666666666666</v>
      </c>
      <c r="T5" s="5">
        <f t="shared" si="1"/>
        <v>12</v>
      </c>
    </row>
    <row r="6" spans="1:20" ht="8.25">
      <c r="A6" s="5" t="s">
        <v>2</v>
      </c>
      <c r="B6" s="5" t="s">
        <v>55</v>
      </c>
      <c r="C6" s="7"/>
      <c r="D6" s="5" t="s">
        <v>687</v>
      </c>
      <c r="E6" s="22">
        <v>9</v>
      </c>
      <c r="F6" s="22">
        <v>11</v>
      </c>
      <c r="G6" s="5">
        <v>12</v>
      </c>
      <c r="H6" s="5">
        <v>19</v>
      </c>
      <c r="I6" s="22">
        <v>22</v>
      </c>
      <c r="J6" s="5">
        <v>26</v>
      </c>
      <c r="K6" s="22">
        <v>26</v>
      </c>
      <c r="L6" s="22">
        <v>24</v>
      </c>
      <c r="M6" s="5">
        <v>22</v>
      </c>
      <c r="N6" s="5">
        <v>23</v>
      </c>
      <c r="O6" s="5">
        <v>15</v>
      </c>
      <c r="P6" s="5">
        <v>7</v>
      </c>
      <c r="Q6" s="7">
        <f t="shared" si="0"/>
        <v>26</v>
      </c>
      <c r="R6" s="5">
        <f>MIN(E6:P6)</f>
        <v>7</v>
      </c>
      <c r="S6" s="7">
        <f t="shared" si="2"/>
        <v>18</v>
      </c>
      <c r="T6" s="5">
        <f t="shared" si="1"/>
        <v>12</v>
      </c>
    </row>
    <row r="7" spans="1:20" ht="8.25">
      <c r="A7" s="5" t="s">
        <v>120</v>
      </c>
      <c r="B7" s="5" t="s">
        <v>121</v>
      </c>
      <c r="C7" s="7"/>
      <c r="D7" s="5" t="s">
        <v>127</v>
      </c>
      <c r="E7" s="5">
        <v>16</v>
      </c>
      <c r="F7" s="5">
        <v>16</v>
      </c>
      <c r="G7" s="5">
        <v>14</v>
      </c>
      <c r="H7" s="5">
        <v>18</v>
      </c>
      <c r="I7" s="5">
        <v>21</v>
      </c>
      <c r="J7" s="5">
        <v>20</v>
      </c>
      <c r="K7" s="5">
        <v>18</v>
      </c>
      <c r="L7" s="5">
        <v>18</v>
      </c>
      <c r="M7" s="5">
        <v>18</v>
      </c>
      <c r="N7" s="5">
        <v>22</v>
      </c>
      <c r="O7" s="5">
        <v>21</v>
      </c>
      <c r="P7" s="5">
        <v>0.18</v>
      </c>
      <c r="Q7" s="7">
        <f t="shared" si="0"/>
        <v>22</v>
      </c>
      <c r="R7" s="5">
        <f>MIN(E7:P7)</f>
        <v>0.18</v>
      </c>
      <c r="S7" s="7">
        <f t="shared" si="2"/>
        <v>16.848333333333333</v>
      </c>
      <c r="T7" s="5">
        <f t="shared" si="1"/>
        <v>12</v>
      </c>
    </row>
    <row r="8" spans="1:20" ht="8.25">
      <c r="A8" s="5" t="s">
        <v>122</v>
      </c>
      <c r="B8" s="5" t="s">
        <v>122</v>
      </c>
      <c r="C8" s="7">
        <v>10</v>
      </c>
      <c r="D8" s="5" t="s">
        <v>127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22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7">
        <f t="shared" si="0"/>
        <v>0</v>
      </c>
      <c r="R8" s="5">
        <f>MAX(E8:P8)</f>
        <v>0</v>
      </c>
      <c r="S8" s="7" t="e">
        <f t="shared" si="2"/>
        <v>#DIV/0!</v>
      </c>
      <c r="T8" s="5">
        <f t="shared" si="1"/>
        <v>0</v>
      </c>
    </row>
    <row r="9" spans="1:20" ht="8.25">
      <c r="A9" s="5" t="s">
        <v>123</v>
      </c>
      <c r="B9" s="5" t="s">
        <v>123</v>
      </c>
      <c r="C9" s="7">
        <v>0.02</v>
      </c>
      <c r="D9" s="5" t="s">
        <v>127</v>
      </c>
      <c r="E9" s="5">
        <v>0.11</v>
      </c>
      <c r="F9" s="5">
        <v>0.1</v>
      </c>
      <c r="G9" s="5">
        <v>0.078</v>
      </c>
      <c r="H9" s="5">
        <v>0.23</v>
      </c>
      <c r="I9" s="5">
        <v>0.1</v>
      </c>
      <c r="J9" s="5">
        <v>0.098</v>
      </c>
      <c r="K9" s="5">
        <v>0.11</v>
      </c>
      <c r="L9" s="5">
        <v>0.1</v>
      </c>
      <c r="M9" s="5">
        <v>0.075</v>
      </c>
      <c r="N9" s="5">
        <v>0.077</v>
      </c>
      <c r="O9" s="5">
        <v>0.038</v>
      </c>
      <c r="P9" s="5">
        <v>0.049</v>
      </c>
      <c r="Q9" s="7">
        <f t="shared" si="0"/>
        <v>0.23</v>
      </c>
      <c r="R9" s="5">
        <f aca="true" t="shared" si="3" ref="R9:R24">MIN(E9:P9)</f>
        <v>0.038</v>
      </c>
      <c r="S9" s="7">
        <f t="shared" si="2"/>
        <v>0.09708333333333331</v>
      </c>
      <c r="T9" s="5">
        <f t="shared" si="1"/>
        <v>12</v>
      </c>
    </row>
    <row r="10" spans="1:20" ht="16.5">
      <c r="A10" s="5" t="s">
        <v>124</v>
      </c>
      <c r="B10" s="5" t="s">
        <v>125</v>
      </c>
      <c r="C10" s="7">
        <v>0.02</v>
      </c>
      <c r="D10" s="5" t="s">
        <v>127</v>
      </c>
      <c r="E10" s="5">
        <v>0.058</v>
      </c>
      <c r="F10" s="5">
        <v>0.024</v>
      </c>
      <c r="G10" s="5">
        <v>0.042</v>
      </c>
      <c r="H10" s="5">
        <v>0.057</v>
      </c>
      <c r="I10" s="5">
        <v>0.026</v>
      </c>
      <c r="J10" s="5">
        <v>0.069</v>
      </c>
      <c r="K10" s="5">
        <v>0.014</v>
      </c>
      <c r="L10" s="5" t="s">
        <v>16</v>
      </c>
      <c r="M10" s="5">
        <v>0.025</v>
      </c>
      <c r="N10" s="5" t="s">
        <v>16</v>
      </c>
      <c r="O10" s="5" t="s">
        <v>16</v>
      </c>
      <c r="P10" s="5">
        <v>0.018</v>
      </c>
      <c r="Q10" s="5">
        <f t="shared" si="0"/>
        <v>0.069</v>
      </c>
      <c r="R10" s="5">
        <f t="shared" si="3"/>
        <v>0.014</v>
      </c>
      <c r="S10" s="7">
        <f t="shared" si="2"/>
        <v>0.037000000000000005</v>
      </c>
      <c r="T10" s="5">
        <f t="shared" si="1"/>
        <v>9</v>
      </c>
    </row>
    <row r="11" spans="1:20" ht="8.25">
      <c r="A11" s="5" t="s">
        <v>126</v>
      </c>
      <c r="B11" s="5" t="s">
        <v>126</v>
      </c>
      <c r="C11" s="5">
        <v>0.01</v>
      </c>
      <c r="D11" s="5" t="s">
        <v>127</v>
      </c>
      <c r="E11" s="5">
        <v>4.6</v>
      </c>
      <c r="F11" s="5">
        <v>4.7</v>
      </c>
      <c r="G11" s="5">
        <v>5</v>
      </c>
      <c r="H11" s="5">
        <v>7.1</v>
      </c>
      <c r="I11" s="5">
        <v>5.3</v>
      </c>
      <c r="J11" s="5">
        <v>4.1</v>
      </c>
      <c r="K11" s="5">
        <v>2.8</v>
      </c>
      <c r="L11" s="5">
        <v>4</v>
      </c>
      <c r="M11" s="5">
        <v>4.4</v>
      </c>
      <c r="N11" s="5">
        <v>4.2</v>
      </c>
      <c r="O11" s="5">
        <v>3.6</v>
      </c>
      <c r="P11" s="5">
        <v>3.6</v>
      </c>
      <c r="Q11" s="7">
        <f t="shared" si="0"/>
        <v>7.1</v>
      </c>
      <c r="R11" s="5">
        <f t="shared" si="3"/>
        <v>2.8</v>
      </c>
      <c r="S11" s="5">
        <f t="shared" si="2"/>
        <v>4.45</v>
      </c>
      <c r="T11" s="5">
        <f t="shared" si="1"/>
        <v>12</v>
      </c>
    </row>
    <row r="12" spans="1:20" ht="8.25">
      <c r="A12" s="5" t="s">
        <v>13</v>
      </c>
      <c r="B12" s="5" t="s">
        <v>57</v>
      </c>
      <c r="D12" s="5" t="s">
        <v>17</v>
      </c>
      <c r="E12" s="5">
        <v>0.121</v>
      </c>
      <c r="F12" s="5">
        <v>0.103</v>
      </c>
      <c r="G12" s="5">
        <v>0.11</v>
      </c>
      <c r="H12" s="5">
        <v>0.2216</v>
      </c>
      <c r="I12" s="5" t="s">
        <v>16</v>
      </c>
      <c r="J12" s="5">
        <v>0.1379</v>
      </c>
      <c r="K12" s="5">
        <v>0.05826</v>
      </c>
      <c r="L12" s="5">
        <v>0.0647</v>
      </c>
      <c r="M12" s="5">
        <v>0.1998</v>
      </c>
      <c r="N12" s="5">
        <v>0.08969</v>
      </c>
      <c r="O12" s="5">
        <v>0.0991</v>
      </c>
      <c r="P12" s="5" t="s">
        <v>16</v>
      </c>
      <c r="Q12" s="7">
        <f t="shared" si="0"/>
        <v>0.2216</v>
      </c>
      <c r="R12" s="5">
        <f t="shared" si="3"/>
        <v>0.05826</v>
      </c>
      <c r="S12" s="7">
        <f t="shared" si="2"/>
        <v>0.120505</v>
      </c>
      <c r="T12" s="5">
        <f t="shared" si="1"/>
        <v>10</v>
      </c>
    </row>
    <row r="13" spans="1:20" ht="8.25">
      <c r="A13" s="5" t="s">
        <v>52</v>
      </c>
      <c r="B13" s="5" t="s">
        <v>68</v>
      </c>
      <c r="D13" s="5" t="s">
        <v>127</v>
      </c>
      <c r="E13" s="5" t="s">
        <v>16</v>
      </c>
      <c r="F13" s="5" t="s">
        <v>16</v>
      </c>
      <c r="G13" s="5" t="s">
        <v>692</v>
      </c>
      <c r="H13" s="5">
        <v>0.0001404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5">
        <v>0.0001</v>
      </c>
      <c r="Q13" s="7">
        <f t="shared" si="0"/>
        <v>0.0001404</v>
      </c>
      <c r="R13" s="5">
        <f t="shared" si="3"/>
        <v>0.0001</v>
      </c>
      <c r="S13" s="7">
        <f t="shared" si="2"/>
        <v>0.0001202</v>
      </c>
      <c r="T13" s="5">
        <f t="shared" si="1"/>
        <v>2</v>
      </c>
    </row>
    <row r="14" spans="1:20" ht="8.25">
      <c r="A14" s="5" t="s">
        <v>15</v>
      </c>
      <c r="B14" s="5" t="s">
        <v>58</v>
      </c>
      <c r="D14" s="5" t="s">
        <v>1</v>
      </c>
      <c r="E14" s="5">
        <v>0.001</v>
      </c>
      <c r="F14" s="5" t="s">
        <v>16</v>
      </c>
      <c r="G14" s="5" t="s">
        <v>16</v>
      </c>
      <c r="H14" s="5">
        <v>0.0001523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7">
        <f t="shared" si="0"/>
        <v>0.001</v>
      </c>
      <c r="R14" s="5">
        <f t="shared" si="3"/>
        <v>0.0001523</v>
      </c>
      <c r="S14" s="7">
        <f t="shared" si="2"/>
        <v>0.00057615</v>
      </c>
      <c r="T14" s="5">
        <f t="shared" si="1"/>
        <v>2</v>
      </c>
    </row>
    <row r="15" spans="1:20" ht="8.25">
      <c r="A15" s="5" t="s">
        <v>18</v>
      </c>
      <c r="B15" s="5" t="s">
        <v>59</v>
      </c>
      <c r="D15" s="5" t="s">
        <v>17</v>
      </c>
      <c r="E15" s="5">
        <v>0.001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7">
        <f t="shared" si="0"/>
        <v>0.001</v>
      </c>
      <c r="R15" s="5">
        <f t="shared" si="3"/>
        <v>0.001</v>
      </c>
      <c r="S15" s="7">
        <f t="shared" si="2"/>
        <v>0.001</v>
      </c>
      <c r="T15" s="5">
        <f t="shared" si="1"/>
        <v>1</v>
      </c>
    </row>
    <row r="16" spans="1:20" ht="8.25">
      <c r="A16" s="5" t="s">
        <v>19</v>
      </c>
      <c r="B16" s="5" t="s">
        <v>60</v>
      </c>
      <c r="D16" s="5" t="s">
        <v>1</v>
      </c>
      <c r="E16" s="5">
        <v>0.004</v>
      </c>
      <c r="F16" s="5" t="s">
        <v>16</v>
      </c>
      <c r="G16" s="5" t="s">
        <v>16</v>
      </c>
      <c r="H16" s="5">
        <v>0.0009241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>
        <v>0.002922</v>
      </c>
      <c r="O16" s="5">
        <v>0.0055</v>
      </c>
      <c r="P16" s="5" t="s">
        <v>16</v>
      </c>
      <c r="Q16" s="7">
        <f t="shared" si="0"/>
        <v>0.0055</v>
      </c>
      <c r="R16" s="5">
        <f t="shared" si="3"/>
        <v>0.0009241</v>
      </c>
      <c r="S16" s="7">
        <f t="shared" si="2"/>
        <v>0.003336525</v>
      </c>
      <c r="T16" s="5">
        <f t="shared" si="1"/>
        <v>4</v>
      </c>
    </row>
    <row r="17" spans="1:20" ht="8.25">
      <c r="A17" s="5" t="s">
        <v>20</v>
      </c>
      <c r="B17" s="5" t="s">
        <v>61</v>
      </c>
      <c r="D17" s="5" t="s">
        <v>17</v>
      </c>
      <c r="E17" s="5">
        <v>0.411</v>
      </c>
      <c r="F17" s="5">
        <v>0.454</v>
      </c>
      <c r="G17" s="5">
        <v>0.6</v>
      </c>
      <c r="H17" s="5">
        <v>1.086</v>
      </c>
      <c r="I17" s="5">
        <v>0.8635</v>
      </c>
      <c r="J17" s="5">
        <v>0.7153</v>
      </c>
      <c r="K17" s="5">
        <v>0.4452</v>
      </c>
      <c r="L17" s="5">
        <v>0.392</v>
      </c>
      <c r="M17" s="5">
        <v>0.7053</v>
      </c>
      <c r="N17" s="5">
        <v>0.4384</v>
      </c>
      <c r="O17" s="5">
        <v>0.4001</v>
      </c>
      <c r="P17" s="5">
        <v>0.3805</v>
      </c>
      <c r="Q17" s="7">
        <f t="shared" si="0"/>
        <v>1.086</v>
      </c>
      <c r="R17" s="5">
        <f t="shared" si="3"/>
        <v>0.3805</v>
      </c>
      <c r="S17" s="7">
        <f t="shared" si="2"/>
        <v>0.574275</v>
      </c>
      <c r="T17" s="5">
        <f t="shared" si="1"/>
        <v>12</v>
      </c>
    </row>
    <row r="18" spans="1:20" ht="8.25">
      <c r="A18" s="5" t="s">
        <v>11</v>
      </c>
      <c r="B18" s="5" t="s">
        <v>56</v>
      </c>
      <c r="D18" s="5" t="s">
        <v>40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>
        <v>0.11876</v>
      </c>
      <c r="L18" s="5">
        <v>0.03</v>
      </c>
      <c r="M18" s="5">
        <v>0.08683</v>
      </c>
      <c r="N18" s="5">
        <v>0.03557</v>
      </c>
      <c r="O18" s="5" t="s">
        <v>16</v>
      </c>
      <c r="P18" s="5" t="s">
        <v>16</v>
      </c>
      <c r="Q18" s="7">
        <f t="shared" si="0"/>
        <v>0.11876</v>
      </c>
      <c r="R18" s="5">
        <f t="shared" si="3"/>
        <v>0.03</v>
      </c>
      <c r="S18" s="7">
        <f t="shared" si="2"/>
        <v>0.06779</v>
      </c>
      <c r="T18" s="5">
        <f t="shared" si="1"/>
        <v>4</v>
      </c>
    </row>
    <row r="19" spans="1:20" ht="8.25">
      <c r="A19" s="5" t="s">
        <v>21</v>
      </c>
      <c r="B19" s="5" t="s">
        <v>62</v>
      </c>
      <c r="D19" s="5" t="s">
        <v>17</v>
      </c>
      <c r="E19" s="5">
        <v>0.046</v>
      </c>
      <c r="F19" s="5">
        <v>0.042</v>
      </c>
      <c r="G19" s="5">
        <v>0.061</v>
      </c>
      <c r="H19" s="5">
        <v>0.1393</v>
      </c>
      <c r="I19" s="5">
        <v>0.07859</v>
      </c>
      <c r="J19" s="5">
        <v>0.08198</v>
      </c>
      <c r="K19" s="5">
        <v>0.04864</v>
      </c>
      <c r="L19" s="5">
        <v>0.037</v>
      </c>
      <c r="M19" s="5">
        <v>0.0859</v>
      </c>
      <c r="N19" s="5">
        <v>0.03817</v>
      </c>
      <c r="O19" s="5">
        <v>0.0331</v>
      </c>
      <c r="P19" s="5">
        <v>0.0389</v>
      </c>
      <c r="Q19" s="7">
        <f t="shared" si="0"/>
        <v>0.1393</v>
      </c>
      <c r="R19" s="5">
        <f t="shared" si="3"/>
        <v>0.0331</v>
      </c>
      <c r="S19" s="7">
        <f t="shared" si="2"/>
        <v>0.060881666666666674</v>
      </c>
      <c r="T19" s="5">
        <f t="shared" si="1"/>
        <v>12</v>
      </c>
    </row>
    <row r="20" spans="1:20" ht="8.25">
      <c r="A20" s="5" t="s">
        <v>22</v>
      </c>
      <c r="B20" s="5" t="s">
        <v>63</v>
      </c>
      <c r="D20" s="5" t="s">
        <v>1</v>
      </c>
      <c r="E20" s="5">
        <v>0.004</v>
      </c>
      <c r="F20" s="5" t="s">
        <v>16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>
        <v>0.002017</v>
      </c>
      <c r="O20" s="5" t="s">
        <v>16</v>
      </c>
      <c r="P20" s="5" t="s">
        <v>16</v>
      </c>
      <c r="Q20" s="7">
        <f t="shared" si="0"/>
        <v>0.004</v>
      </c>
      <c r="R20" s="5">
        <f t="shared" si="3"/>
        <v>0.002017</v>
      </c>
      <c r="S20" s="7">
        <f t="shared" si="2"/>
        <v>0.0030085</v>
      </c>
      <c r="T20" s="5">
        <f t="shared" si="1"/>
        <v>2</v>
      </c>
    </row>
    <row r="21" spans="1:20" ht="8.25">
      <c r="A21" s="5" t="s">
        <v>23</v>
      </c>
      <c r="B21" s="5" t="s">
        <v>64</v>
      </c>
      <c r="D21" s="5" t="s">
        <v>1</v>
      </c>
      <c r="E21" s="5" t="s">
        <v>16</v>
      </c>
      <c r="F21" s="5" t="s">
        <v>16</v>
      </c>
      <c r="G21" s="5" t="s">
        <v>16</v>
      </c>
      <c r="H21" s="5" t="s">
        <v>16</v>
      </c>
      <c r="I21" s="5">
        <v>0.004927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  <c r="Q21" s="7">
        <f t="shared" si="0"/>
        <v>0.004927</v>
      </c>
      <c r="R21" s="5">
        <f t="shared" si="3"/>
        <v>0.004927</v>
      </c>
      <c r="S21" s="7">
        <f t="shared" si="2"/>
        <v>0.004927</v>
      </c>
      <c r="T21" s="5">
        <f t="shared" si="1"/>
        <v>1</v>
      </c>
    </row>
    <row r="22" spans="1:20" ht="8.25">
      <c r="A22" s="5" t="s">
        <v>53</v>
      </c>
      <c r="B22" s="5" t="s">
        <v>67</v>
      </c>
      <c r="D22" s="5" t="s">
        <v>127</v>
      </c>
      <c r="E22" s="5" t="s">
        <v>16</v>
      </c>
      <c r="F22" s="5" t="s">
        <v>16</v>
      </c>
      <c r="G22" s="5" t="s">
        <v>692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7">
        <f t="shared" si="0"/>
        <v>0</v>
      </c>
      <c r="R22" s="5">
        <f t="shared" si="3"/>
        <v>0</v>
      </c>
      <c r="S22" s="7" t="e">
        <f t="shared" si="2"/>
        <v>#DIV/0!</v>
      </c>
      <c r="T22" s="5">
        <f t="shared" si="1"/>
        <v>0</v>
      </c>
    </row>
    <row r="23" spans="1:20" ht="8.25">
      <c r="A23" s="5" t="s">
        <v>24</v>
      </c>
      <c r="B23" s="5" t="s">
        <v>65</v>
      </c>
      <c r="D23" s="5" t="s">
        <v>1</v>
      </c>
      <c r="E23" s="5" t="s">
        <v>16</v>
      </c>
      <c r="F23" s="5" t="s">
        <v>16</v>
      </c>
      <c r="G23" s="5">
        <v>0.019</v>
      </c>
      <c r="H23" s="5">
        <v>0.03756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5" t="s">
        <v>16</v>
      </c>
      <c r="Q23" s="7">
        <f t="shared" si="0"/>
        <v>0.03756</v>
      </c>
      <c r="R23" s="5">
        <f t="shared" si="3"/>
        <v>0.019</v>
      </c>
      <c r="S23" s="7">
        <f t="shared" si="2"/>
        <v>0.02828</v>
      </c>
      <c r="T23" s="5">
        <f t="shared" si="1"/>
        <v>2</v>
      </c>
    </row>
    <row r="24" spans="1:20" ht="16.5">
      <c r="A24" s="5" t="s">
        <v>27</v>
      </c>
      <c r="B24" s="5" t="s">
        <v>66</v>
      </c>
      <c r="D24" s="5" t="s">
        <v>34</v>
      </c>
      <c r="E24" s="5">
        <v>2</v>
      </c>
      <c r="F24" s="5">
        <v>3</v>
      </c>
      <c r="G24" s="5">
        <v>3</v>
      </c>
      <c r="H24" s="5">
        <v>13</v>
      </c>
      <c r="I24" s="5">
        <v>9</v>
      </c>
      <c r="J24" s="5">
        <v>7</v>
      </c>
      <c r="K24" s="5">
        <v>5</v>
      </c>
      <c r="L24" s="5">
        <v>1</v>
      </c>
      <c r="M24" s="5">
        <v>6</v>
      </c>
      <c r="N24" s="5">
        <v>2</v>
      </c>
      <c r="O24" s="5">
        <v>1</v>
      </c>
      <c r="P24" s="5">
        <v>1</v>
      </c>
      <c r="Q24" s="5">
        <f t="shared" si="0"/>
        <v>13</v>
      </c>
      <c r="R24" s="5">
        <f t="shared" si="3"/>
        <v>1</v>
      </c>
      <c r="S24" s="7">
        <f t="shared" si="2"/>
        <v>4.416666666666667</v>
      </c>
      <c r="T24" s="5">
        <f t="shared" si="1"/>
        <v>12</v>
      </c>
    </row>
    <row r="25" spans="1:20" ht="8.25">
      <c r="A25" s="5" t="s">
        <v>116</v>
      </c>
      <c r="C25" s="6" t="s">
        <v>691</v>
      </c>
      <c r="S25" s="5" t="e">
        <f t="shared" si="2"/>
        <v>#DIV/0!</v>
      </c>
      <c r="T25" s="5">
        <f t="shared" si="1"/>
        <v>0</v>
      </c>
    </row>
    <row r="26" spans="1:20" ht="8.25">
      <c r="A26" s="5" t="s">
        <v>89</v>
      </c>
      <c r="C26" s="7">
        <v>0.028</v>
      </c>
      <c r="D26" s="5" t="s">
        <v>115</v>
      </c>
      <c r="E26" s="5" t="s">
        <v>16</v>
      </c>
      <c r="H26" s="5" t="s">
        <v>16</v>
      </c>
      <c r="I26" s="5" t="s">
        <v>16</v>
      </c>
      <c r="K26" s="5" t="s">
        <v>16</v>
      </c>
      <c r="N26" s="5" t="s">
        <v>16</v>
      </c>
      <c r="Q26" s="5">
        <f aca="true" t="shared" si="4" ref="Q26:Q35">MAX(D26:N26)</f>
        <v>0</v>
      </c>
      <c r="R26" s="5">
        <f aca="true" t="shared" si="5" ref="R26:R54">MIN(E26:P26)</f>
        <v>0</v>
      </c>
      <c r="S26" s="5">
        <f aca="true" t="shared" si="6" ref="S26:S54">AVERAGE(E26:Q26)</f>
        <v>0</v>
      </c>
      <c r="T26" s="5">
        <f t="shared" si="1"/>
        <v>0</v>
      </c>
    </row>
    <row r="27" spans="1:20" ht="8.25">
      <c r="A27" s="5" t="s">
        <v>90</v>
      </c>
      <c r="C27" s="7">
        <v>0.28</v>
      </c>
      <c r="D27" s="5" t="s">
        <v>115</v>
      </c>
      <c r="E27" s="19" t="s">
        <v>16</v>
      </c>
      <c r="G27" s="16"/>
      <c r="H27" s="19" t="s">
        <v>16</v>
      </c>
      <c r="I27" s="19" t="s">
        <v>16</v>
      </c>
      <c r="J27" s="19"/>
      <c r="K27" s="19" t="s">
        <v>16</v>
      </c>
      <c r="M27" s="19"/>
      <c r="N27" s="19" t="s">
        <v>16</v>
      </c>
      <c r="P27" s="19"/>
      <c r="Q27" s="5">
        <f t="shared" si="4"/>
        <v>0</v>
      </c>
      <c r="R27" s="5">
        <f t="shared" si="5"/>
        <v>0</v>
      </c>
      <c r="S27" s="5">
        <f t="shared" si="6"/>
        <v>0</v>
      </c>
      <c r="T27" s="5">
        <f t="shared" si="1"/>
        <v>0</v>
      </c>
    </row>
    <row r="28" spans="1:20" ht="8.25">
      <c r="A28" s="5" t="s">
        <v>91</v>
      </c>
      <c r="C28" s="7">
        <v>0.28</v>
      </c>
      <c r="D28" s="5" t="s">
        <v>115</v>
      </c>
      <c r="E28" s="5" t="s">
        <v>16</v>
      </c>
      <c r="H28" s="5" t="s">
        <v>16</v>
      </c>
      <c r="I28" s="5" t="s">
        <v>16</v>
      </c>
      <c r="K28" s="5" t="s">
        <v>16</v>
      </c>
      <c r="N28" s="5" t="s">
        <v>16</v>
      </c>
      <c r="Q28" s="5">
        <f t="shared" si="4"/>
        <v>0</v>
      </c>
      <c r="R28" s="5">
        <f t="shared" si="5"/>
        <v>0</v>
      </c>
      <c r="S28" s="5">
        <f t="shared" si="6"/>
        <v>0</v>
      </c>
      <c r="T28" s="5">
        <f t="shared" si="1"/>
        <v>0</v>
      </c>
    </row>
    <row r="29" spans="1:20" ht="8.25">
      <c r="A29" s="5" t="s">
        <v>92</v>
      </c>
      <c r="C29" s="7">
        <v>0.28</v>
      </c>
      <c r="D29" s="5" t="s">
        <v>115</v>
      </c>
      <c r="E29" s="5" t="s">
        <v>16</v>
      </c>
      <c r="H29" s="5" t="s">
        <v>16</v>
      </c>
      <c r="I29" s="5" t="s">
        <v>16</v>
      </c>
      <c r="K29" s="5" t="s">
        <v>16</v>
      </c>
      <c r="N29" s="5" t="s">
        <v>16</v>
      </c>
      <c r="Q29" s="5">
        <f t="shared" si="4"/>
        <v>0</v>
      </c>
      <c r="R29" s="5">
        <f t="shared" si="5"/>
        <v>0</v>
      </c>
      <c r="S29" s="5">
        <f t="shared" si="6"/>
        <v>0</v>
      </c>
      <c r="T29" s="5">
        <f t="shared" si="1"/>
        <v>0</v>
      </c>
    </row>
    <row r="30" spans="1:20" ht="8.25">
      <c r="A30" s="5" t="s">
        <v>93</v>
      </c>
      <c r="C30" s="7">
        <v>0.28</v>
      </c>
      <c r="D30" s="5" t="s">
        <v>115</v>
      </c>
      <c r="E30" s="5" t="s">
        <v>16</v>
      </c>
      <c r="H30" s="5" t="s">
        <v>16</v>
      </c>
      <c r="I30" s="5" t="s">
        <v>16</v>
      </c>
      <c r="K30" s="5" t="s">
        <v>16</v>
      </c>
      <c r="N30" s="5" t="s">
        <v>16</v>
      </c>
      <c r="Q30" s="5">
        <f t="shared" si="4"/>
        <v>0</v>
      </c>
      <c r="R30" s="5">
        <f t="shared" si="5"/>
        <v>0</v>
      </c>
      <c r="S30" s="5">
        <f t="shared" si="6"/>
        <v>0</v>
      </c>
      <c r="T30" s="5">
        <f t="shared" si="1"/>
        <v>0</v>
      </c>
    </row>
    <row r="31" spans="1:20" ht="8.25">
      <c r="A31" s="5" t="s">
        <v>94</v>
      </c>
      <c r="C31" s="7">
        <v>0.28</v>
      </c>
      <c r="D31" s="5" t="s">
        <v>115</v>
      </c>
      <c r="E31" s="5" t="s">
        <v>16</v>
      </c>
      <c r="H31" s="5" t="s">
        <v>16</v>
      </c>
      <c r="I31" s="5" t="s">
        <v>16</v>
      </c>
      <c r="K31" s="5" t="s">
        <v>16</v>
      </c>
      <c r="N31" s="5" t="s">
        <v>16</v>
      </c>
      <c r="Q31" s="5">
        <f t="shared" si="4"/>
        <v>0</v>
      </c>
      <c r="R31" s="5">
        <f t="shared" si="5"/>
        <v>0</v>
      </c>
      <c r="S31" s="5">
        <f t="shared" si="6"/>
        <v>0</v>
      </c>
      <c r="T31" s="5">
        <f t="shared" si="1"/>
        <v>0</v>
      </c>
    </row>
    <row r="32" spans="1:20" ht="8.25">
      <c r="A32" s="5" t="s">
        <v>95</v>
      </c>
      <c r="C32" s="7">
        <v>0.28</v>
      </c>
      <c r="D32" s="5" t="s">
        <v>115</v>
      </c>
      <c r="E32" s="18" t="s">
        <v>16</v>
      </c>
      <c r="G32" s="18"/>
      <c r="H32" s="18" t="s">
        <v>16</v>
      </c>
      <c r="I32" s="18" t="s">
        <v>16</v>
      </c>
      <c r="J32" s="18"/>
      <c r="K32" s="18" t="s">
        <v>16</v>
      </c>
      <c r="M32" s="18"/>
      <c r="N32" s="18" t="s">
        <v>16</v>
      </c>
      <c r="P32" s="18"/>
      <c r="Q32" s="5">
        <f t="shared" si="4"/>
        <v>0</v>
      </c>
      <c r="R32" s="5">
        <f t="shared" si="5"/>
        <v>0</v>
      </c>
      <c r="S32" s="5">
        <f t="shared" si="6"/>
        <v>0</v>
      </c>
      <c r="T32" s="5">
        <f t="shared" si="1"/>
        <v>0</v>
      </c>
    </row>
    <row r="33" spans="1:20" ht="8.25">
      <c r="A33" s="5" t="s">
        <v>96</v>
      </c>
      <c r="C33" s="7">
        <v>0.28</v>
      </c>
      <c r="D33" s="5" t="s">
        <v>115</v>
      </c>
      <c r="E33" s="18" t="s">
        <v>16</v>
      </c>
      <c r="G33" s="18"/>
      <c r="H33" s="18" t="s">
        <v>16</v>
      </c>
      <c r="I33" s="18" t="s">
        <v>16</v>
      </c>
      <c r="J33" s="18"/>
      <c r="K33" s="18" t="s">
        <v>16</v>
      </c>
      <c r="M33" s="18"/>
      <c r="N33" s="18" t="s">
        <v>16</v>
      </c>
      <c r="P33" s="18"/>
      <c r="Q33" s="5">
        <f t="shared" si="4"/>
        <v>0</v>
      </c>
      <c r="R33" s="5">
        <f t="shared" si="5"/>
        <v>0</v>
      </c>
      <c r="S33" s="5">
        <f t="shared" si="6"/>
        <v>0</v>
      </c>
      <c r="T33" s="5">
        <f t="shared" si="1"/>
        <v>0</v>
      </c>
    </row>
    <row r="34" spans="1:20" ht="8.25">
      <c r="A34" s="5" t="s">
        <v>97</v>
      </c>
      <c r="C34" s="7">
        <v>0.028</v>
      </c>
      <c r="D34" s="5" t="s">
        <v>115</v>
      </c>
      <c r="E34" s="18" t="s">
        <v>16</v>
      </c>
      <c r="G34" s="18"/>
      <c r="H34" s="18" t="s">
        <v>16</v>
      </c>
      <c r="I34" s="18" t="s">
        <v>16</v>
      </c>
      <c r="J34" s="18"/>
      <c r="K34" s="18" t="s">
        <v>16</v>
      </c>
      <c r="M34" s="18"/>
      <c r="N34" s="18" t="s">
        <v>16</v>
      </c>
      <c r="P34" s="18"/>
      <c r="Q34" s="5">
        <f t="shared" si="4"/>
        <v>0</v>
      </c>
      <c r="R34" s="5">
        <f t="shared" si="5"/>
        <v>0</v>
      </c>
      <c r="S34" s="5">
        <f t="shared" si="6"/>
        <v>0</v>
      </c>
      <c r="T34" s="5">
        <f t="shared" si="1"/>
        <v>0</v>
      </c>
    </row>
    <row r="35" spans="1:20" ht="8.25">
      <c r="A35" s="5" t="s">
        <v>98</v>
      </c>
      <c r="C35" s="7">
        <v>0.028</v>
      </c>
      <c r="D35" s="5" t="s">
        <v>115</v>
      </c>
      <c r="E35" s="18">
        <v>0.03</v>
      </c>
      <c r="G35" s="18"/>
      <c r="H35" s="18" t="s">
        <v>16</v>
      </c>
      <c r="I35" s="18" t="s">
        <v>16</v>
      </c>
      <c r="J35" s="18"/>
      <c r="K35" s="18" t="s">
        <v>16</v>
      </c>
      <c r="M35" s="18"/>
      <c r="N35" s="18" t="s">
        <v>16</v>
      </c>
      <c r="P35" s="18"/>
      <c r="Q35" s="5">
        <f t="shared" si="4"/>
        <v>0.03</v>
      </c>
      <c r="R35" s="5">
        <f t="shared" si="5"/>
        <v>0.03</v>
      </c>
      <c r="S35" s="5">
        <f t="shared" si="6"/>
        <v>0.03</v>
      </c>
      <c r="T35" s="5">
        <f t="shared" si="1"/>
        <v>1</v>
      </c>
    </row>
    <row r="36" spans="1:20" ht="8.25">
      <c r="A36" s="5" t="s">
        <v>99</v>
      </c>
      <c r="C36" s="7">
        <v>0.028</v>
      </c>
      <c r="D36" s="5" t="s">
        <v>115</v>
      </c>
      <c r="E36" s="18" t="s">
        <v>16</v>
      </c>
      <c r="G36" s="18"/>
      <c r="H36" s="18" t="s">
        <v>16</v>
      </c>
      <c r="I36" s="18" t="s">
        <v>16</v>
      </c>
      <c r="J36" s="18"/>
      <c r="K36" s="18" t="s">
        <v>16</v>
      </c>
      <c r="M36" s="18"/>
      <c r="N36" s="18" t="s">
        <v>16</v>
      </c>
      <c r="P36" s="18"/>
      <c r="Q36" s="5">
        <f>MAX(D35:N36)</f>
        <v>0.03</v>
      </c>
      <c r="R36" s="5">
        <f t="shared" si="5"/>
        <v>0</v>
      </c>
      <c r="S36" s="5">
        <f t="shared" si="6"/>
        <v>0.03</v>
      </c>
      <c r="T36" s="5">
        <f aca="true" t="shared" si="7" ref="T36:T54">COUNT(E36:P36)</f>
        <v>0</v>
      </c>
    </row>
    <row r="37" spans="1:20" ht="8.25">
      <c r="A37" s="5" t="s">
        <v>117</v>
      </c>
      <c r="C37" s="7">
        <v>0.028</v>
      </c>
      <c r="D37" s="5" t="s">
        <v>115</v>
      </c>
      <c r="E37" s="18" t="s">
        <v>16</v>
      </c>
      <c r="G37" s="18"/>
      <c r="H37" s="18" t="s">
        <v>16</v>
      </c>
      <c r="I37" s="18" t="s">
        <v>16</v>
      </c>
      <c r="J37" s="18"/>
      <c r="K37" s="18" t="s">
        <v>16</v>
      </c>
      <c r="M37" s="18"/>
      <c r="N37" s="18" t="s">
        <v>16</v>
      </c>
      <c r="P37" s="18"/>
      <c r="Q37" s="5">
        <f aca="true" t="shared" si="8" ref="Q37:Q54">MAX(D37:N37)</f>
        <v>0</v>
      </c>
      <c r="R37" s="5">
        <f t="shared" si="5"/>
        <v>0</v>
      </c>
      <c r="S37" s="5">
        <f t="shared" si="6"/>
        <v>0</v>
      </c>
      <c r="T37" s="5">
        <f t="shared" si="7"/>
        <v>0</v>
      </c>
    </row>
    <row r="38" spans="1:20" ht="8.25">
      <c r="A38" s="5" t="s">
        <v>118</v>
      </c>
      <c r="C38" s="7">
        <v>0.056</v>
      </c>
      <c r="D38" s="5" t="s">
        <v>115</v>
      </c>
      <c r="E38" s="18" t="s">
        <v>16</v>
      </c>
      <c r="G38" s="18"/>
      <c r="H38" s="18" t="s">
        <v>16</v>
      </c>
      <c r="I38" s="18" t="s">
        <v>16</v>
      </c>
      <c r="J38" s="18"/>
      <c r="K38" s="18" t="s">
        <v>16</v>
      </c>
      <c r="M38" s="18"/>
      <c r="N38" s="18" t="s">
        <v>16</v>
      </c>
      <c r="P38" s="18"/>
      <c r="Q38" s="5">
        <f t="shared" si="8"/>
        <v>0</v>
      </c>
      <c r="R38" s="5">
        <f t="shared" si="5"/>
        <v>0</v>
      </c>
      <c r="S38" s="5">
        <f t="shared" si="6"/>
        <v>0</v>
      </c>
      <c r="T38" s="5">
        <f t="shared" si="7"/>
        <v>0</v>
      </c>
    </row>
    <row r="39" spans="1:20" ht="8.25">
      <c r="A39" s="5" t="s">
        <v>100</v>
      </c>
      <c r="C39" s="7">
        <v>0.028</v>
      </c>
      <c r="D39" s="5" t="s">
        <v>115</v>
      </c>
      <c r="E39" s="18" t="s">
        <v>16</v>
      </c>
      <c r="G39" s="18"/>
      <c r="H39" s="18" t="s">
        <v>16</v>
      </c>
      <c r="I39" s="18" t="s">
        <v>16</v>
      </c>
      <c r="J39" s="18"/>
      <c r="K39" s="18" t="s">
        <v>16</v>
      </c>
      <c r="M39" s="18"/>
      <c r="N39" s="18" t="s">
        <v>16</v>
      </c>
      <c r="P39" s="18"/>
      <c r="Q39" s="5">
        <f t="shared" si="8"/>
        <v>0</v>
      </c>
      <c r="R39" s="5">
        <f t="shared" si="5"/>
        <v>0</v>
      </c>
      <c r="S39" s="5">
        <f t="shared" si="6"/>
        <v>0</v>
      </c>
      <c r="T39" s="5">
        <f t="shared" si="7"/>
        <v>0</v>
      </c>
    </row>
    <row r="40" spans="1:20" ht="8.25">
      <c r="A40" s="5" t="s">
        <v>101</v>
      </c>
      <c r="C40" s="7">
        <v>0.028</v>
      </c>
      <c r="D40" s="5" t="s">
        <v>115</v>
      </c>
      <c r="E40" s="18" t="s">
        <v>16</v>
      </c>
      <c r="G40" s="18"/>
      <c r="H40" s="18" t="s">
        <v>16</v>
      </c>
      <c r="I40" s="18" t="s">
        <v>16</v>
      </c>
      <c r="J40" s="18"/>
      <c r="K40" s="18" t="s">
        <v>16</v>
      </c>
      <c r="M40" s="18"/>
      <c r="N40" s="18" t="s">
        <v>16</v>
      </c>
      <c r="P40" s="18"/>
      <c r="Q40" s="5">
        <f t="shared" si="8"/>
        <v>0</v>
      </c>
      <c r="R40" s="5">
        <f t="shared" si="5"/>
        <v>0</v>
      </c>
      <c r="S40" s="5">
        <f t="shared" si="6"/>
        <v>0</v>
      </c>
      <c r="T40" s="5">
        <f t="shared" si="7"/>
        <v>0</v>
      </c>
    </row>
    <row r="41" spans="1:20" ht="8.25">
      <c r="A41" s="5" t="s">
        <v>102</v>
      </c>
      <c r="C41" s="7">
        <v>0.028</v>
      </c>
      <c r="D41" s="5" t="s">
        <v>115</v>
      </c>
      <c r="E41" s="18" t="s">
        <v>16</v>
      </c>
      <c r="G41" s="18"/>
      <c r="H41" s="18" t="s">
        <v>16</v>
      </c>
      <c r="I41" s="18" t="s">
        <v>16</v>
      </c>
      <c r="J41" s="18"/>
      <c r="K41" s="18" t="s">
        <v>16</v>
      </c>
      <c r="M41" s="18"/>
      <c r="N41" s="18" t="s">
        <v>16</v>
      </c>
      <c r="P41" s="18"/>
      <c r="Q41" s="5">
        <f t="shared" si="8"/>
        <v>0</v>
      </c>
      <c r="R41" s="5">
        <f t="shared" si="5"/>
        <v>0</v>
      </c>
      <c r="S41" s="5">
        <f t="shared" si="6"/>
        <v>0</v>
      </c>
      <c r="T41" s="5">
        <f t="shared" si="7"/>
        <v>0</v>
      </c>
    </row>
    <row r="42" spans="1:20" ht="8.25">
      <c r="A42" s="5" t="s">
        <v>103</v>
      </c>
      <c r="C42" s="7">
        <v>0.028</v>
      </c>
      <c r="D42" s="5" t="s">
        <v>115</v>
      </c>
      <c r="E42" s="18" t="s">
        <v>16</v>
      </c>
      <c r="G42" s="18"/>
      <c r="H42" s="18" t="s">
        <v>16</v>
      </c>
      <c r="I42" s="18" t="s">
        <v>16</v>
      </c>
      <c r="J42" s="18"/>
      <c r="K42" s="18" t="s">
        <v>16</v>
      </c>
      <c r="M42" s="18"/>
      <c r="N42" s="18" t="s">
        <v>16</v>
      </c>
      <c r="P42" s="18"/>
      <c r="Q42" s="5">
        <f t="shared" si="8"/>
        <v>0</v>
      </c>
      <c r="R42" s="5">
        <f t="shared" si="5"/>
        <v>0</v>
      </c>
      <c r="S42" s="5">
        <f t="shared" si="6"/>
        <v>0</v>
      </c>
      <c r="T42" s="5">
        <f t="shared" si="7"/>
        <v>0</v>
      </c>
    </row>
    <row r="43" spans="1:20" ht="8.25">
      <c r="A43" s="5" t="s">
        <v>104</v>
      </c>
      <c r="C43" s="7">
        <v>0.028</v>
      </c>
      <c r="D43" s="5" t="s">
        <v>115</v>
      </c>
      <c r="E43" s="18" t="s">
        <v>16</v>
      </c>
      <c r="G43" s="18"/>
      <c r="H43" s="18" t="s">
        <v>16</v>
      </c>
      <c r="I43" s="18" t="s">
        <v>16</v>
      </c>
      <c r="J43" s="18"/>
      <c r="K43" s="18" t="s">
        <v>16</v>
      </c>
      <c r="M43" s="18"/>
      <c r="N43" s="18" t="s">
        <v>16</v>
      </c>
      <c r="P43" s="18"/>
      <c r="Q43" s="5">
        <f t="shared" si="8"/>
        <v>0</v>
      </c>
      <c r="R43" s="5">
        <f t="shared" si="5"/>
        <v>0</v>
      </c>
      <c r="S43" s="5">
        <f t="shared" si="6"/>
        <v>0</v>
      </c>
      <c r="T43" s="5">
        <f t="shared" si="7"/>
        <v>0</v>
      </c>
    </row>
    <row r="44" spans="1:20" ht="8.25">
      <c r="A44" s="5" t="s">
        <v>105</v>
      </c>
      <c r="C44" s="7">
        <v>0.028</v>
      </c>
      <c r="D44" s="5" t="s">
        <v>115</v>
      </c>
      <c r="E44" s="5" t="s">
        <v>16</v>
      </c>
      <c r="H44" s="5" t="s">
        <v>16</v>
      </c>
      <c r="I44" s="5" t="s">
        <v>16</v>
      </c>
      <c r="K44" s="5" t="s">
        <v>16</v>
      </c>
      <c r="N44" s="5" t="s">
        <v>16</v>
      </c>
      <c r="Q44" s="5">
        <f t="shared" si="8"/>
        <v>0</v>
      </c>
      <c r="R44" s="5">
        <f t="shared" si="5"/>
        <v>0</v>
      </c>
      <c r="S44" s="5">
        <f t="shared" si="6"/>
        <v>0</v>
      </c>
      <c r="T44" s="5">
        <f t="shared" si="7"/>
        <v>0</v>
      </c>
    </row>
    <row r="45" spans="1:20" ht="8.25">
      <c r="A45" s="5" t="s">
        <v>106</v>
      </c>
      <c r="C45" s="7">
        <v>0.028</v>
      </c>
      <c r="D45" s="5" t="s">
        <v>115</v>
      </c>
      <c r="E45" s="18" t="s">
        <v>16</v>
      </c>
      <c r="G45" s="18"/>
      <c r="H45" s="18" t="s">
        <v>16</v>
      </c>
      <c r="I45" s="18" t="s">
        <v>16</v>
      </c>
      <c r="J45" s="18"/>
      <c r="K45" s="18" t="s">
        <v>16</v>
      </c>
      <c r="M45" s="18"/>
      <c r="N45" s="18" t="s">
        <v>16</v>
      </c>
      <c r="P45" s="18"/>
      <c r="Q45" s="5">
        <f t="shared" si="8"/>
        <v>0</v>
      </c>
      <c r="R45" s="5">
        <f t="shared" si="5"/>
        <v>0</v>
      </c>
      <c r="S45" s="5">
        <f t="shared" si="6"/>
        <v>0</v>
      </c>
      <c r="T45" s="5">
        <f t="shared" si="7"/>
        <v>0</v>
      </c>
    </row>
    <row r="46" spans="1:20" ht="8.25">
      <c r="A46" s="5" t="s">
        <v>107</v>
      </c>
      <c r="C46" s="7">
        <v>0.028</v>
      </c>
      <c r="D46" s="5" t="s">
        <v>115</v>
      </c>
      <c r="E46" s="18" t="s">
        <v>16</v>
      </c>
      <c r="G46" s="18"/>
      <c r="H46" s="18" t="s">
        <v>16</v>
      </c>
      <c r="I46" s="18" t="s">
        <v>16</v>
      </c>
      <c r="J46" s="18"/>
      <c r="K46" s="18" t="s">
        <v>16</v>
      </c>
      <c r="M46" s="18"/>
      <c r="N46" s="18" t="s">
        <v>16</v>
      </c>
      <c r="P46" s="18"/>
      <c r="Q46" s="5">
        <f t="shared" si="8"/>
        <v>0</v>
      </c>
      <c r="R46" s="5">
        <f t="shared" si="5"/>
        <v>0</v>
      </c>
      <c r="S46" s="5">
        <f t="shared" si="6"/>
        <v>0</v>
      </c>
      <c r="T46" s="5">
        <f t="shared" si="7"/>
        <v>0</v>
      </c>
    </row>
    <row r="47" spans="1:20" ht="8.25">
      <c r="A47" s="5" t="s">
        <v>108</v>
      </c>
      <c r="C47" s="7">
        <v>0.028</v>
      </c>
      <c r="D47" s="5" t="s">
        <v>115</v>
      </c>
      <c r="E47" s="18" t="s">
        <v>16</v>
      </c>
      <c r="G47" s="18"/>
      <c r="H47" s="18" t="s">
        <v>16</v>
      </c>
      <c r="I47" s="18" t="s">
        <v>16</v>
      </c>
      <c r="J47" s="18"/>
      <c r="K47" s="18" t="s">
        <v>16</v>
      </c>
      <c r="M47" s="18"/>
      <c r="N47" s="18" t="s">
        <v>16</v>
      </c>
      <c r="P47" s="18"/>
      <c r="Q47" s="5">
        <f t="shared" si="8"/>
        <v>0</v>
      </c>
      <c r="R47" s="5">
        <f t="shared" si="5"/>
        <v>0</v>
      </c>
      <c r="S47" s="5">
        <f t="shared" si="6"/>
        <v>0</v>
      </c>
      <c r="T47" s="5">
        <f t="shared" si="7"/>
        <v>0</v>
      </c>
    </row>
    <row r="48" spans="1:20" ht="8.25">
      <c r="A48" s="5" t="s">
        <v>119</v>
      </c>
      <c r="C48" s="7">
        <v>0.028</v>
      </c>
      <c r="D48" s="5" t="s">
        <v>115</v>
      </c>
      <c r="E48" s="18" t="s">
        <v>16</v>
      </c>
      <c r="G48" s="18"/>
      <c r="H48" s="18" t="s">
        <v>16</v>
      </c>
      <c r="I48" s="18" t="s">
        <v>16</v>
      </c>
      <c r="J48" s="18"/>
      <c r="K48" s="18" t="s">
        <v>16</v>
      </c>
      <c r="M48" s="18"/>
      <c r="N48" s="18" t="s">
        <v>16</v>
      </c>
      <c r="P48" s="18"/>
      <c r="Q48" s="5">
        <f t="shared" si="8"/>
        <v>0</v>
      </c>
      <c r="R48" s="5">
        <f t="shared" si="5"/>
        <v>0</v>
      </c>
      <c r="S48" s="5">
        <f t="shared" si="6"/>
        <v>0</v>
      </c>
      <c r="T48" s="5">
        <f t="shared" si="7"/>
        <v>0</v>
      </c>
    </row>
    <row r="49" spans="1:20" ht="8.25">
      <c r="A49" s="5" t="s">
        <v>109</v>
      </c>
      <c r="C49" s="7">
        <v>0.028</v>
      </c>
      <c r="D49" s="5" t="s">
        <v>115</v>
      </c>
      <c r="E49" s="5" t="s">
        <v>16</v>
      </c>
      <c r="G49" s="18"/>
      <c r="H49" s="5" t="s">
        <v>16</v>
      </c>
      <c r="I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8"/>
        <v>0</v>
      </c>
      <c r="R49" s="5">
        <f t="shared" si="5"/>
        <v>0</v>
      </c>
      <c r="S49" s="5">
        <f t="shared" si="6"/>
        <v>0</v>
      </c>
      <c r="T49" s="5">
        <f t="shared" si="7"/>
        <v>0</v>
      </c>
    </row>
    <row r="50" spans="1:20" ht="8.25">
      <c r="A50" s="5" t="s">
        <v>110</v>
      </c>
      <c r="C50" s="7">
        <v>0.028</v>
      </c>
      <c r="D50" s="5" t="s">
        <v>115</v>
      </c>
      <c r="E50" s="18" t="s">
        <v>16</v>
      </c>
      <c r="G50" s="18"/>
      <c r="H50" s="18" t="s">
        <v>16</v>
      </c>
      <c r="I50" s="18" t="s">
        <v>16</v>
      </c>
      <c r="J50" s="18"/>
      <c r="K50" s="18" t="s">
        <v>16</v>
      </c>
      <c r="M50" s="18"/>
      <c r="N50" s="18" t="s">
        <v>16</v>
      </c>
      <c r="P50" s="18"/>
      <c r="Q50" s="5">
        <f t="shared" si="8"/>
        <v>0</v>
      </c>
      <c r="R50" s="5">
        <f t="shared" si="5"/>
        <v>0</v>
      </c>
      <c r="S50" s="5">
        <f t="shared" si="6"/>
        <v>0</v>
      </c>
      <c r="T50" s="5">
        <f t="shared" si="7"/>
        <v>0</v>
      </c>
    </row>
    <row r="51" spans="1:20" ht="8.25">
      <c r="A51" s="5" t="s">
        <v>111</v>
      </c>
      <c r="C51" s="7">
        <v>0.028</v>
      </c>
      <c r="D51" s="5" t="s">
        <v>115</v>
      </c>
      <c r="E51" s="18" t="s">
        <v>16</v>
      </c>
      <c r="G51" s="18"/>
      <c r="H51" s="18" t="s">
        <v>16</v>
      </c>
      <c r="I51" s="18" t="s">
        <v>16</v>
      </c>
      <c r="J51" s="18"/>
      <c r="K51" s="18" t="s">
        <v>16</v>
      </c>
      <c r="M51" s="18"/>
      <c r="N51" s="18" t="s">
        <v>16</v>
      </c>
      <c r="P51" s="18"/>
      <c r="Q51" s="5">
        <f t="shared" si="8"/>
        <v>0</v>
      </c>
      <c r="R51" s="5">
        <f t="shared" si="5"/>
        <v>0</v>
      </c>
      <c r="S51" s="5">
        <f t="shared" si="6"/>
        <v>0</v>
      </c>
      <c r="T51" s="5">
        <f t="shared" si="7"/>
        <v>0</v>
      </c>
    </row>
    <row r="52" spans="1:20" ht="8.25">
      <c r="A52" s="5" t="s">
        <v>112</v>
      </c>
      <c r="C52" s="7">
        <v>0.28</v>
      </c>
      <c r="D52" s="5" t="s">
        <v>115</v>
      </c>
      <c r="E52" s="18" t="s">
        <v>16</v>
      </c>
      <c r="G52" s="18"/>
      <c r="H52" s="18" t="s">
        <v>16</v>
      </c>
      <c r="I52" s="18" t="s">
        <v>16</v>
      </c>
      <c r="J52" s="18"/>
      <c r="K52" s="18" t="s">
        <v>16</v>
      </c>
      <c r="M52" s="18"/>
      <c r="N52" s="18" t="s">
        <v>16</v>
      </c>
      <c r="P52" s="18"/>
      <c r="Q52" s="5">
        <f t="shared" si="8"/>
        <v>0</v>
      </c>
      <c r="R52" s="5">
        <f t="shared" si="5"/>
        <v>0</v>
      </c>
      <c r="S52" s="5">
        <f t="shared" si="6"/>
        <v>0</v>
      </c>
      <c r="T52" s="5">
        <f t="shared" si="7"/>
        <v>0</v>
      </c>
    </row>
    <row r="53" spans="1:20" ht="8.25">
      <c r="A53" s="5" t="s">
        <v>113</v>
      </c>
      <c r="C53" s="7">
        <v>2.1</v>
      </c>
      <c r="D53" s="5" t="s">
        <v>115</v>
      </c>
      <c r="E53" s="18" t="s">
        <v>16</v>
      </c>
      <c r="G53" s="18"/>
      <c r="H53" s="18" t="s">
        <v>16</v>
      </c>
      <c r="I53" s="18" t="s">
        <v>16</v>
      </c>
      <c r="J53" s="18"/>
      <c r="K53" s="18" t="s">
        <v>16</v>
      </c>
      <c r="M53" s="18"/>
      <c r="N53" s="18" t="s">
        <v>16</v>
      </c>
      <c r="P53" s="18"/>
      <c r="Q53" s="5">
        <f t="shared" si="8"/>
        <v>0</v>
      </c>
      <c r="R53" s="5">
        <f t="shared" si="5"/>
        <v>0</v>
      </c>
      <c r="S53" s="5">
        <f t="shared" si="6"/>
        <v>0</v>
      </c>
      <c r="T53" s="5">
        <f t="shared" si="7"/>
        <v>0</v>
      </c>
    </row>
    <row r="54" spans="1:20" ht="8.25">
      <c r="A54" s="5" t="s">
        <v>114</v>
      </c>
      <c r="C54" s="7">
        <v>0.52</v>
      </c>
      <c r="D54" s="5" t="s">
        <v>115</v>
      </c>
      <c r="E54" s="18" t="s">
        <v>16</v>
      </c>
      <c r="G54" s="18"/>
      <c r="H54" s="18" t="s">
        <v>16</v>
      </c>
      <c r="I54" s="18" t="s">
        <v>16</v>
      </c>
      <c r="J54" s="18"/>
      <c r="K54" s="18" t="s">
        <v>16</v>
      </c>
      <c r="M54" s="18"/>
      <c r="N54" s="18" t="s">
        <v>16</v>
      </c>
      <c r="P54" s="18"/>
      <c r="Q54" s="5">
        <f t="shared" si="8"/>
        <v>0</v>
      </c>
      <c r="R54" s="5">
        <f t="shared" si="5"/>
        <v>0</v>
      </c>
      <c r="S54" s="5">
        <f t="shared" si="6"/>
        <v>0</v>
      </c>
      <c r="T54" s="5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N20" sqref="N20"/>
    </sheetView>
  </sheetViews>
  <sheetFormatPr defaultColWidth="9.140625" defaultRowHeight="12.75"/>
  <cols>
    <col min="1" max="1" width="12.00390625" style="5" bestFit="1" customWidth="1"/>
    <col min="2" max="3" width="10.28125" style="5" customWidth="1"/>
    <col min="4" max="4" width="6.28125" style="5" customWidth="1"/>
    <col min="5" max="5" width="5.421875" style="5" bestFit="1" customWidth="1"/>
    <col min="6" max="7" width="5.7109375" style="5" bestFit="1" customWidth="1"/>
    <col min="8" max="8" width="6.140625" style="5" bestFit="1" customWidth="1"/>
    <col min="9" max="9" width="6.00390625" style="5" bestFit="1" customWidth="1"/>
    <col min="10" max="10" width="5.7109375" style="5" bestFit="1" customWidth="1"/>
    <col min="11" max="11" width="5.57421875" style="5" bestFit="1" customWidth="1"/>
    <col min="12" max="13" width="5.7109375" style="5" bestFit="1" customWidth="1"/>
    <col min="14" max="14" width="5.8515625" style="5" bestFit="1" customWidth="1"/>
    <col min="15" max="15" width="6.00390625" style="5" customWidth="1"/>
    <col min="16" max="16" width="5.421875" style="5" bestFit="1" customWidth="1"/>
    <col min="17" max="17" width="4.140625" style="5" bestFit="1" customWidth="1"/>
    <col min="18" max="18" width="4.57421875" style="5" bestFit="1" customWidth="1"/>
    <col min="19" max="19" width="8.28125" style="5" bestFit="1" customWidth="1"/>
    <col min="20" max="20" width="4.421875" style="5" bestFit="1" customWidth="1"/>
    <col min="21" max="16384" width="9.140625" style="5" customWidth="1"/>
  </cols>
  <sheetData>
    <row r="1" spans="2:4" ht="8.25">
      <c r="B1" s="5" t="s">
        <v>85</v>
      </c>
      <c r="D1" s="5" t="s">
        <v>81</v>
      </c>
    </row>
    <row r="2" spans="2:4" ht="8.25">
      <c r="B2" s="5" t="s">
        <v>86</v>
      </c>
      <c r="C2" s="7" t="s">
        <v>691</v>
      </c>
      <c r="D2" s="5" t="s">
        <v>88</v>
      </c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38047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9" t="s">
        <v>128</v>
      </c>
      <c r="R3" s="16" t="s">
        <v>129</v>
      </c>
      <c r="S3" s="9" t="s">
        <v>130</v>
      </c>
      <c r="T3" s="5" t="s">
        <v>131</v>
      </c>
    </row>
    <row r="4" spans="1:20" ht="8.25">
      <c r="A4" s="5" t="s">
        <v>0</v>
      </c>
      <c r="B4" s="5" t="s">
        <v>54</v>
      </c>
      <c r="C4" s="7"/>
      <c r="D4" s="5" t="s">
        <v>7</v>
      </c>
      <c r="E4" s="22">
        <v>11.35</v>
      </c>
      <c r="F4" s="22">
        <v>11.7</v>
      </c>
      <c r="G4" s="5">
        <v>11.62</v>
      </c>
      <c r="H4" s="5">
        <v>9.3</v>
      </c>
      <c r="I4" s="22">
        <v>9.45</v>
      </c>
      <c r="J4" s="5">
        <v>8.98</v>
      </c>
      <c r="K4" s="22">
        <v>10.35</v>
      </c>
      <c r="L4" s="22">
        <v>8.72</v>
      </c>
      <c r="M4" s="5">
        <v>8.8</v>
      </c>
      <c r="N4" s="5">
        <v>8.4</v>
      </c>
      <c r="O4" s="5">
        <v>11.6</v>
      </c>
      <c r="P4" s="5">
        <v>9.8</v>
      </c>
      <c r="Q4" s="7">
        <f aca="true" t="shared" si="0" ref="Q4:Q24">MAX(E4:P4)</f>
        <v>11.7</v>
      </c>
      <c r="R4" s="5">
        <f>MIN(E4:P4)</f>
        <v>8.4</v>
      </c>
      <c r="S4" s="7">
        <f aca="true" t="shared" si="1" ref="S4:S24">AVERAGE(E4:P4)</f>
        <v>10.005833333333333</v>
      </c>
      <c r="T4" s="5">
        <f aca="true" t="shared" si="2" ref="T4:T25">COUNT(E4:P4)</f>
        <v>12</v>
      </c>
    </row>
    <row r="5" spans="1:20" ht="8.25">
      <c r="A5" s="5" t="s">
        <v>3</v>
      </c>
      <c r="B5" s="5" t="s">
        <v>3</v>
      </c>
      <c r="C5" s="7"/>
      <c r="D5" s="5" t="s">
        <v>32</v>
      </c>
      <c r="E5" s="22">
        <v>6.7</v>
      </c>
      <c r="F5" s="22">
        <v>6</v>
      </c>
      <c r="G5" s="5">
        <v>6.3</v>
      </c>
      <c r="H5" s="5">
        <v>6.4</v>
      </c>
      <c r="I5" s="22">
        <v>6.1</v>
      </c>
      <c r="J5" s="5">
        <v>6.9</v>
      </c>
      <c r="K5" s="22">
        <v>4.5</v>
      </c>
      <c r="L5" s="22">
        <v>6.4</v>
      </c>
      <c r="M5" s="5">
        <v>5.5</v>
      </c>
      <c r="N5" s="5">
        <v>4.3</v>
      </c>
      <c r="O5" s="5">
        <v>7.46</v>
      </c>
      <c r="P5" s="5">
        <v>4.7</v>
      </c>
      <c r="Q5" s="7">
        <f t="shared" si="0"/>
        <v>7.46</v>
      </c>
      <c r="R5" s="5">
        <f>MIN(E5:P5)</f>
        <v>4.3</v>
      </c>
      <c r="S5" s="7">
        <f t="shared" si="1"/>
        <v>5.938333333333333</v>
      </c>
      <c r="T5" s="5">
        <f t="shared" si="2"/>
        <v>12</v>
      </c>
    </row>
    <row r="6" spans="1:20" ht="8.25">
      <c r="A6" s="5" t="s">
        <v>2</v>
      </c>
      <c r="B6" s="5" t="s">
        <v>55</v>
      </c>
      <c r="C6" s="7"/>
      <c r="D6" s="5" t="s">
        <v>31</v>
      </c>
      <c r="E6" s="22">
        <v>8</v>
      </c>
      <c r="F6" s="22">
        <v>9</v>
      </c>
      <c r="G6" s="5">
        <v>11</v>
      </c>
      <c r="H6" s="5">
        <v>18</v>
      </c>
      <c r="I6" s="22">
        <v>19</v>
      </c>
      <c r="J6" s="5">
        <v>21</v>
      </c>
      <c r="K6" s="22">
        <v>23</v>
      </c>
      <c r="L6" s="22">
        <v>20</v>
      </c>
      <c r="M6" s="5">
        <v>20</v>
      </c>
      <c r="N6" s="5">
        <v>19.4</v>
      </c>
      <c r="O6" s="5">
        <v>12.9</v>
      </c>
      <c r="P6" s="5">
        <v>9</v>
      </c>
      <c r="Q6" s="7">
        <f t="shared" si="0"/>
        <v>23</v>
      </c>
      <c r="R6" s="5">
        <f>MIN(E6:P6)</f>
        <v>8</v>
      </c>
      <c r="S6" s="7">
        <f t="shared" si="1"/>
        <v>15.858333333333334</v>
      </c>
      <c r="T6" s="5">
        <f t="shared" si="2"/>
        <v>12</v>
      </c>
    </row>
    <row r="7" spans="1:20" ht="8.25">
      <c r="A7" s="5" t="s">
        <v>120</v>
      </c>
      <c r="B7" s="5" t="s">
        <v>121</v>
      </c>
      <c r="C7" s="7">
        <v>10</v>
      </c>
      <c r="D7" s="5" t="s">
        <v>127</v>
      </c>
      <c r="E7" s="5" t="s">
        <v>16</v>
      </c>
      <c r="F7" s="5" t="s">
        <v>16</v>
      </c>
      <c r="G7" s="5" t="s">
        <v>16</v>
      </c>
      <c r="H7" s="5" t="s">
        <v>16</v>
      </c>
      <c r="I7" s="5" t="s">
        <v>16</v>
      </c>
      <c r="J7" s="5" t="s">
        <v>16</v>
      </c>
      <c r="K7" s="5" t="s">
        <v>16</v>
      </c>
      <c r="L7" s="5" t="s">
        <v>16</v>
      </c>
      <c r="M7" s="5" t="s">
        <v>16</v>
      </c>
      <c r="N7" s="5" t="s">
        <v>16</v>
      </c>
      <c r="O7" s="5" t="s">
        <v>16</v>
      </c>
      <c r="P7" s="5">
        <v>10</v>
      </c>
      <c r="Q7" s="7">
        <f t="shared" si="0"/>
        <v>10</v>
      </c>
      <c r="R7" s="5">
        <f>MIN(E7:P7)</f>
        <v>10</v>
      </c>
      <c r="S7" s="7">
        <f t="shared" si="1"/>
        <v>10</v>
      </c>
      <c r="T7" s="5">
        <f t="shared" si="2"/>
        <v>1</v>
      </c>
    </row>
    <row r="8" spans="1:20" ht="8.25">
      <c r="A8" s="5" t="s">
        <v>122</v>
      </c>
      <c r="B8" s="5" t="s">
        <v>122</v>
      </c>
      <c r="C8" s="7">
        <v>0.02</v>
      </c>
      <c r="D8" s="5" t="s">
        <v>127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  <c r="L8" s="22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7">
        <f t="shared" si="0"/>
        <v>0</v>
      </c>
      <c r="R8" s="5">
        <f>MAX(E8:P8)</f>
        <v>0</v>
      </c>
      <c r="S8" s="7" t="e">
        <f t="shared" si="1"/>
        <v>#DIV/0!</v>
      </c>
      <c r="T8" s="5">
        <f t="shared" si="2"/>
        <v>0</v>
      </c>
    </row>
    <row r="9" spans="1:20" ht="8.25">
      <c r="A9" s="5" t="s">
        <v>123</v>
      </c>
      <c r="B9" s="5" t="s">
        <v>123</v>
      </c>
      <c r="C9" s="7">
        <v>0.02</v>
      </c>
      <c r="D9" s="5" t="s">
        <v>127</v>
      </c>
      <c r="E9" s="5">
        <v>0.18</v>
      </c>
      <c r="F9" s="5">
        <v>0.14</v>
      </c>
      <c r="G9" s="5">
        <v>0.11</v>
      </c>
      <c r="H9" s="5">
        <v>0.078</v>
      </c>
      <c r="I9" s="5">
        <v>0.11</v>
      </c>
      <c r="J9" s="5">
        <v>0.058</v>
      </c>
      <c r="K9" s="5">
        <v>0.052</v>
      </c>
      <c r="L9" s="22">
        <v>0.058</v>
      </c>
      <c r="M9" s="5">
        <v>0.09</v>
      </c>
      <c r="N9" s="5">
        <v>0.057</v>
      </c>
      <c r="O9" s="5">
        <v>0.066</v>
      </c>
      <c r="P9" s="5">
        <v>0.081</v>
      </c>
      <c r="Q9" s="7">
        <f t="shared" si="0"/>
        <v>0.18</v>
      </c>
      <c r="R9" s="5">
        <f aca="true" t="shared" si="3" ref="R9:R24">MIN(E9:P9)</f>
        <v>0.052</v>
      </c>
      <c r="S9" s="7">
        <f t="shared" si="1"/>
        <v>0.09000000000000001</v>
      </c>
      <c r="T9" s="5">
        <f t="shared" si="2"/>
        <v>12</v>
      </c>
    </row>
    <row r="10" spans="1:20" ht="16.5">
      <c r="A10" s="5" t="s">
        <v>124</v>
      </c>
      <c r="B10" s="5" t="s">
        <v>125</v>
      </c>
      <c r="C10" s="7">
        <v>0.01</v>
      </c>
      <c r="D10" s="5" t="s">
        <v>127</v>
      </c>
      <c r="E10" s="5" t="s">
        <v>16</v>
      </c>
      <c r="F10" s="5">
        <v>0.034</v>
      </c>
      <c r="G10" s="5">
        <v>0.053</v>
      </c>
      <c r="H10" s="5">
        <v>0.068</v>
      </c>
      <c r="I10" s="5">
        <v>0.084</v>
      </c>
      <c r="J10" s="5">
        <v>0.14</v>
      </c>
      <c r="K10" s="5">
        <v>0.057</v>
      </c>
      <c r="L10" s="5">
        <v>0.032</v>
      </c>
      <c r="M10" s="5">
        <v>0.057</v>
      </c>
      <c r="N10" s="5">
        <v>0.052</v>
      </c>
      <c r="O10" s="5">
        <v>0.04</v>
      </c>
      <c r="P10" s="5">
        <v>0.054</v>
      </c>
      <c r="Q10" s="5">
        <f t="shared" si="0"/>
        <v>0.14</v>
      </c>
      <c r="R10" s="5">
        <f t="shared" si="3"/>
        <v>0.032</v>
      </c>
      <c r="S10" s="5">
        <f t="shared" si="1"/>
        <v>0.06100000000000001</v>
      </c>
      <c r="T10" s="5">
        <f t="shared" si="2"/>
        <v>11</v>
      </c>
    </row>
    <row r="11" spans="1:20" ht="8.25">
      <c r="A11" s="5" t="s">
        <v>126</v>
      </c>
      <c r="B11" s="5" t="s">
        <v>126</v>
      </c>
      <c r="C11" s="5">
        <v>1</v>
      </c>
      <c r="D11" s="5" t="s">
        <v>127</v>
      </c>
      <c r="E11" s="5">
        <v>3</v>
      </c>
      <c r="F11" s="5">
        <v>3</v>
      </c>
      <c r="G11" s="5">
        <v>4.7</v>
      </c>
      <c r="H11" s="5">
        <v>5.9</v>
      </c>
      <c r="I11" s="5">
        <v>4.8</v>
      </c>
      <c r="J11" s="5">
        <v>6.7</v>
      </c>
      <c r="K11" s="5">
        <v>4.9</v>
      </c>
      <c r="L11" s="5">
        <v>3.5</v>
      </c>
      <c r="M11" s="5">
        <v>6.9</v>
      </c>
      <c r="N11" s="5">
        <v>5.6</v>
      </c>
      <c r="O11" s="5">
        <v>4.1</v>
      </c>
      <c r="P11" s="5">
        <v>3.8</v>
      </c>
      <c r="Q11" s="7">
        <f t="shared" si="0"/>
        <v>6.9</v>
      </c>
      <c r="R11" s="5">
        <f t="shared" si="3"/>
        <v>3</v>
      </c>
      <c r="S11" s="7">
        <f t="shared" si="1"/>
        <v>4.741666666666666</v>
      </c>
      <c r="T11" s="5">
        <f t="shared" si="2"/>
        <v>12</v>
      </c>
    </row>
    <row r="12" spans="1:20" ht="8.25">
      <c r="A12" s="5" t="s">
        <v>13</v>
      </c>
      <c r="B12" s="5" t="s">
        <v>57</v>
      </c>
      <c r="D12" s="5" t="s">
        <v>28</v>
      </c>
      <c r="E12" s="5">
        <v>0.114</v>
      </c>
      <c r="F12" s="5">
        <v>0.155</v>
      </c>
      <c r="G12" s="5">
        <v>0.17</v>
      </c>
      <c r="H12" s="5">
        <v>0.1158</v>
      </c>
      <c r="I12" s="5" t="s">
        <v>16</v>
      </c>
      <c r="J12" s="5">
        <v>0.14303</v>
      </c>
      <c r="K12" s="5">
        <v>0.131</v>
      </c>
      <c r="L12" s="5">
        <v>0.189</v>
      </c>
      <c r="M12" s="5">
        <v>0.303</v>
      </c>
      <c r="N12" s="5">
        <v>0.1683</v>
      </c>
      <c r="O12" s="5">
        <v>0.1756</v>
      </c>
      <c r="P12" s="5">
        <v>0.0201</v>
      </c>
      <c r="Q12" s="7">
        <f t="shared" si="0"/>
        <v>0.303</v>
      </c>
      <c r="R12" s="5">
        <f t="shared" si="3"/>
        <v>0.0201</v>
      </c>
      <c r="S12" s="7">
        <f t="shared" si="1"/>
        <v>0.15316636363636363</v>
      </c>
      <c r="T12" s="5">
        <f t="shared" si="2"/>
        <v>11</v>
      </c>
    </row>
    <row r="13" spans="1:20" ht="8.25">
      <c r="A13" s="5" t="s">
        <v>52</v>
      </c>
      <c r="B13" s="5" t="s">
        <v>68</v>
      </c>
      <c r="D13" s="5" t="s">
        <v>127</v>
      </c>
      <c r="E13" s="5" t="s">
        <v>16</v>
      </c>
      <c r="F13" s="5" t="s">
        <v>16</v>
      </c>
      <c r="G13" s="5" t="s">
        <v>692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>
        <v>0.002</v>
      </c>
      <c r="N13" s="5" t="s">
        <v>16</v>
      </c>
      <c r="O13" s="5" t="s">
        <v>16</v>
      </c>
      <c r="P13" s="5">
        <v>0.0002</v>
      </c>
      <c r="Q13" s="7">
        <f t="shared" si="0"/>
        <v>0.002</v>
      </c>
      <c r="R13" s="5">
        <f t="shared" si="3"/>
        <v>0.0002</v>
      </c>
      <c r="S13" s="7">
        <f t="shared" si="1"/>
        <v>0.0011</v>
      </c>
      <c r="T13" s="5">
        <f t="shared" si="2"/>
        <v>2</v>
      </c>
    </row>
    <row r="14" spans="1:20" ht="8.25">
      <c r="A14" s="5" t="s">
        <v>15</v>
      </c>
      <c r="B14" s="5" t="s">
        <v>58</v>
      </c>
      <c r="D14" s="5" t="s">
        <v>1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>
        <v>0.002</v>
      </c>
      <c r="L14" s="5">
        <v>0.002</v>
      </c>
      <c r="M14" s="5">
        <v>0.005</v>
      </c>
      <c r="N14" s="5" t="s">
        <v>16</v>
      </c>
      <c r="O14" s="5" t="s">
        <v>16</v>
      </c>
      <c r="P14" s="5" t="s">
        <v>16</v>
      </c>
      <c r="Q14" s="7">
        <f t="shared" si="0"/>
        <v>0.005</v>
      </c>
      <c r="R14" s="5">
        <f t="shared" si="3"/>
        <v>0.002</v>
      </c>
      <c r="S14" s="7">
        <f t="shared" si="1"/>
        <v>0.0030000000000000005</v>
      </c>
      <c r="T14" s="5">
        <f t="shared" si="2"/>
        <v>3</v>
      </c>
    </row>
    <row r="15" spans="1:20" ht="8.25">
      <c r="A15" s="5" t="s">
        <v>18</v>
      </c>
      <c r="B15" s="5" t="s">
        <v>59</v>
      </c>
      <c r="D15" s="5" t="s">
        <v>38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>
        <v>0.003</v>
      </c>
      <c r="N15" s="5" t="s">
        <v>16</v>
      </c>
      <c r="O15" s="5" t="s">
        <v>16</v>
      </c>
      <c r="P15" s="5" t="s">
        <v>16</v>
      </c>
      <c r="Q15" s="7">
        <f t="shared" si="0"/>
        <v>0.003</v>
      </c>
      <c r="R15" s="5">
        <f t="shared" si="3"/>
        <v>0.003</v>
      </c>
      <c r="S15" s="7">
        <f t="shared" si="1"/>
        <v>0.003</v>
      </c>
      <c r="T15" s="5">
        <f t="shared" si="2"/>
        <v>1</v>
      </c>
    </row>
    <row r="16" spans="1:20" ht="8.25">
      <c r="A16" s="5" t="s">
        <v>19</v>
      </c>
      <c r="B16" s="5" t="s">
        <v>60</v>
      </c>
      <c r="D16" s="5" t="s">
        <v>1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 t="s">
        <v>16</v>
      </c>
      <c r="K16" s="5">
        <v>0.002</v>
      </c>
      <c r="L16" s="5" t="s">
        <v>16</v>
      </c>
      <c r="M16" s="5">
        <v>0.003</v>
      </c>
      <c r="N16" s="5">
        <v>0.003167</v>
      </c>
      <c r="O16" s="5" t="s">
        <v>16</v>
      </c>
      <c r="P16" s="5" t="s">
        <v>16</v>
      </c>
      <c r="Q16" s="7">
        <f t="shared" si="0"/>
        <v>0.003167</v>
      </c>
      <c r="R16" s="5">
        <f t="shared" si="3"/>
        <v>0.002</v>
      </c>
      <c r="S16" s="7">
        <f t="shared" si="1"/>
        <v>0.0027223333333333335</v>
      </c>
      <c r="T16" s="5">
        <f t="shared" si="2"/>
        <v>3</v>
      </c>
    </row>
    <row r="17" spans="1:20" ht="8.25">
      <c r="A17" s="5" t="s">
        <v>20</v>
      </c>
      <c r="B17" s="5" t="s">
        <v>61</v>
      </c>
      <c r="D17" s="5" t="s">
        <v>38</v>
      </c>
      <c r="E17" s="5">
        <v>1.087</v>
      </c>
      <c r="F17" s="5">
        <v>1.206</v>
      </c>
      <c r="G17" s="5">
        <v>1.5</v>
      </c>
      <c r="H17" s="5">
        <v>1.739</v>
      </c>
      <c r="I17" s="5">
        <v>2.254</v>
      </c>
      <c r="J17" s="5">
        <v>3.037</v>
      </c>
      <c r="K17" s="5">
        <v>2.396</v>
      </c>
      <c r="L17" s="5">
        <v>3.031</v>
      </c>
      <c r="M17" s="5">
        <v>3.091</v>
      </c>
      <c r="N17" s="5">
        <v>2.4</v>
      </c>
      <c r="O17" s="5">
        <v>2.628</v>
      </c>
      <c r="P17" s="5">
        <v>1.655</v>
      </c>
      <c r="Q17" s="7">
        <f t="shared" si="0"/>
        <v>3.091</v>
      </c>
      <c r="R17" s="5">
        <f t="shared" si="3"/>
        <v>1.087</v>
      </c>
      <c r="S17" s="7">
        <f t="shared" si="1"/>
        <v>2.1686666666666667</v>
      </c>
      <c r="T17" s="5">
        <f t="shared" si="2"/>
        <v>12</v>
      </c>
    </row>
    <row r="18" spans="1:20" ht="8.25">
      <c r="A18" s="5" t="s">
        <v>11</v>
      </c>
      <c r="B18" s="5" t="s">
        <v>56</v>
      </c>
      <c r="D18" s="5" t="s">
        <v>25</v>
      </c>
      <c r="E18" s="5" t="s">
        <v>16</v>
      </c>
      <c r="F18" s="5" t="s">
        <v>16</v>
      </c>
      <c r="G18" s="5" t="s">
        <v>16</v>
      </c>
      <c r="H18" s="5" t="s">
        <v>16</v>
      </c>
      <c r="I18" s="5">
        <v>5.24</v>
      </c>
      <c r="J18" s="5" t="s">
        <v>16</v>
      </c>
      <c r="K18" s="5">
        <v>0.021</v>
      </c>
      <c r="L18" s="5">
        <v>0.1</v>
      </c>
      <c r="M18" s="5" t="s">
        <v>16</v>
      </c>
      <c r="N18" s="5">
        <v>0.05396</v>
      </c>
      <c r="O18" s="5" t="s">
        <v>16</v>
      </c>
      <c r="P18" s="5" t="s">
        <v>16</v>
      </c>
      <c r="Q18" s="7">
        <f t="shared" si="0"/>
        <v>5.24</v>
      </c>
      <c r="R18" s="5">
        <f t="shared" si="3"/>
        <v>0.021</v>
      </c>
      <c r="S18" s="7">
        <f t="shared" si="1"/>
        <v>1.35374</v>
      </c>
      <c r="T18" s="5">
        <f t="shared" si="2"/>
        <v>4</v>
      </c>
    </row>
    <row r="19" spans="1:20" ht="8.25">
      <c r="A19" s="5" t="s">
        <v>21</v>
      </c>
      <c r="B19" s="5" t="s">
        <v>62</v>
      </c>
      <c r="D19" s="5" t="s">
        <v>38</v>
      </c>
      <c r="E19" s="5">
        <v>0.039</v>
      </c>
      <c r="F19" s="5">
        <v>0.05</v>
      </c>
      <c r="G19" s="5">
        <v>0.06</v>
      </c>
      <c r="H19" s="5">
        <v>0.04357</v>
      </c>
      <c r="I19" s="5">
        <v>0.06335</v>
      </c>
      <c r="J19" s="5">
        <v>0.07914</v>
      </c>
      <c r="K19" s="5">
        <v>0.156</v>
      </c>
      <c r="L19" s="5">
        <v>0.015</v>
      </c>
      <c r="M19" s="5">
        <v>0.129</v>
      </c>
      <c r="N19" s="5">
        <v>0.07284</v>
      </c>
      <c r="O19" s="5">
        <v>0.0993</v>
      </c>
      <c r="P19" s="5">
        <v>0.0632</v>
      </c>
      <c r="Q19" s="7">
        <f t="shared" si="0"/>
        <v>0.156</v>
      </c>
      <c r="R19" s="5">
        <f t="shared" si="3"/>
        <v>0.015</v>
      </c>
      <c r="S19" s="7">
        <f t="shared" si="1"/>
        <v>0.07253333333333332</v>
      </c>
      <c r="T19" s="5">
        <f t="shared" si="2"/>
        <v>12</v>
      </c>
    </row>
    <row r="20" spans="1:20" ht="8.25">
      <c r="A20" s="5" t="s">
        <v>22</v>
      </c>
      <c r="B20" s="5" t="s">
        <v>63</v>
      </c>
      <c r="D20" s="5" t="s">
        <v>26</v>
      </c>
      <c r="E20" s="5">
        <v>0.007</v>
      </c>
      <c r="F20" s="5">
        <v>0.003</v>
      </c>
      <c r="G20" s="5">
        <v>0.016</v>
      </c>
      <c r="H20" s="5">
        <v>0.008325</v>
      </c>
      <c r="I20" s="5" t="s">
        <v>16</v>
      </c>
      <c r="J20" s="5" t="s">
        <v>16</v>
      </c>
      <c r="K20" s="5">
        <v>0.023</v>
      </c>
      <c r="L20" s="5" t="s">
        <v>16</v>
      </c>
      <c r="M20" s="5">
        <v>0.017</v>
      </c>
      <c r="N20" s="5">
        <v>0.009717</v>
      </c>
      <c r="O20" s="5">
        <v>0.0086</v>
      </c>
      <c r="P20" s="5">
        <v>0.0055</v>
      </c>
      <c r="Q20" s="7">
        <f t="shared" si="0"/>
        <v>0.023</v>
      </c>
      <c r="R20" s="5">
        <f t="shared" si="3"/>
        <v>0.003</v>
      </c>
      <c r="S20" s="7">
        <f t="shared" si="1"/>
        <v>0.010904666666666667</v>
      </c>
      <c r="T20" s="5">
        <f t="shared" si="2"/>
        <v>9</v>
      </c>
    </row>
    <row r="21" spans="1:20" ht="8.25">
      <c r="A21" s="5" t="s">
        <v>23</v>
      </c>
      <c r="B21" s="5" t="s">
        <v>64</v>
      </c>
      <c r="D21" s="5" t="s">
        <v>1</v>
      </c>
      <c r="E21" s="5" t="s">
        <v>16</v>
      </c>
      <c r="F21" s="5">
        <v>0.002</v>
      </c>
      <c r="G21" s="5" t="s">
        <v>16</v>
      </c>
      <c r="H21" s="5" t="s">
        <v>16</v>
      </c>
      <c r="I21" s="5">
        <v>0.004705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  <c r="Q21" s="7">
        <f t="shared" si="0"/>
        <v>0.004705</v>
      </c>
      <c r="R21" s="5">
        <f t="shared" si="3"/>
        <v>0.002</v>
      </c>
      <c r="S21" s="7">
        <f t="shared" si="1"/>
        <v>0.0033525</v>
      </c>
      <c r="T21" s="5">
        <f t="shared" si="2"/>
        <v>2</v>
      </c>
    </row>
    <row r="22" spans="1:20" ht="8.25">
      <c r="A22" s="5" t="s">
        <v>53</v>
      </c>
      <c r="B22" s="5" t="s">
        <v>67</v>
      </c>
      <c r="D22" s="5" t="s">
        <v>127</v>
      </c>
      <c r="E22" s="5" t="s">
        <v>16</v>
      </c>
      <c r="F22" s="5" t="s">
        <v>16</v>
      </c>
      <c r="G22" s="5" t="s">
        <v>692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7">
        <f t="shared" si="0"/>
        <v>0</v>
      </c>
      <c r="R22" s="5">
        <f t="shared" si="3"/>
        <v>0</v>
      </c>
      <c r="S22" s="7" t="e">
        <f t="shared" si="1"/>
        <v>#DIV/0!</v>
      </c>
      <c r="T22" s="5">
        <f t="shared" si="2"/>
        <v>0</v>
      </c>
    </row>
    <row r="23" spans="1:20" ht="8.25">
      <c r="A23" s="5" t="s">
        <v>24</v>
      </c>
      <c r="B23" s="5" t="s">
        <v>65</v>
      </c>
      <c r="D23" s="5" t="s">
        <v>1</v>
      </c>
      <c r="E23" s="5" t="s">
        <v>16</v>
      </c>
      <c r="F23" s="5" t="s">
        <v>16</v>
      </c>
      <c r="G23" s="5">
        <v>0.03</v>
      </c>
      <c r="H23" s="5">
        <v>0.04818</v>
      </c>
      <c r="I23" s="5" t="s">
        <v>16</v>
      </c>
      <c r="J23" s="5" t="s">
        <v>16</v>
      </c>
      <c r="K23" s="5" t="s">
        <v>16</v>
      </c>
      <c r="L23" s="18" t="s">
        <v>16</v>
      </c>
      <c r="M23" s="5" t="s">
        <v>16</v>
      </c>
      <c r="N23" s="5" t="s">
        <v>16</v>
      </c>
      <c r="O23" s="5" t="s">
        <v>16</v>
      </c>
      <c r="P23" s="5" t="s">
        <v>16</v>
      </c>
      <c r="Q23" s="7">
        <f t="shared" si="0"/>
        <v>0.04818</v>
      </c>
      <c r="R23" s="5">
        <f t="shared" si="3"/>
        <v>0.03</v>
      </c>
      <c r="S23" s="7">
        <f t="shared" si="1"/>
        <v>0.03909</v>
      </c>
      <c r="T23" s="5">
        <f t="shared" si="2"/>
        <v>2</v>
      </c>
    </row>
    <row r="24" spans="1:20" ht="16.5">
      <c r="A24" s="5" t="s">
        <v>27</v>
      </c>
      <c r="B24" s="5" t="s">
        <v>66</v>
      </c>
      <c r="D24" s="5" t="s">
        <v>34</v>
      </c>
      <c r="E24" s="5">
        <v>4</v>
      </c>
      <c r="F24" s="5">
        <v>5</v>
      </c>
      <c r="G24" s="5">
        <v>4</v>
      </c>
      <c r="H24" s="5">
        <v>6</v>
      </c>
      <c r="I24" s="5">
        <v>7</v>
      </c>
      <c r="J24" s="5">
        <v>9</v>
      </c>
      <c r="K24" s="5">
        <v>7</v>
      </c>
      <c r="L24" s="5">
        <v>4</v>
      </c>
      <c r="M24" s="5">
        <v>4</v>
      </c>
      <c r="N24" s="5">
        <v>7</v>
      </c>
      <c r="O24" s="5">
        <v>7</v>
      </c>
      <c r="P24" s="5">
        <v>2</v>
      </c>
      <c r="Q24" s="5">
        <f t="shared" si="0"/>
        <v>9</v>
      </c>
      <c r="R24" s="5">
        <f t="shared" si="3"/>
        <v>2</v>
      </c>
      <c r="S24" s="5">
        <f t="shared" si="1"/>
        <v>5.5</v>
      </c>
      <c r="T24" s="5">
        <f t="shared" si="2"/>
        <v>12</v>
      </c>
    </row>
    <row r="25" spans="1:20" ht="8.25">
      <c r="A25" s="5" t="s">
        <v>116</v>
      </c>
      <c r="C25" s="6" t="s">
        <v>691</v>
      </c>
      <c r="S25" s="5" t="e">
        <f>AVERAGE(F25:Q25)</f>
        <v>#DIV/0!</v>
      </c>
      <c r="T25" s="5">
        <f t="shared" si="2"/>
        <v>0</v>
      </c>
    </row>
    <row r="26" spans="1:20" ht="8.25">
      <c r="A26" s="5" t="s">
        <v>89</v>
      </c>
      <c r="C26" s="7">
        <v>0.028</v>
      </c>
      <c r="D26" s="5" t="s">
        <v>115</v>
      </c>
      <c r="E26" s="5" t="s">
        <v>16</v>
      </c>
      <c r="H26" s="5" t="s">
        <v>16</v>
      </c>
      <c r="I26" s="5" t="s">
        <v>16</v>
      </c>
      <c r="K26" s="5" t="s">
        <v>16</v>
      </c>
      <c r="N26" s="5" t="s">
        <v>16</v>
      </c>
      <c r="Q26" s="5">
        <f aca="true" t="shared" si="4" ref="Q26:Q35">MAX(D26:N26)</f>
        <v>0</v>
      </c>
      <c r="R26" s="5">
        <f aca="true" t="shared" si="5" ref="R26:R54">MIN(E26:P26)</f>
        <v>0</v>
      </c>
      <c r="S26" s="5">
        <f aca="true" t="shared" si="6" ref="S26:S54">AVERAGE(E26:Q26)</f>
        <v>0</v>
      </c>
      <c r="T26" s="5">
        <f aca="true" t="shared" si="7" ref="T26:T54">COUNT(E26:P26)</f>
        <v>0</v>
      </c>
    </row>
    <row r="27" spans="1:20" ht="8.25">
      <c r="A27" s="5" t="s">
        <v>90</v>
      </c>
      <c r="C27" s="7">
        <v>0.28</v>
      </c>
      <c r="D27" s="5" t="s">
        <v>115</v>
      </c>
      <c r="E27" s="19" t="s">
        <v>16</v>
      </c>
      <c r="G27" s="16"/>
      <c r="H27" s="19" t="s">
        <v>16</v>
      </c>
      <c r="I27" s="19" t="s">
        <v>16</v>
      </c>
      <c r="J27" s="19"/>
      <c r="K27" s="19" t="s">
        <v>16</v>
      </c>
      <c r="M27" s="19"/>
      <c r="N27" s="19" t="s">
        <v>16</v>
      </c>
      <c r="P27" s="19"/>
      <c r="Q27" s="5">
        <f t="shared" si="4"/>
        <v>0</v>
      </c>
      <c r="R27" s="5">
        <f t="shared" si="5"/>
        <v>0</v>
      </c>
      <c r="S27" s="5">
        <f t="shared" si="6"/>
        <v>0</v>
      </c>
      <c r="T27" s="5">
        <f t="shared" si="7"/>
        <v>0</v>
      </c>
    </row>
    <row r="28" spans="1:20" ht="8.25">
      <c r="A28" s="5" t="s">
        <v>91</v>
      </c>
      <c r="C28" s="7">
        <v>0.28</v>
      </c>
      <c r="D28" s="5" t="s">
        <v>115</v>
      </c>
      <c r="E28" s="5" t="s">
        <v>16</v>
      </c>
      <c r="H28" s="5" t="s">
        <v>16</v>
      </c>
      <c r="I28" s="5" t="s">
        <v>16</v>
      </c>
      <c r="K28" s="5" t="s">
        <v>16</v>
      </c>
      <c r="N28" s="5" t="s">
        <v>16</v>
      </c>
      <c r="Q28" s="5">
        <f t="shared" si="4"/>
        <v>0</v>
      </c>
      <c r="R28" s="5">
        <f t="shared" si="5"/>
        <v>0</v>
      </c>
      <c r="S28" s="5">
        <f t="shared" si="6"/>
        <v>0</v>
      </c>
      <c r="T28" s="5">
        <f t="shared" si="7"/>
        <v>0</v>
      </c>
    </row>
    <row r="29" spans="1:20" ht="8.25">
      <c r="A29" s="5" t="s">
        <v>92</v>
      </c>
      <c r="C29" s="7">
        <v>0.28</v>
      </c>
      <c r="D29" s="5" t="s">
        <v>115</v>
      </c>
      <c r="E29" s="5" t="s">
        <v>16</v>
      </c>
      <c r="H29" s="5" t="s">
        <v>16</v>
      </c>
      <c r="I29" s="5" t="s">
        <v>16</v>
      </c>
      <c r="K29" s="5" t="s">
        <v>16</v>
      </c>
      <c r="N29" s="5" t="s">
        <v>16</v>
      </c>
      <c r="Q29" s="5">
        <f t="shared" si="4"/>
        <v>0</v>
      </c>
      <c r="R29" s="5">
        <f t="shared" si="5"/>
        <v>0</v>
      </c>
      <c r="S29" s="5">
        <f t="shared" si="6"/>
        <v>0</v>
      </c>
      <c r="T29" s="5">
        <f t="shared" si="7"/>
        <v>0</v>
      </c>
    </row>
    <row r="30" spans="1:20" ht="8.25">
      <c r="A30" s="5" t="s">
        <v>93</v>
      </c>
      <c r="C30" s="7">
        <v>0.28</v>
      </c>
      <c r="D30" s="5" t="s">
        <v>115</v>
      </c>
      <c r="E30" s="5" t="s">
        <v>16</v>
      </c>
      <c r="H30" s="5" t="s">
        <v>16</v>
      </c>
      <c r="I30" s="5" t="s">
        <v>16</v>
      </c>
      <c r="K30" s="5" t="s">
        <v>16</v>
      </c>
      <c r="N30" s="5" t="s">
        <v>16</v>
      </c>
      <c r="Q30" s="5">
        <f t="shared" si="4"/>
        <v>0</v>
      </c>
      <c r="R30" s="5">
        <f t="shared" si="5"/>
        <v>0</v>
      </c>
      <c r="S30" s="5">
        <f t="shared" si="6"/>
        <v>0</v>
      </c>
      <c r="T30" s="5">
        <f t="shared" si="7"/>
        <v>0</v>
      </c>
    </row>
    <row r="31" spans="1:20" ht="8.25">
      <c r="A31" s="5" t="s">
        <v>94</v>
      </c>
      <c r="C31" s="7">
        <v>0.28</v>
      </c>
      <c r="D31" s="5" t="s">
        <v>115</v>
      </c>
      <c r="E31" s="5" t="s">
        <v>16</v>
      </c>
      <c r="H31" s="5" t="s">
        <v>16</v>
      </c>
      <c r="I31" s="5" t="s">
        <v>16</v>
      </c>
      <c r="K31" s="5" t="s">
        <v>16</v>
      </c>
      <c r="N31" s="5" t="s">
        <v>16</v>
      </c>
      <c r="Q31" s="5">
        <f t="shared" si="4"/>
        <v>0</v>
      </c>
      <c r="R31" s="5">
        <f t="shared" si="5"/>
        <v>0</v>
      </c>
      <c r="S31" s="5">
        <f t="shared" si="6"/>
        <v>0</v>
      </c>
      <c r="T31" s="5">
        <f t="shared" si="7"/>
        <v>0</v>
      </c>
    </row>
    <row r="32" spans="1:20" ht="8.25">
      <c r="A32" s="5" t="s">
        <v>95</v>
      </c>
      <c r="C32" s="7">
        <v>0.28</v>
      </c>
      <c r="D32" s="5" t="s">
        <v>115</v>
      </c>
      <c r="E32" s="18" t="s">
        <v>16</v>
      </c>
      <c r="G32" s="18"/>
      <c r="H32" s="18" t="s">
        <v>16</v>
      </c>
      <c r="I32" s="18" t="s">
        <v>16</v>
      </c>
      <c r="J32" s="18"/>
      <c r="K32" s="18" t="s">
        <v>16</v>
      </c>
      <c r="M32" s="18"/>
      <c r="N32" s="18" t="s">
        <v>16</v>
      </c>
      <c r="P32" s="18"/>
      <c r="Q32" s="5">
        <f t="shared" si="4"/>
        <v>0</v>
      </c>
      <c r="R32" s="5">
        <f t="shared" si="5"/>
        <v>0</v>
      </c>
      <c r="S32" s="5">
        <f t="shared" si="6"/>
        <v>0</v>
      </c>
      <c r="T32" s="5">
        <f t="shared" si="7"/>
        <v>0</v>
      </c>
    </row>
    <row r="33" spans="1:20" ht="8.25">
      <c r="A33" s="5" t="s">
        <v>96</v>
      </c>
      <c r="C33" s="7">
        <v>0.28</v>
      </c>
      <c r="D33" s="5" t="s">
        <v>115</v>
      </c>
      <c r="E33" s="18" t="s">
        <v>16</v>
      </c>
      <c r="G33" s="18"/>
      <c r="H33" s="18" t="s">
        <v>16</v>
      </c>
      <c r="I33" s="18" t="s">
        <v>16</v>
      </c>
      <c r="J33" s="18"/>
      <c r="K33" s="18" t="s">
        <v>16</v>
      </c>
      <c r="M33" s="18"/>
      <c r="N33" s="18" t="s">
        <v>16</v>
      </c>
      <c r="P33" s="18"/>
      <c r="Q33" s="5">
        <f t="shared" si="4"/>
        <v>0</v>
      </c>
      <c r="R33" s="5">
        <f t="shared" si="5"/>
        <v>0</v>
      </c>
      <c r="S33" s="5">
        <f t="shared" si="6"/>
        <v>0</v>
      </c>
      <c r="T33" s="5">
        <f t="shared" si="7"/>
        <v>0</v>
      </c>
    </row>
    <row r="34" spans="1:20" ht="8.25">
      <c r="A34" s="5" t="s">
        <v>97</v>
      </c>
      <c r="C34" s="7">
        <v>0.028</v>
      </c>
      <c r="D34" s="5" t="s">
        <v>115</v>
      </c>
      <c r="E34" s="18" t="s">
        <v>16</v>
      </c>
      <c r="G34" s="18"/>
      <c r="H34" s="18" t="s">
        <v>16</v>
      </c>
      <c r="I34" s="18" t="s">
        <v>16</v>
      </c>
      <c r="J34" s="18"/>
      <c r="K34" s="18" t="s">
        <v>16</v>
      </c>
      <c r="M34" s="18"/>
      <c r="N34" s="18" t="s">
        <v>16</v>
      </c>
      <c r="P34" s="18"/>
      <c r="Q34" s="5">
        <f t="shared" si="4"/>
        <v>0</v>
      </c>
      <c r="R34" s="5">
        <f t="shared" si="5"/>
        <v>0</v>
      </c>
      <c r="S34" s="5">
        <f t="shared" si="6"/>
        <v>0</v>
      </c>
      <c r="T34" s="5">
        <f t="shared" si="7"/>
        <v>0</v>
      </c>
    </row>
    <row r="35" spans="1:20" ht="8.25">
      <c r="A35" s="5" t="s">
        <v>98</v>
      </c>
      <c r="C35" s="7">
        <v>0.028</v>
      </c>
      <c r="D35" s="5" t="s">
        <v>115</v>
      </c>
      <c r="E35" s="18" t="s">
        <v>16</v>
      </c>
      <c r="G35" s="18"/>
      <c r="H35" s="18" t="s">
        <v>16</v>
      </c>
      <c r="I35" s="18" t="s">
        <v>16</v>
      </c>
      <c r="J35" s="18"/>
      <c r="K35" s="18" t="s">
        <v>16</v>
      </c>
      <c r="M35" s="18"/>
      <c r="N35" s="18" t="s">
        <v>16</v>
      </c>
      <c r="P35" s="18"/>
      <c r="Q35" s="5">
        <f t="shared" si="4"/>
        <v>0</v>
      </c>
      <c r="R35" s="5">
        <f t="shared" si="5"/>
        <v>0</v>
      </c>
      <c r="S35" s="5">
        <f t="shared" si="6"/>
        <v>0</v>
      </c>
      <c r="T35" s="5">
        <f t="shared" si="7"/>
        <v>0</v>
      </c>
    </row>
    <row r="36" spans="1:20" ht="8.25">
      <c r="A36" s="5" t="s">
        <v>99</v>
      </c>
      <c r="C36" s="7">
        <v>0.028</v>
      </c>
      <c r="D36" s="5" t="s">
        <v>115</v>
      </c>
      <c r="E36" s="18" t="s">
        <v>16</v>
      </c>
      <c r="G36" s="18"/>
      <c r="H36" s="18" t="s">
        <v>16</v>
      </c>
      <c r="I36" s="18" t="s">
        <v>16</v>
      </c>
      <c r="J36" s="18"/>
      <c r="K36" s="18" t="s">
        <v>16</v>
      </c>
      <c r="M36" s="18"/>
      <c r="N36" s="18" t="s">
        <v>16</v>
      </c>
      <c r="P36" s="18"/>
      <c r="Q36" s="5">
        <f>MAX(D35:N36)</f>
        <v>0</v>
      </c>
      <c r="R36" s="5">
        <f t="shared" si="5"/>
        <v>0</v>
      </c>
      <c r="S36" s="5">
        <f t="shared" si="6"/>
        <v>0</v>
      </c>
      <c r="T36" s="5">
        <f t="shared" si="7"/>
        <v>0</v>
      </c>
    </row>
    <row r="37" spans="1:20" ht="8.25">
      <c r="A37" s="5" t="s">
        <v>117</v>
      </c>
      <c r="C37" s="7">
        <v>0.028</v>
      </c>
      <c r="D37" s="5" t="s">
        <v>115</v>
      </c>
      <c r="E37" s="18" t="s">
        <v>16</v>
      </c>
      <c r="G37" s="18"/>
      <c r="H37" s="18" t="s">
        <v>16</v>
      </c>
      <c r="I37" s="18" t="s">
        <v>16</v>
      </c>
      <c r="J37" s="18"/>
      <c r="K37" s="18" t="s">
        <v>16</v>
      </c>
      <c r="M37" s="18"/>
      <c r="N37" s="18" t="s">
        <v>16</v>
      </c>
      <c r="P37" s="18"/>
      <c r="Q37" s="5">
        <f aca="true" t="shared" si="8" ref="Q37:Q54">MAX(D37:N37)</f>
        <v>0</v>
      </c>
      <c r="R37" s="5">
        <f t="shared" si="5"/>
        <v>0</v>
      </c>
      <c r="S37" s="5">
        <f t="shared" si="6"/>
        <v>0</v>
      </c>
      <c r="T37" s="5">
        <f t="shared" si="7"/>
        <v>0</v>
      </c>
    </row>
    <row r="38" spans="1:20" ht="8.25">
      <c r="A38" s="5" t="s">
        <v>118</v>
      </c>
      <c r="C38" s="7">
        <v>0.056</v>
      </c>
      <c r="D38" s="5" t="s">
        <v>115</v>
      </c>
      <c r="E38" s="18" t="s">
        <v>16</v>
      </c>
      <c r="G38" s="18"/>
      <c r="H38" s="18" t="s">
        <v>16</v>
      </c>
      <c r="I38" s="18" t="s">
        <v>16</v>
      </c>
      <c r="J38" s="18"/>
      <c r="K38" s="18" t="s">
        <v>16</v>
      </c>
      <c r="M38" s="18"/>
      <c r="N38" s="18" t="s">
        <v>16</v>
      </c>
      <c r="P38" s="18"/>
      <c r="Q38" s="5">
        <f t="shared" si="8"/>
        <v>0</v>
      </c>
      <c r="R38" s="5">
        <f t="shared" si="5"/>
        <v>0</v>
      </c>
      <c r="S38" s="5">
        <f t="shared" si="6"/>
        <v>0</v>
      </c>
      <c r="T38" s="5">
        <f t="shared" si="7"/>
        <v>0</v>
      </c>
    </row>
    <row r="39" spans="1:20" ht="8.25">
      <c r="A39" s="5" t="s">
        <v>100</v>
      </c>
      <c r="C39" s="7">
        <v>0.028</v>
      </c>
      <c r="D39" s="5" t="s">
        <v>115</v>
      </c>
      <c r="E39" s="18" t="s">
        <v>16</v>
      </c>
      <c r="G39" s="18"/>
      <c r="H39" s="18" t="s">
        <v>16</v>
      </c>
      <c r="I39" s="18" t="s">
        <v>16</v>
      </c>
      <c r="J39" s="18"/>
      <c r="K39" s="18" t="s">
        <v>16</v>
      </c>
      <c r="M39" s="18"/>
      <c r="N39" s="18" t="s">
        <v>16</v>
      </c>
      <c r="P39" s="18"/>
      <c r="Q39" s="5">
        <f t="shared" si="8"/>
        <v>0</v>
      </c>
      <c r="R39" s="5">
        <f t="shared" si="5"/>
        <v>0</v>
      </c>
      <c r="S39" s="5">
        <f t="shared" si="6"/>
        <v>0</v>
      </c>
      <c r="T39" s="5">
        <f t="shared" si="7"/>
        <v>0</v>
      </c>
    </row>
    <row r="40" spans="1:20" ht="8.25">
      <c r="A40" s="5" t="s">
        <v>101</v>
      </c>
      <c r="C40" s="7">
        <v>0.028</v>
      </c>
      <c r="D40" s="5" t="s">
        <v>115</v>
      </c>
      <c r="E40" s="18" t="s">
        <v>16</v>
      </c>
      <c r="G40" s="18"/>
      <c r="H40" s="18" t="s">
        <v>16</v>
      </c>
      <c r="I40" s="18" t="s">
        <v>16</v>
      </c>
      <c r="J40" s="18"/>
      <c r="K40" s="18" t="s">
        <v>16</v>
      </c>
      <c r="M40" s="18"/>
      <c r="N40" s="18" t="s">
        <v>16</v>
      </c>
      <c r="P40" s="18"/>
      <c r="Q40" s="5">
        <f t="shared" si="8"/>
        <v>0</v>
      </c>
      <c r="R40" s="5">
        <f t="shared" si="5"/>
        <v>0</v>
      </c>
      <c r="S40" s="5">
        <f t="shared" si="6"/>
        <v>0</v>
      </c>
      <c r="T40" s="5">
        <f t="shared" si="7"/>
        <v>0</v>
      </c>
    </row>
    <row r="41" spans="1:20" ht="8.25">
      <c r="A41" s="5" t="s">
        <v>102</v>
      </c>
      <c r="C41" s="7">
        <v>0.028</v>
      </c>
      <c r="D41" s="5" t="s">
        <v>115</v>
      </c>
      <c r="E41" s="18" t="s">
        <v>16</v>
      </c>
      <c r="G41" s="18"/>
      <c r="H41" s="18" t="s">
        <v>16</v>
      </c>
      <c r="I41" s="18" t="s">
        <v>16</v>
      </c>
      <c r="J41" s="18"/>
      <c r="K41" s="18" t="s">
        <v>16</v>
      </c>
      <c r="M41" s="18"/>
      <c r="N41" s="18" t="s">
        <v>16</v>
      </c>
      <c r="P41" s="18"/>
      <c r="Q41" s="5">
        <f t="shared" si="8"/>
        <v>0</v>
      </c>
      <c r="R41" s="5">
        <f t="shared" si="5"/>
        <v>0</v>
      </c>
      <c r="S41" s="5">
        <f t="shared" si="6"/>
        <v>0</v>
      </c>
      <c r="T41" s="5">
        <f t="shared" si="7"/>
        <v>0</v>
      </c>
    </row>
    <row r="42" spans="1:20" ht="8.25">
      <c r="A42" s="5" t="s">
        <v>103</v>
      </c>
      <c r="C42" s="7">
        <v>0.028</v>
      </c>
      <c r="D42" s="5" t="s">
        <v>115</v>
      </c>
      <c r="E42" s="18" t="s">
        <v>16</v>
      </c>
      <c r="G42" s="18"/>
      <c r="H42" s="18" t="s">
        <v>16</v>
      </c>
      <c r="I42" s="18" t="s">
        <v>16</v>
      </c>
      <c r="J42" s="18"/>
      <c r="K42" s="18" t="s">
        <v>16</v>
      </c>
      <c r="M42" s="18"/>
      <c r="N42" s="18" t="s">
        <v>16</v>
      </c>
      <c r="P42" s="18"/>
      <c r="Q42" s="5">
        <f t="shared" si="8"/>
        <v>0</v>
      </c>
      <c r="R42" s="5">
        <f t="shared" si="5"/>
        <v>0</v>
      </c>
      <c r="S42" s="5">
        <f t="shared" si="6"/>
        <v>0</v>
      </c>
      <c r="T42" s="5">
        <f t="shared" si="7"/>
        <v>0</v>
      </c>
    </row>
    <row r="43" spans="1:20" ht="8.25">
      <c r="A43" s="5" t="s">
        <v>104</v>
      </c>
      <c r="C43" s="7">
        <v>0.028</v>
      </c>
      <c r="D43" s="5" t="s">
        <v>115</v>
      </c>
      <c r="E43" s="18" t="s">
        <v>16</v>
      </c>
      <c r="G43" s="18"/>
      <c r="H43" s="18" t="s">
        <v>16</v>
      </c>
      <c r="I43" s="18" t="s">
        <v>16</v>
      </c>
      <c r="J43" s="18"/>
      <c r="K43" s="18" t="s">
        <v>16</v>
      </c>
      <c r="M43" s="18"/>
      <c r="N43" s="18" t="s">
        <v>16</v>
      </c>
      <c r="P43" s="18"/>
      <c r="Q43" s="5">
        <f t="shared" si="8"/>
        <v>0</v>
      </c>
      <c r="R43" s="5">
        <f t="shared" si="5"/>
        <v>0</v>
      </c>
      <c r="S43" s="5">
        <f t="shared" si="6"/>
        <v>0</v>
      </c>
      <c r="T43" s="5">
        <f t="shared" si="7"/>
        <v>0</v>
      </c>
    </row>
    <row r="44" spans="1:20" ht="8.25">
      <c r="A44" s="5" t="s">
        <v>105</v>
      </c>
      <c r="C44" s="7">
        <v>0.028</v>
      </c>
      <c r="D44" s="5" t="s">
        <v>115</v>
      </c>
      <c r="E44" s="5" t="s">
        <v>16</v>
      </c>
      <c r="H44" s="5" t="s">
        <v>16</v>
      </c>
      <c r="I44" s="5" t="s">
        <v>16</v>
      </c>
      <c r="K44" s="5" t="s">
        <v>16</v>
      </c>
      <c r="N44" s="5" t="s">
        <v>16</v>
      </c>
      <c r="Q44" s="5">
        <f t="shared" si="8"/>
        <v>0</v>
      </c>
      <c r="R44" s="5">
        <f t="shared" si="5"/>
        <v>0</v>
      </c>
      <c r="S44" s="5">
        <f t="shared" si="6"/>
        <v>0</v>
      </c>
      <c r="T44" s="5">
        <f t="shared" si="7"/>
        <v>0</v>
      </c>
    </row>
    <row r="45" spans="1:20" ht="8.25">
      <c r="A45" s="5" t="s">
        <v>106</v>
      </c>
      <c r="C45" s="7">
        <v>0.028</v>
      </c>
      <c r="D45" s="5" t="s">
        <v>115</v>
      </c>
      <c r="E45" s="18" t="s">
        <v>16</v>
      </c>
      <c r="G45" s="18"/>
      <c r="H45" s="18" t="s">
        <v>16</v>
      </c>
      <c r="I45" s="18" t="s">
        <v>16</v>
      </c>
      <c r="J45" s="18"/>
      <c r="K45" s="18" t="s">
        <v>16</v>
      </c>
      <c r="M45" s="18"/>
      <c r="N45" s="18" t="s">
        <v>16</v>
      </c>
      <c r="P45" s="18"/>
      <c r="Q45" s="5">
        <f t="shared" si="8"/>
        <v>0</v>
      </c>
      <c r="R45" s="5">
        <f t="shared" si="5"/>
        <v>0</v>
      </c>
      <c r="S45" s="5">
        <f t="shared" si="6"/>
        <v>0</v>
      </c>
      <c r="T45" s="5">
        <f t="shared" si="7"/>
        <v>0</v>
      </c>
    </row>
    <row r="46" spans="1:20" ht="8.25">
      <c r="A46" s="5" t="s">
        <v>107</v>
      </c>
      <c r="C46" s="7">
        <v>0.028</v>
      </c>
      <c r="D46" s="5" t="s">
        <v>115</v>
      </c>
      <c r="E46" s="18" t="s">
        <v>16</v>
      </c>
      <c r="G46" s="18"/>
      <c r="H46" s="18" t="s">
        <v>16</v>
      </c>
      <c r="I46" s="18" t="s">
        <v>16</v>
      </c>
      <c r="J46" s="18"/>
      <c r="K46" s="18" t="s">
        <v>16</v>
      </c>
      <c r="M46" s="18"/>
      <c r="N46" s="18" t="s">
        <v>16</v>
      </c>
      <c r="P46" s="18"/>
      <c r="Q46" s="5">
        <f t="shared" si="8"/>
        <v>0</v>
      </c>
      <c r="R46" s="5">
        <f t="shared" si="5"/>
        <v>0</v>
      </c>
      <c r="S46" s="5">
        <f t="shared" si="6"/>
        <v>0</v>
      </c>
      <c r="T46" s="5">
        <f t="shared" si="7"/>
        <v>0</v>
      </c>
    </row>
    <row r="47" spans="1:20" ht="8.25">
      <c r="A47" s="5" t="s">
        <v>108</v>
      </c>
      <c r="C47" s="7">
        <v>0.028</v>
      </c>
      <c r="D47" s="5" t="s">
        <v>115</v>
      </c>
      <c r="E47" s="18" t="s">
        <v>16</v>
      </c>
      <c r="G47" s="18"/>
      <c r="H47" s="18" t="s">
        <v>16</v>
      </c>
      <c r="I47" s="18" t="s">
        <v>16</v>
      </c>
      <c r="J47" s="18"/>
      <c r="K47" s="18" t="s">
        <v>16</v>
      </c>
      <c r="M47" s="18"/>
      <c r="N47" s="18" t="s">
        <v>16</v>
      </c>
      <c r="P47" s="18"/>
      <c r="Q47" s="5">
        <f t="shared" si="8"/>
        <v>0</v>
      </c>
      <c r="R47" s="5">
        <f t="shared" si="5"/>
        <v>0</v>
      </c>
      <c r="S47" s="5">
        <f t="shared" si="6"/>
        <v>0</v>
      </c>
      <c r="T47" s="5">
        <f t="shared" si="7"/>
        <v>0</v>
      </c>
    </row>
    <row r="48" spans="1:20" ht="8.25">
      <c r="A48" s="5" t="s">
        <v>119</v>
      </c>
      <c r="C48" s="7">
        <v>0.028</v>
      </c>
      <c r="D48" s="5" t="s">
        <v>115</v>
      </c>
      <c r="E48" s="18" t="s">
        <v>16</v>
      </c>
      <c r="G48" s="18"/>
      <c r="H48" s="18" t="s">
        <v>16</v>
      </c>
      <c r="I48" s="18" t="s">
        <v>16</v>
      </c>
      <c r="J48" s="18"/>
      <c r="K48" s="18" t="s">
        <v>16</v>
      </c>
      <c r="M48" s="18"/>
      <c r="N48" s="18" t="s">
        <v>16</v>
      </c>
      <c r="P48" s="18"/>
      <c r="Q48" s="5">
        <f t="shared" si="8"/>
        <v>0</v>
      </c>
      <c r="R48" s="5">
        <f t="shared" si="5"/>
        <v>0</v>
      </c>
      <c r="S48" s="5">
        <f t="shared" si="6"/>
        <v>0</v>
      </c>
      <c r="T48" s="5">
        <f t="shared" si="7"/>
        <v>0</v>
      </c>
    </row>
    <row r="49" spans="1:20" ht="8.25">
      <c r="A49" s="5" t="s">
        <v>109</v>
      </c>
      <c r="C49" s="7">
        <v>0.028</v>
      </c>
      <c r="D49" s="5" t="s">
        <v>115</v>
      </c>
      <c r="E49" s="5" t="s">
        <v>16</v>
      </c>
      <c r="G49" s="18"/>
      <c r="H49" s="5" t="s">
        <v>16</v>
      </c>
      <c r="I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8"/>
        <v>0</v>
      </c>
      <c r="R49" s="5">
        <f t="shared" si="5"/>
        <v>0</v>
      </c>
      <c r="S49" s="5">
        <f t="shared" si="6"/>
        <v>0</v>
      </c>
      <c r="T49" s="5">
        <f t="shared" si="7"/>
        <v>0</v>
      </c>
    </row>
    <row r="50" spans="1:20" ht="8.25">
      <c r="A50" s="5" t="s">
        <v>110</v>
      </c>
      <c r="C50" s="7">
        <v>0.028</v>
      </c>
      <c r="D50" s="5" t="s">
        <v>115</v>
      </c>
      <c r="E50" s="18" t="s">
        <v>16</v>
      </c>
      <c r="G50" s="18"/>
      <c r="H50" s="18" t="s">
        <v>16</v>
      </c>
      <c r="I50" s="18" t="s">
        <v>16</v>
      </c>
      <c r="J50" s="18"/>
      <c r="K50" s="18" t="s">
        <v>16</v>
      </c>
      <c r="M50" s="18"/>
      <c r="N50" s="18" t="s">
        <v>16</v>
      </c>
      <c r="P50" s="18"/>
      <c r="Q50" s="5">
        <f t="shared" si="8"/>
        <v>0</v>
      </c>
      <c r="R50" s="5">
        <f t="shared" si="5"/>
        <v>0</v>
      </c>
      <c r="S50" s="5">
        <f t="shared" si="6"/>
        <v>0</v>
      </c>
      <c r="T50" s="5">
        <f t="shared" si="7"/>
        <v>0</v>
      </c>
    </row>
    <row r="51" spans="1:20" ht="8.25">
      <c r="A51" s="5" t="s">
        <v>111</v>
      </c>
      <c r="C51" s="7">
        <v>0.028</v>
      </c>
      <c r="D51" s="5" t="s">
        <v>115</v>
      </c>
      <c r="E51" s="18" t="s">
        <v>16</v>
      </c>
      <c r="G51" s="18"/>
      <c r="H51" s="18" t="s">
        <v>16</v>
      </c>
      <c r="I51" s="18" t="s">
        <v>16</v>
      </c>
      <c r="J51" s="18"/>
      <c r="K51" s="18" t="s">
        <v>16</v>
      </c>
      <c r="M51" s="18"/>
      <c r="N51" s="18" t="s">
        <v>16</v>
      </c>
      <c r="P51" s="18"/>
      <c r="Q51" s="5">
        <f t="shared" si="8"/>
        <v>0</v>
      </c>
      <c r="R51" s="5">
        <f t="shared" si="5"/>
        <v>0</v>
      </c>
      <c r="S51" s="5">
        <f t="shared" si="6"/>
        <v>0</v>
      </c>
      <c r="T51" s="5">
        <f t="shared" si="7"/>
        <v>0</v>
      </c>
    </row>
    <row r="52" spans="1:20" ht="8.25">
      <c r="A52" s="5" t="s">
        <v>112</v>
      </c>
      <c r="C52" s="7">
        <v>0.28</v>
      </c>
      <c r="D52" s="5" t="s">
        <v>115</v>
      </c>
      <c r="E52" s="18" t="s">
        <v>16</v>
      </c>
      <c r="G52" s="18"/>
      <c r="H52" s="18" t="s">
        <v>16</v>
      </c>
      <c r="I52" s="18" t="s">
        <v>16</v>
      </c>
      <c r="J52" s="18"/>
      <c r="K52" s="18" t="s">
        <v>16</v>
      </c>
      <c r="M52" s="18"/>
      <c r="N52" s="18" t="s">
        <v>16</v>
      </c>
      <c r="P52" s="18"/>
      <c r="Q52" s="5">
        <f t="shared" si="8"/>
        <v>0</v>
      </c>
      <c r="R52" s="5">
        <f t="shared" si="5"/>
        <v>0</v>
      </c>
      <c r="S52" s="5">
        <f t="shared" si="6"/>
        <v>0</v>
      </c>
      <c r="T52" s="5">
        <f t="shared" si="7"/>
        <v>0</v>
      </c>
    </row>
    <row r="53" spans="1:20" ht="8.25">
      <c r="A53" s="5" t="s">
        <v>113</v>
      </c>
      <c r="C53" s="7">
        <v>2.1</v>
      </c>
      <c r="D53" s="5" t="s">
        <v>115</v>
      </c>
      <c r="E53" s="18" t="s">
        <v>16</v>
      </c>
      <c r="G53" s="18"/>
      <c r="H53" s="18" t="s">
        <v>16</v>
      </c>
      <c r="I53" s="18" t="s">
        <v>16</v>
      </c>
      <c r="J53" s="18"/>
      <c r="K53" s="18" t="s">
        <v>16</v>
      </c>
      <c r="M53" s="18"/>
      <c r="N53" s="18" t="s">
        <v>16</v>
      </c>
      <c r="P53" s="18"/>
      <c r="Q53" s="5">
        <f t="shared" si="8"/>
        <v>0</v>
      </c>
      <c r="R53" s="5">
        <f t="shared" si="5"/>
        <v>0</v>
      </c>
      <c r="S53" s="5">
        <f t="shared" si="6"/>
        <v>0</v>
      </c>
      <c r="T53" s="5">
        <f t="shared" si="7"/>
        <v>0</v>
      </c>
    </row>
    <row r="54" spans="1:20" ht="8.25">
      <c r="A54" s="5" t="s">
        <v>114</v>
      </c>
      <c r="C54" s="7">
        <v>0.52</v>
      </c>
      <c r="D54" s="5" t="s">
        <v>115</v>
      </c>
      <c r="E54" s="18" t="s">
        <v>16</v>
      </c>
      <c r="G54" s="18"/>
      <c r="H54" s="18" t="s">
        <v>16</v>
      </c>
      <c r="I54" s="18" t="s">
        <v>16</v>
      </c>
      <c r="J54" s="18"/>
      <c r="K54" s="18" t="s">
        <v>16</v>
      </c>
      <c r="M54" s="18"/>
      <c r="N54" s="18" t="s">
        <v>16</v>
      </c>
      <c r="P54" s="18"/>
      <c r="Q54" s="5">
        <f t="shared" si="8"/>
        <v>0</v>
      </c>
      <c r="R54" s="5">
        <f t="shared" si="5"/>
        <v>0</v>
      </c>
      <c r="S54" s="5">
        <f t="shared" si="6"/>
        <v>0</v>
      </c>
      <c r="T54" s="5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topLeftCell="E1" activePane="topRight" state="frozen"/>
      <selection pane="topLeft" activeCell="A1" sqref="A1"/>
      <selection pane="topRight" activeCell="M34" sqref="M34"/>
    </sheetView>
  </sheetViews>
  <sheetFormatPr defaultColWidth="9.140625" defaultRowHeight="12.75"/>
  <cols>
    <col min="1" max="1" width="12.00390625" style="5" bestFit="1" customWidth="1"/>
    <col min="2" max="3" width="10.00390625" style="5" customWidth="1"/>
    <col min="4" max="4" width="4.28125" style="5" customWidth="1"/>
    <col min="5" max="5" width="5.421875" style="5" bestFit="1" customWidth="1"/>
    <col min="6" max="7" width="5.7109375" style="5" bestFit="1" customWidth="1"/>
    <col min="8" max="8" width="5.8515625" style="5" bestFit="1" customWidth="1"/>
    <col min="9" max="9" width="6.28125" style="5" bestFit="1" customWidth="1"/>
    <col min="10" max="10" width="5.8515625" style="5" bestFit="1" customWidth="1"/>
    <col min="11" max="13" width="5.7109375" style="5" bestFit="1" customWidth="1"/>
    <col min="14" max="14" width="6.00390625" style="5" bestFit="1" customWidth="1"/>
    <col min="15" max="15" width="5.140625" style="5" bestFit="1" customWidth="1"/>
    <col min="16" max="16" width="5.421875" style="5" bestFit="1" customWidth="1"/>
    <col min="17" max="17" width="4.140625" style="5" bestFit="1" customWidth="1"/>
    <col min="18" max="18" width="4.57421875" style="5" bestFit="1" customWidth="1"/>
    <col min="19" max="19" width="8.28125" style="5" bestFit="1" customWidth="1"/>
    <col min="20" max="20" width="4.421875" style="5" bestFit="1" customWidth="1"/>
    <col min="21" max="16384" width="9.140625" style="5" customWidth="1"/>
  </cols>
  <sheetData>
    <row r="1" spans="2:4" ht="8.25">
      <c r="B1" s="5" t="s">
        <v>85</v>
      </c>
      <c r="D1" s="25" t="s">
        <v>82</v>
      </c>
    </row>
    <row r="2" spans="2:4" ht="8.25">
      <c r="B2" s="5" t="s">
        <v>86</v>
      </c>
      <c r="C2" s="7" t="s">
        <v>691</v>
      </c>
      <c r="D2" s="5" t="s">
        <v>88</v>
      </c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38047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9" t="s">
        <v>128</v>
      </c>
      <c r="R3" s="16" t="s">
        <v>129</v>
      </c>
      <c r="S3" s="9" t="s">
        <v>130</v>
      </c>
      <c r="T3" s="5" t="s">
        <v>131</v>
      </c>
    </row>
    <row r="4" spans="1:20" ht="8.25">
      <c r="A4" s="5" t="s">
        <v>0</v>
      </c>
      <c r="B4" s="5" t="s">
        <v>54</v>
      </c>
      <c r="C4" s="7"/>
      <c r="D4" s="5" t="s">
        <v>30</v>
      </c>
      <c r="E4" s="22">
        <v>10.56</v>
      </c>
      <c r="F4" s="22">
        <v>12.34</v>
      </c>
      <c r="G4" s="5">
        <v>13.02</v>
      </c>
      <c r="H4" s="5">
        <v>8.3</v>
      </c>
      <c r="I4" s="22">
        <v>8.1</v>
      </c>
      <c r="J4" s="5">
        <v>7.2</v>
      </c>
      <c r="K4" s="22">
        <v>8.55</v>
      </c>
      <c r="L4" s="22">
        <v>7.77</v>
      </c>
      <c r="M4" s="5">
        <v>5.7</v>
      </c>
      <c r="N4" s="5">
        <v>6.8</v>
      </c>
      <c r="O4" s="5">
        <v>9.96</v>
      </c>
      <c r="P4" s="5">
        <v>10.86</v>
      </c>
      <c r="Q4" s="7">
        <f aca="true" t="shared" si="0" ref="Q4:Q24">MAX(E4:P4)</f>
        <v>13.02</v>
      </c>
      <c r="R4" s="5">
        <f>MIN(E4:P4)</f>
        <v>5.7</v>
      </c>
      <c r="S4" s="7">
        <f aca="true" t="shared" si="1" ref="S4:S24">AVERAGE(E4:P4)</f>
        <v>9.096666666666668</v>
      </c>
      <c r="T4" s="5">
        <f aca="true" t="shared" si="2" ref="T4:T25">COUNT(E4:P4)</f>
        <v>12</v>
      </c>
    </row>
    <row r="5" spans="1:20" ht="8.25">
      <c r="A5" s="5" t="s">
        <v>3</v>
      </c>
      <c r="B5" s="5" t="s">
        <v>3</v>
      </c>
      <c r="C5" s="7"/>
      <c r="D5" s="5" t="s">
        <v>32</v>
      </c>
      <c r="E5" s="22">
        <v>6.6</v>
      </c>
      <c r="F5" s="22">
        <v>6.6</v>
      </c>
      <c r="G5" s="5">
        <v>6.7</v>
      </c>
      <c r="H5" s="5">
        <v>6.2</v>
      </c>
      <c r="I5" s="22">
        <v>6.6</v>
      </c>
      <c r="J5" s="5">
        <v>6.8</v>
      </c>
      <c r="K5" s="22">
        <v>6.5</v>
      </c>
      <c r="L5" s="22">
        <v>6.4</v>
      </c>
      <c r="M5" s="5">
        <v>6</v>
      </c>
      <c r="N5" s="5">
        <v>5.3</v>
      </c>
      <c r="O5" s="5">
        <v>7.3</v>
      </c>
      <c r="P5" s="5">
        <v>5.1</v>
      </c>
      <c r="Q5" s="7">
        <f t="shared" si="0"/>
        <v>7.3</v>
      </c>
      <c r="R5" s="5">
        <f>MIN(E5:P5)</f>
        <v>5.1</v>
      </c>
      <c r="S5" s="7">
        <f t="shared" si="1"/>
        <v>6.341666666666665</v>
      </c>
      <c r="T5" s="5">
        <f t="shared" si="2"/>
        <v>12</v>
      </c>
    </row>
    <row r="6" spans="1:20" ht="8.25">
      <c r="A6" s="5" t="s">
        <v>2</v>
      </c>
      <c r="B6" s="5" t="s">
        <v>55</v>
      </c>
      <c r="C6" s="7"/>
      <c r="D6" s="5" t="s">
        <v>31</v>
      </c>
      <c r="E6" s="22">
        <v>5</v>
      </c>
      <c r="F6" s="22">
        <v>7</v>
      </c>
      <c r="G6" s="5">
        <v>9</v>
      </c>
      <c r="H6" s="5">
        <v>19</v>
      </c>
      <c r="I6" s="22">
        <v>20</v>
      </c>
      <c r="J6" s="5">
        <v>20</v>
      </c>
      <c r="K6" s="22">
        <v>23</v>
      </c>
      <c r="L6" s="22">
        <v>21</v>
      </c>
      <c r="M6" s="5">
        <v>21</v>
      </c>
      <c r="N6" s="5">
        <v>19</v>
      </c>
      <c r="O6" s="5">
        <v>11</v>
      </c>
      <c r="P6" s="5">
        <v>5</v>
      </c>
      <c r="Q6" s="7">
        <f t="shared" si="0"/>
        <v>23</v>
      </c>
      <c r="R6" s="5">
        <f>MIN(E6:P6)</f>
        <v>5</v>
      </c>
      <c r="S6" s="7">
        <f t="shared" si="1"/>
        <v>15</v>
      </c>
      <c r="T6" s="5">
        <f t="shared" si="2"/>
        <v>12</v>
      </c>
    </row>
    <row r="7" spans="1:20" ht="8.25">
      <c r="A7" s="5" t="s">
        <v>120</v>
      </c>
      <c r="B7" s="5" t="s">
        <v>121</v>
      </c>
      <c r="C7" s="7"/>
      <c r="D7" s="5" t="s">
        <v>127</v>
      </c>
      <c r="E7" s="5" t="s">
        <v>16</v>
      </c>
      <c r="F7" s="5" t="s">
        <v>16</v>
      </c>
      <c r="G7" s="5" t="s">
        <v>16</v>
      </c>
      <c r="H7" s="5">
        <v>13</v>
      </c>
      <c r="I7" s="5">
        <v>13</v>
      </c>
      <c r="J7" s="5">
        <v>14</v>
      </c>
      <c r="K7" s="5">
        <v>13</v>
      </c>
      <c r="L7" s="5">
        <v>12</v>
      </c>
      <c r="M7" s="5">
        <v>10</v>
      </c>
      <c r="N7" s="5">
        <v>14</v>
      </c>
      <c r="O7" s="5">
        <v>12</v>
      </c>
      <c r="P7" s="5">
        <v>0.12</v>
      </c>
      <c r="Q7" s="7">
        <f t="shared" si="0"/>
        <v>14</v>
      </c>
      <c r="R7" s="5">
        <f>MIN(E7:P7)</f>
        <v>0.12</v>
      </c>
      <c r="S7" s="7">
        <f t="shared" si="1"/>
        <v>11.235555555555557</v>
      </c>
      <c r="T7" s="5">
        <f t="shared" si="2"/>
        <v>9</v>
      </c>
    </row>
    <row r="8" spans="1:20" ht="8.25">
      <c r="A8" s="5" t="s">
        <v>122</v>
      </c>
      <c r="B8" s="5" t="s">
        <v>122</v>
      </c>
      <c r="C8" s="7">
        <v>10</v>
      </c>
      <c r="D8" s="5" t="s">
        <v>127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7">
        <f t="shared" si="0"/>
        <v>0</v>
      </c>
      <c r="R8" s="5">
        <f>MAX(E8:P8)</f>
        <v>0</v>
      </c>
      <c r="S8" s="7" t="e">
        <f t="shared" si="1"/>
        <v>#DIV/0!</v>
      </c>
      <c r="T8" s="5">
        <f t="shared" si="2"/>
        <v>0</v>
      </c>
    </row>
    <row r="9" spans="1:20" ht="8.25">
      <c r="A9" s="5" t="s">
        <v>123</v>
      </c>
      <c r="B9" s="5" t="s">
        <v>123</v>
      </c>
      <c r="C9" s="7">
        <v>0.02</v>
      </c>
      <c r="D9" s="5" t="s">
        <v>127</v>
      </c>
      <c r="E9" s="5">
        <v>0.033</v>
      </c>
      <c r="F9" s="5">
        <v>0.03</v>
      </c>
      <c r="G9" s="5">
        <v>0.068</v>
      </c>
      <c r="H9" s="5">
        <v>0.028</v>
      </c>
      <c r="I9" s="5">
        <v>0.063</v>
      </c>
      <c r="J9" s="5">
        <v>0.049</v>
      </c>
      <c r="K9" s="5">
        <v>0.056</v>
      </c>
      <c r="L9" s="5">
        <v>0.052</v>
      </c>
      <c r="M9" s="5">
        <v>0.039</v>
      </c>
      <c r="N9" s="5">
        <v>0.057</v>
      </c>
      <c r="O9" s="5">
        <v>0.041</v>
      </c>
      <c r="P9" s="5">
        <v>0.064</v>
      </c>
      <c r="Q9" s="7">
        <f t="shared" si="0"/>
        <v>0.068</v>
      </c>
      <c r="R9" s="5">
        <f aca="true" t="shared" si="3" ref="R9:R24">MIN(E9:P9)</f>
        <v>0.028</v>
      </c>
      <c r="S9" s="7">
        <f t="shared" si="1"/>
        <v>0.04833333333333334</v>
      </c>
      <c r="T9" s="5">
        <f t="shared" si="2"/>
        <v>12</v>
      </c>
    </row>
    <row r="10" spans="1:20" ht="16.5">
      <c r="A10" s="5" t="s">
        <v>124</v>
      </c>
      <c r="B10" s="5" t="s">
        <v>125</v>
      </c>
      <c r="C10" s="7">
        <v>0.02</v>
      </c>
      <c r="D10" s="5" t="s">
        <v>127</v>
      </c>
      <c r="E10" s="5">
        <v>0.091</v>
      </c>
      <c r="F10" s="5">
        <v>0.04</v>
      </c>
      <c r="G10" s="5">
        <v>0.035</v>
      </c>
      <c r="H10" s="5">
        <v>0.1</v>
      </c>
      <c r="I10" s="5">
        <v>0.11</v>
      </c>
      <c r="J10" s="5">
        <v>0.13</v>
      </c>
      <c r="K10" s="5">
        <v>0.13</v>
      </c>
      <c r="L10" s="5">
        <v>0.1</v>
      </c>
      <c r="M10" s="5">
        <v>0.58</v>
      </c>
      <c r="N10" s="5">
        <v>0.058</v>
      </c>
      <c r="O10" s="5">
        <v>0.058</v>
      </c>
      <c r="P10" s="5">
        <v>0.015</v>
      </c>
      <c r="Q10" s="5">
        <f t="shared" si="0"/>
        <v>0.58</v>
      </c>
      <c r="R10" s="5">
        <f t="shared" si="3"/>
        <v>0.015</v>
      </c>
      <c r="S10" s="5">
        <f t="shared" si="1"/>
        <v>0.12058333333333332</v>
      </c>
      <c r="T10" s="5">
        <f t="shared" si="2"/>
        <v>12</v>
      </c>
    </row>
    <row r="11" spans="1:20" ht="8.25">
      <c r="A11" s="5" t="s">
        <v>126</v>
      </c>
      <c r="B11" s="5" t="s">
        <v>126</v>
      </c>
      <c r="C11" s="5">
        <v>0.01</v>
      </c>
      <c r="D11" s="5" t="s">
        <v>127</v>
      </c>
      <c r="E11" s="5">
        <v>4.7</v>
      </c>
      <c r="F11" s="5">
        <v>5.4</v>
      </c>
      <c r="G11" s="5">
        <v>4</v>
      </c>
      <c r="H11" s="5">
        <v>7.2</v>
      </c>
      <c r="I11" s="5">
        <v>5.2</v>
      </c>
      <c r="J11" s="5">
        <v>5.1</v>
      </c>
      <c r="K11" s="5">
        <v>5.5</v>
      </c>
      <c r="L11" s="5">
        <v>4</v>
      </c>
      <c r="M11" s="5">
        <v>10</v>
      </c>
      <c r="N11" s="5">
        <v>5.9</v>
      </c>
      <c r="O11" s="5">
        <v>4.3</v>
      </c>
      <c r="P11" s="5">
        <v>4.6</v>
      </c>
      <c r="Q11" s="7">
        <f t="shared" si="0"/>
        <v>10</v>
      </c>
      <c r="R11" s="5">
        <f t="shared" si="3"/>
        <v>4</v>
      </c>
      <c r="S11" s="7">
        <f t="shared" si="1"/>
        <v>5.491666666666666</v>
      </c>
      <c r="T11" s="5">
        <f t="shared" si="2"/>
        <v>12</v>
      </c>
    </row>
    <row r="12" spans="1:20" ht="8.25">
      <c r="A12" s="5" t="s">
        <v>13</v>
      </c>
      <c r="B12" s="5" t="s">
        <v>57</v>
      </c>
      <c r="D12" s="5" t="s">
        <v>17</v>
      </c>
      <c r="E12" s="5">
        <v>0.146</v>
      </c>
      <c r="F12" s="5">
        <v>0.086</v>
      </c>
      <c r="G12" s="5">
        <v>0.088</v>
      </c>
      <c r="H12" s="5">
        <v>0.08727</v>
      </c>
      <c r="I12" s="5" t="s">
        <v>16</v>
      </c>
      <c r="J12" s="5">
        <v>0.08865</v>
      </c>
      <c r="K12" s="5">
        <v>0.06564</v>
      </c>
      <c r="L12" s="5">
        <v>0.066</v>
      </c>
      <c r="M12" s="5">
        <v>0.6122</v>
      </c>
      <c r="N12" s="5">
        <v>0.0704</v>
      </c>
      <c r="O12" s="5">
        <v>0.0601</v>
      </c>
      <c r="P12" s="5" t="s">
        <v>16</v>
      </c>
      <c r="Q12" s="7">
        <f t="shared" si="0"/>
        <v>0.6122</v>
      </c>
      <c r="R12" s="5">
        <f t="shared" si="3"/>
        <v>0.0601</v>
      </c>
      <c r="S12" s="7">
        <f t="shared" si="1"/>
        <v>0.137026</v>
      </c>
      <c r="T12" s="5">
        <f t="shared" si="2"/>
        <v>10</v>
      </c>
    </row>
    <row r="13" spans="1:20" ht="8.25">
      <c r="A13" s="5" t="s">
        <v>52</v>
      </c>
      <c r="B13" s="5" t="s">
        <v>68</v>
      </c>
      <c r="D13" s="5" t="s">
        <v>127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5" t="s">
        <v>692</v>
      </c>
      <c r="L13" s="5" t="s">
        <v>16</v>
      </c>
      <c r="M13" s="5">
        <v>0.0003</v>
      </c>
      <c r="N13" s="5" t="s">
        <v>16</v>
      </c>
      <c r="O13" s="5" t="s">
        <v>16</v>
      </c>
      <c r="P13" s="5">
        <v>0.0003</v>
      </c>
      <c r="Q13" s="7">
        <f t="shared" si="0"/>
        <v>0.0003</v>
      </c>
      <c r="R13" s="5">
        <f t="shared" si="3"/>
        <v>0.0003</v>
      </c>
      <c r="S13" s="7">
        <f t="shared" si="1"/>
        <v>0.0003</v>
      </c>
      <c r="T13" s="5">
        <f t="shared" si="2"/>
        <v>2</v>
      </c>
    </row>
    <row r="14" spans="1:20" ht="8.25">
      <c r="A14" s="5" t="s">
        <v>15</v>
      </c>
      <c r="B14" s="5" t="s">
        <v>58</v>
      </c>
      <c r="D14" s="5" t="s">
        <v>1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>
        <v>0.0013</v>
      </c>
      <c r="N14" s="5" t="s">
        <v>16</v>
      </c>
      <c r="O14" s="5" t="s">
        <v>16</v>
      </c>
      <c r="P14" s="5" t="s">
        <v>16</v>
      </c>
      <c r="Q14" s="7">
        <f t="shared" si="0"/>
        <v>0.0013</v>
      </c>
      <c r="R14" s="5">
        <f t="shared" si="3"/>
        <v>0.0013</v>
      </c>
      <c r="S14" s="7">
        <f t="shared" si="1"/>
        <v>0.0013</v>
      </c>
      <c r="T14" s="5">
        <f t="shared" si="2"/>
        <v>1</v>
      </c>
    </row>
    <row r="15" spans="1:20" ht="8.25">
      <c r="A15" s="5" t="s">
        <v>18</v>
      </c>
      <c r="B15" s="5" t="s">
        <v>59</v>
      </c>
      <c r="D15" s="5" t="s">
        <v>1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>
        <v>0.0014</v>
      </c>
      <c r="N15" s="5">
        <v>0.001378</v>
      </c>
      <c r="O15" s="5" t="s">
        <v>16</v>
      </c>
      <c r="P15" s="5" t="s">
        <v>16</v>
      </c>
      <c r="Q15" s="7">
        <f t="shared" si="0"/>
        <v>0.0014</v>
      </c>
      <c r="R15" s="5">
        <f t="shared" si="3"/>
        <v>0.001378</v>
      </c>
      <c r="S15" s="7">
        <f t="shared" si="1"/>
        <v>0.001389</v>
      </c>
      <c r="T15" s="5">
        <f t="shared" si="2"/>
        <v>2</v>
      </c>
    </row>
    <row r="16" spans="1:20" ht="8.25">
      <c r="A16" s="5" t="s">
        <v>19</v>
      </c>
      <c r="B16" s="5" t="s">
        <v>60</v>
      </c>
      <c r="D16" s="5" t="s">
        <v>1</v>
      </c>
      <c r="E16" s="5" t="s">
        <v>16</v>
      </c>
      <c r="F16" s="5" t="s">
        <v>16</v>
      </c>
      <c r="G16" s="5" t="s">
        <v>16</v>
      </c>
      <c r="H16" s="5">
        <v>0.001072</v>
      </c>
      <c r="I16" s="5" t="s">
        <v>16</v>
      </c>
      <c r="J16" s="5" t="s">
        <v>16</v>
      </c>
      <c r="K16" s="5" t="s">
        <v>16</v>
      </c>
      <c r="L16" s="5">
        <v>0.0028</v>
      </c>
      <c r="M16" s="5">
        <v>0.0125</v>
      </c>
      <c r="N16" s="5">
        <v>0.006312</v>
      </c>
      <c r="O16" s="5" t="s">
        <v>16</v>
      </c>
      <c r="P16" s="5" t="s">
        <v>16</v>
      </c>
      <c r="Q16" s="7">
        <f t="shared" si="0"/>
        <v>0.0125</v>
      </c>
      <c r="R16" s="5">
        <f t="shared" si="3"/>
        <v>0.001072</v>
      </c>
      <c r="S16" s="7">
        <f t="shared" si="1"/>
        <v>0.005671000000000001</v>
      </c>
      <c r="T16" s="5">
        <f t="shared" si="2"/>
        <v>4</v>
      </c>
    </row>
    <row r="17" spans="1:20" ht="8.25">
      <c r="A17" s="5" t="s">
        <v>20</v>
      </c>
      <c r="B17" s="5" t="s">
        <v>61</v>
      </c>
      <c r="D17" s="5" t="s">
        <v>17</v>
      </c>
      <c r="E17" s="5">
        <v>0.626</v>
      </c>
      <c r="F17" s="5">
        <v>0.246</v>
      </c>
      <c r="G17" s="5">
        <v>0.29</v>
      </c>
      <c r="H17" s="5">
        <v>1.028</v>
      </c>
      <c r="I17" s="5">
        <v>0.9025</v>
      </c>
      <c r="J17" s="5">
        <v>1.057</v>
      </c>
      <c r="K17" s="5">
        <v>1.218</v>
      </c>
      <c r="L17" s="5">
        <v>0.9009</v>
      </c>
      <c r="M17" s="5">
        <v>4.6051</v>
      </c>
      <c r="N17" s="5">
        <v>0.5292</v>
      </c>
      <c r="O17" s="5">
        <v>0.345</v>
      </c>
      <c r="P17" s="5">
        <v>0.2467</v>
      </c>
      <c r="Q17" s="7">
        <f t="shared" si="0"/>
        <v>4.6051</v>
      </c>
      <c r="R17" s="5">
        <f t="shared" si="3"/>
        <v>0.246</v>
      </c>
      <c r="S17" s="7">
        <f t="shared" si="1"/>
        <v>0.9995333333333334</v>
      </c>
      <c r="T17" s="5">
        <f t="shared" si="2"/>
        <v>12</v>
      </c>
    </row>
    <row r="18" spans="1:20" ht="8.25">
      <c r="A18" s="5" t="s">
        <v>11</v>
      </c>
      <c r="B18" s="5" t="s">
        <v>56</v>
      </c>
      <c r="D18" s="5" t="s">
        <v>33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>
        <v>0.09935</v>
      </c>
      <c r="L18" s="5" t="s">
        <v>16</v>
      </c>
      <c r="M18" s="5">
        <v>0.12315</v>
      </c>
      <c r="N18" s="5">
        <v>0.0595</v>
      </c>
      <c r="O18" s="5" t="s">
        <v>16</v>
      </c>
      <c r="P18" s="5" t="s">
        <v>16</v>
      </c>
      <c r="Q18" s="7">
        <f t="shared" si="0"/>
        <v>0.12315</v>
      </c>
      <c r="R18" s="5">
        <f t="shared" si="3"/>
        <v>0.0595</v>
      </c>
      <c r="S18" s="7">
        <f t="shared" si="1"/>
        <v>0.09399999999999999</v>
      </c>
      <c r="T18" s="5">
        <f t="shared" si="2"/>
        <v>3</v>
      </c>
    </row>
    <row r="19" spans="1:20" ht="8.25">
      <c r="A19" s="5" t="s">
        <v>21</v>
      </c>
      <c r="B19" s="5" t="s">
        <v>62</v>
      </c>
      <c r="D19" s="5" t="s">
        <v>17</v>
      </c>
      <c r="E19" s="5">
        <v>0.044</v>
      </c>
      <c r="F19" s="5">
        <v>0.014</v>
      </c>
      <c r="G19" s="5">
        <v>0.03</v>
      </c>
      <c r="H19" s="5">
        <v>0.1709</v>
      </c>
      <c r="I19" s="5">
        <v>0.05868</v>
      </c>
      <c r="J19" s="5">
        <v>0.065055</v>
      </c>
      <c r="K19" s="5">
        <v>0.07352</v>
      </c>
      <c r="L19" s="5">
        <v>0.045</v>
      </c>
      <c r="M19" s="5">
        <v>0.3927</v>
      </c>
      <c r="N19" s="5">
        <v>0.03074</v>
      </c>
      <c r="O19" s="5">
        <v>0.0244</v>
      </c>
      <c r="P19" s="5">
        <v>0.0183</v>
      </c>
      <c r="Q19" s="7">
        <f t="shared" si="0"/>
        <v>0.3927</v>
      </c>
      <c r="R19" s="5">
        <f t="shared" si="3"/>
        <v>0.014</v>
      </c>
      <c r="S19" s="7">
        <f t="shared" si="1"/>
        <v>0.08060791666666667</v>
      </c>
      <c r="T19" s="5">
        <f t="shared" si="2"/>
        <v>12</v>
      </c>
    </row>
    <row r="20" spans="1:20" ht="8.25">
      <c r="A20" s="5" t="s">
        <v>22</v>
      </c>
      <c r="B20" s="5" t="s">
        <v>63</v>
      </c>
      <c r="D20" s="5" t="s">
        <v>1</v>
      </c>
      <c r="E20" s="5">
        <v>0.001</v>
      </c>
      <c r="F20" s="5" t="s">
        <v>16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>
        <v>0.0015</v>
      </c>
      <c r="N20" s="5">
        <v>0.002725</v>
      </c>
      <c r="O20" s="5" t="s">
        <v>16</v>
      </c>
      <c r="P20" s="5" t="s">
        <v>16</v>
      </c>
      <c r="Q20" s="7">
        <f t="shared" si="0"/>
        <v>0.002725</v>
      </c>
      <c r="R20" s="5">
        <f t="shared" si="3"/>
        <v>0.001</v>
      </c>
      <c r="S20" s="7">
        <f t="shared" si="1"/>
        <v>0.0017416666666666668</v>
      </c>
      <c r="T20" s="5">
        <f t="shared" si="2"/>
        <v>3</v>
      </c>
    </row>
    <row r="21" spans="1:20" ht="8.25">
      <c r="A21" s="5" t="s">
        <v>23</v>
      </c>
      <c r="B21" s="5" t="s">
        <v>64</v>
      </c>
      <c r="D21" s="5" t="s">
        <v>1</v>
      </c>
      <c r="E21" s="5" t="s">
        <v>16</v>
      </c>
      <c r="F21" s="5" t="s">
        <v>16</v>
      </c>
      <c r="G21" s="5" t="s">
        <v>16</v>
      </c>
      <c r="H21" s="5" t="s">
        <v>16</v>
      </c>
      <c r="I21" s="5">
        <v>0.004843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  <c r="Q21" s="7">
        <f t="shared" si="0"/>
        <v>0.004843</v>
      </c>
      <c r="R21" s="5">
        <f t="shared" si="3"/>
        <v>0.004843</v>
      </c>
      <c r="S21" s="7">
        <f t="shared" si="1"/>
        <v>0.004843</v>
      </c>
      <c r="T21" s="5">
        <f t="shared" si="2"/>
        <v>1</v>
      </c>
    </row>
    <row r="22" spans="1:20" ht="8.25">
      <c r="A22" s="5" t="s">
        <v>53</v>
      </c>
      <c r="B22" s="5" t="s">
        <v>67</v>
      </c>
      <c r="D22" s="5" t="s">
        <v>127</v>
      </c>
      <c r="E22" s="5" t="s">
        <v>16</v>
      </c>
      <c r="F22" s="5" t="s">
        <v>16</v>
      </c>
      <c r="G22" s="5" t="s">
        <v>16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7">
        <f t="shared" si="0"/>
        <v>0</v>
      </c>
      <c r="R22" s="5">
        <f t="shared" si="3"/>
        <v>0</v>
      </c>
      <c r="S22" s="7" t="e">
        <f t="shared" si="1"/>
        <v>#DIV/0!</v>
      </c>
      <c r="T22" s="5">
        <f t="shared" si="2"/>
        <v>0</v>
      </c>
    </row>
    <row r="23" spans="1:20" ht="8.25">
      <c r="A23" s="5" t="s">
        <v>24</v>
      </c>
      <c r="B23" s="5" t="s">
        <v>65</v>
      </c>
      <c r="D23" s="5" t="s">
        <v>1</v>
      </c>
      <c r="E23" s="5" t="s">
        <v>16</v>
      </c>
      <c r="F23" s="5" t="s">
        <v>16</v>
      </c>
      <c r="G23" s="5">
        <v>0.018</v>
      </c>
      <c r="H23" s="5">
        <v>0.05167</v>
      </c>
      <c r="I23" s="5" t="s">
        <v>16</v>
      </c>
      <c r="J23" s="5" t="s">
        <v>16</v>
      </c>
      <c r="K23" s="5" t="s">
        <v>16</v>
      </c>
      <c r="L23" s="5">
        <v>0.0108</v>
      </c>
      <c r="M23" s="5">
        <v>0.0128</v>
      </c>
      <c r="N23" s="5">
        <v>0.01022</v>
      </c>
      <c r="O23" s="5" t="s">
        <v>16</v>
      </c>
      <c r="P23" s="5">
        <v>0.0133</v>
      </c>
      <c r="Q23" s="7">
        <f t="shared" si="0"/>
        <v>0.05167</v>
      </c>
      <c r="R23" s="5">
        <f t="shared" si="3"/>
        <v>0.01022</v>
      </c>
      <c r="S23" s="7">
        <f t="shared" si="1"/>
        <v>0.019465</v>
      </c>
      <c r="T23" s="5">
        <f t="shared" si="2"/>
        <v>6</v>
      </c>
    </row>
    <row r="24" spans="1:20" ht="16.5">
      <c r="A24" s="5" t="s">
        <v>27</v>
      </c>
      <c r="B24" s="5" t="s">
        <v>66</v>
      </c>
      <c r="D24" s="5" t="s">
        <v>10</v>
      </c>
      <c r="E24" s="5">
        <v>9</v>
      </c>
      <c r="F24" s="5">
        <v>1</v>
      </c>
      <c r="G24" s="5">
        <v>2</v>
      </c>
      <c r="H24" s="5">
        <v>8</v>
      </c>
      <c r="I24" s="5">
        <v>6</v>
      </c>
      <c r="J24" s="5">
        <v>8</v>
      </c>
      <c r="K24" s="5">
        <v>8</v>
      </c>
      <c r="L24" s="5">
        <v>4</v>
      </c>
      <c r="M24" s="5">
        <v>280</v>
      </c>
      <c r="N24" s="5">
        <v>4</v>
      </c>
      <c r="O24" s="5">
        <v>3</v>
      </c>
      <c r="P24" s="5">
        <v>1</v>
      </c>
      <c r="Q24" s="5">
        <f t="shared" si="0"/>
        <v>280</v>
      </c>
      <c r="R24" s="5">
        <f t="shared" si="3"/>
        <v>1</v>
      </c>
      <c r="S24" s="5">
        <f t="shared" si="1"/>
        <v>27.833333333333332</v>
      </c>
      <c r="T24" s="5">
        <f t="shared" si="2"/>
        <v>12</v>
      </c>
    </row>
    <row r="25" spans="1:20" ht="8.25">
      <c r="A25" s="5" t="s">
        <v>116</v>
      </c>
      <c r="C25" s="6" t="s">
        <v>691</v>
      </c>
      <c r="S25" s="5" t="e">
        <f>AVERAGE(F25:Q25)</f>
        <v>#DIV/0!</v>
      </c>
      <c r="T25" s="5">
        <f t="shared" si="2"/>
        <v>0</v>
      </c>
    </row>
    <row r="26" spans="1:20" ht="8.25">
      <c r="A26" s="5" t="s">
        <v>89</v>
      </c>
      <c r="C26" s="7">
        <v>0.028</v>
      </c>
      <c r="D26" s="5" t="s">
        <v>115</v>
      </c>
      <c r="E26" s="5" t="s">
        <v>16</v>
      </c>
      <c r="H26" s="5" t="s">
        <v>16</v>
      </c>
      <c r="K26" s="5" t="s">
        <v>16</v>
      </c>
      <c r="N26" s="5" t="s">
        <v>16</v>
      </c>
      <c r="Q26" s="5">
        <f aca="true" t="shared" si="4" ref="Q26:Q35">MAX(D26:N26)</f>
        <v>0</v>
      </c>
      <c r="R26" s="5">
        <f aca="true" t="shared" si="5" ref="R26:R54">MIN(E26:P26)</f>
        <v>0</v>
      </c>
      <c r="S26" s="5">
        <f aca="true" t="shared" si="6" ref="S26:S54">AVERAGE(E26:Q26)</f>
        <v>0</v>
      </c>
      <c r="T26" s="5">
        <f aca="true" t="shared" si="7" ref="T26:T54">COUNT(E26:P26)</f>
        <v>0</v>
      </c>
    </row>
    <row r="27" spans="1:20" ht="8.25">
      <c r="A27" s="5" t="s">
        <v>90</v>
      </c>
      <c r="C27" s="7">
        <v>0.28</v>
      </c>
      <c r="D27" s="5" t="s">
        <v>115</v>
      </c>
      <c r="E27" s="19" t="s">
        <v>16</v>
      </c>
      <c r="G27" s="16"/>
      <c r="H27" s="19" t="s">
        <v>16</v>
      </c>
      <c r="J27" s="19"/>
      <c r="K27" s="19" t="s">
        <v>16</v>
      </c>
      <c r="L27" s="19"/>
      <c r="M27" s="19"/>
      <c r="N27" s="19" t="s">
        <v>16</v>
      </c>
      <c r="P27" s="19"/>
      <c r="Q27" s="5">
        <f t="shared" si="4"/>
        <v>0</v>
      </c>
      <c r="R27" s="5">
        <f t="shared" si="5"/>
        <v>0</v>
      </c>
      <c r="S27" s="5">
        <f t="shared" si="6"/>
        <v>0</v>
      </c>
      <c r="T27" s="5">
        <f t="shared" si="7"/>
        <v>0</v>
      </c>
    </row>
    <row r="28" spans="1:20" ht="8.25">
      <c r="A28" s="5" t="s">
        <v>91</v>
      </c>
      <c r="C28" s="7">
        <v>0.28</v>
      </c>
      <c r="D28" s="5" t="s">
        <v>115</v>
      </c>
      <c r="E28" s="5" t="s">
        <v>16</v>
      </c>
      <c r="H28" s="5" t="s">
        <v>16</v>
      </c>
      <c r="K28" s="5" t="s">
        <v>16</v>
      </c>
      <c r="N28" s="5" t="s">
        <v>16</v>
      </c>
      <c r="Q28" s="5">
        <f t="shared" si="4"/>
        <v>0</v>
      </c>
      <c r="R28" s="5">
        <f t="shared" si="5"/>
        <v>0</v>
      </c>
      <c r="S28" s="5">
        <f t="shared" si="6"/>
        <v>0</v>
      </c>
      <c r="T28" s="5">
        <f t="shared" si="7"/>
        <v>0</v>
      </c>
    </row>
    <row r="29" spans="1:20" ht="8.25">
      <c r="A29" s="5" t="s">
        <v>92</v>
      </c>
      <c r="C29" s="7">
        <v>0.28</v>
      </c>
      <c r="D29" s="5" t="s">
        <v>115</v>
      </c>
      <c r="E29" s="5" t="s">
        <v>16</v>
      </c>
      <c r="H29" s="5" t="s">
        <v>16</v>
      </c>
      <c r="K29" s="5" t="s">
        <v>16</v>
      </c>
      <c r="N29" s="5" t="s">
        <v>16</v>
      </c>
      <c r="Q29" s="5">
        <f t="shared" si="4"/>
        <v>0</v>
      </c>
      <c r="R29" s="5">
        <f t="shared" si="5"/>
        <v>0</v>
      </c>
      <c r="S29" s="5">
        <f t="shared" si="6"/>
        <v>0</v>
      </c>
      <c r="T29" s="5">
        <f t="shared" si="7"/>
        <v>0</v>
      </c>
    </row>
    <row r="30" spans="1:20" ht="8.25">
      <c r="A30" s="5" t="s">
        <v>93</v>
      </c>
      <c r="C30" s="7">
        <v>0.28</v>
      </c>
      <c r="D30" s="5" t="s">
        <v>115</v>
      </c>
      <c r="E30" s="5" t="s">
        <v>16</v>
      </c>
      <c r="H30" s="5" t="s">
        <v>16</v>
      </c>
      <c r="K30" s="5" t="s">
        <v>16</v>
      </c>
      <c r="N30" s="5" t="s">
        <v>16</v>
      </c>
      <c r="Q30" s="5">
        <f t="shared" si="4"/>
        <v>0</v>
      </c>
      <c r="R30" s="5">
        <f t="shared" si="5"/>
        <v>0</v>
      </c>
      <c r="S30" s="5">
        <f t="shared" si="6"/>
        <v>0</v>
      </c>
      <c r="T30" s="5">
        <f t="shared" si="7"/>
        <v>0</v>
      </c>
    </row>
    <row r="31" spans="1:20" ht="8.25">
      <c r="A31" s="5" t="s">
        <v>94</v>
      </c>
      <c r="C31" s="7">
        <v>0.28</v>
      </c>
      <c r="D31" s="5" t="s">
        <v>115</v>
      </c>
      <c r="E31" s="5" t="s">
        <v>16</v>
      </c>
      <c r="H31" s="5" t="s">
        <v>16</v>
      </c>
      <c r="K31" s="5" t="s">
        <v>16</v>
      </c>
      <c r="N31" s="5" t="s">
        <v>16</v>
      </c>
      <c r="Q31" s="5">
        <f t="shared" si="4"/>
        <v>0</v>
      </c>
      <c r="R31" s="5">
        <f t="shared" si="5"/>
        <v>0</v>
      </c>
      <c r="S31" s="5">
        <f t="shared" si="6"/>
        <v>0</v>
      </c>
      <c r="T31" s="5">
        <f t="shared" si="7"/>
        <v>0</v>
      </c>
    </row>
    <row r="32" spans="1:20" ht="8.25">
      <c r="A32" s="5" t="s">
        <v>95</v>
      </c>
      <c r="C32" s="7">
        <v>0.28</v>
      </c>
      <c r="D32" s="5" t="s">
        <v>115</v>
      </c>
      <c r="E32" s="18" t="s">
        <v>16</v>
      </c>
      <c r="G32" s="18"/>
      <c r="H32" s="18" t="s">
        <v>16</v>
      </c>
      <c r="J32" s="18"/>
      <c r="K32" s="18" t="s">
        <v>16</v>
      </c>
      <c r="L32" s="18"/>
      <c r="M32" s="18"/>
      <c r="N32" s="18" t="s">
        <v>16</v>
      </c>
      <c r="P32" s="18"/>
      <c r="Q32" s="5">
        <f t="shared" si="4"/>
        <v>0</v>
      </c>
      <c r="R32" s="5">
        <f t="shared" si="5"/>
        <v>0</v>
      </c>
      <c r="S32" s="5">
        <f t="shared" si="6"/>
        <v>0</v>
      </c>
      <c r="T32" s="5">
        <f t="shared" si="7"/>
        <v>0</v>
      </c>
    </row>
    <row r="33" spans="1:20" ht="8.25">
      <c r="A33" s="5" t="s">
        <v>96</v>
      </c>
      <c r="C33" s="7">
        <v>0.28</v>
      </c>
      <c r="D33" s="5" t="s">
        <v>115</v>
      </c>
      <c r="E33" s="18" t="s">
        <v>16</v>
      </c>
      <c r="G33" s="18"/>
      <c r="H33" s="18" t="s">
        <v>16</v>
      </c>
      <c r="J33" s="18"/>
      <c r="K33" s="18" t="s">
        <v>16</v>
      </c>
      <c r="L33" s="18"/>
      <c r="M33" s="18"/>
      <c r="N33" s="18" t="s">
        <v>16</v>
      </c>
      <c r="P33" s="18"/>
      <c r="Q33" s="5">
        <f t="shared" si="4"/>
        <v>0</v>
      </c>
      <c r="R33" s="5">
        <f t="shared" si="5"/>
        <v>0</v>
      </c>
      <c r="S33" s="5">
        <f t="shared" si="6"/>
        <v>0</v>
      </c>
      <c r="T33" s="5">
        <f t="shared" si="7"/>
        <v>0</v>
      </c>
    </row>
    <row r="34" spans="1:20" ht="8.25">
      <c r="A34" s="5" t="s">
        <v>97</v>
      </c>
      <c r="C34" s="7">
        <v>0.028</v>
      </c>
      <c r="D34" s="5" t="s">
        <v>115</v>
      </c>
      <c r="E34" s="18" t="s">
        <v>16</v>
      </c>
      <c r="G34" s="18"/>
      <c r="H34" s="18" t="s">
        <v>16</v>
      </c>
      <c r="J34" s="18"/>
      <c r="K34" s="18" t="s">
        <v>16</v>
      </c>
      <c r="L34" s="18"/>
      <c r="M34" s="18"/>
      <c r="N34" s="18" t="s">
        <v>16</v>
      </c>
      <c r="P34" s="18"/>
      <c r="Q34" s="5">
        <f t="shared" si="4"/>
        <v>0</v>
      </c>
      <c r="R34" s="5">
        <f t="shared" si="5"/>
        <v>0</v>
      </c>
      <c r="S34" s="5">
        <f t="shared" si="6"/>
        <v>0</v>
      </c>
      <c r="T34" s="5">
        <f t="shared" si="7"/>
        <v>0</v>
      </c>
    </row>
    <row r="35" spans="1:20" ht="8.25">
      <c r="A35" s="5" t="s">
        <v>98</v>
      </c>
      <c r="C35" s="7">
        <v>0.028</v>
      </c>
      <c r="D35" s="5" t="s">
        <v>115</v>
      </c>
      <c r="E35" s="18" t="s">
        <v>16</v>
      </c>
      <c r="G35" s="18"/>
      <c r="H35" s="18" t="s">
        <v>16</v>
      </c>
      <c r="J35" s="18"/>
      <c r="K35" s="18" t="s">
        <v>16</v>
      </c>
      <c r="L35" s="18"/>
      <c r="M35" s="18"/>
      <c r="N35" s="18" t="s">
        <v>16</v>
      </c>
      <c r="P35" s="18"/>
      <c r="Q35" s="5">
        <f t="shared" si="4"/>
        <v>0</v>
      </c>
      <c r="R35" s="5">
        <f t="shared" si="5"/>
        <v>0</v>
      </c>
      <c r="S35" s="5">
        <f t="shared" si="6"/>
        <v>0</v>
      </c>
      <c r="T35" s="5">
        <f t="shared" si="7"/>
        <v>0</v>
      </c>
    </row>
    <row r="36" spans="1:20" ht="8.25">
      <c r="A36" s="5" t="s">
        <v>99</v>
      </c>
      <c r="C36" s="7">
        <v>0.028</v>
      </c>
      <c r="D36" s="5" t="s">
        <v>115</v>
      </c>
      <c r="E36" s="18" t="s">
        <v>16</v>
      </c>
      <c r="G36" s="18"/>
      <c r="H36" s="18" t="s">
        <v>16</v>
      </c>
      <c r="J36" s="18"/>
      <c r="K36" s="18" t="s">
        <v>16</v>
      </c>
      <c r="L36" s="18"/>
      <c r="M36" s="18"/>
      <c r="N36" s="18" t="s">
        <v>16</v>
      </c>
      <c r="P36" s="18"/>
      <c r="Q36" s="5">
        <f>MAX(D35:N36)</f>
        <v>0</v>
      </c>
      <c r="R36" s="5">
        <f t="shared" si="5"/>
        <v>0</v>
      </c>
      <c r="S36" s="5">
        <f t="shared" si="6"/>
        <v>0</v>
      </c>
      <c r="T36" s="5">
        <f t="shared" si="7"/>
        <v>0</v>
      </c>
    </row>
    <row r="37" spans="1:20" ht="8.25">
      <c r="A37" s="5" t="s">
        <v>117</v>
      </c>
      <c r="C37" s="7">
        <v>0.028</v>
      </c>
      <c r="D37" s="5" t="s">
        <v>115</v>
      </c>
      <c r="E37" s="18" t="s">
        <v>16</v>
      </c>
      <c r="G37" s="18"/>
      <c r="H37" s="18" t="s">
        <v>16</v>
      </c>
      <c r="J37" s="18"/>
      <c r="K37" s="18" t="s">
        <v>16</v>
      </c>
      <c r="L37" s="18"/>
      <c r="M37" s="18"/>
      <c r="N37" s="18" t="s">
        <v>16</v>
      </c>
      <c r="P37" s="18"/>
      <c r="Q37" s="5">
        <f aca="true" t="shared" si="8" ref="Q37:Q54">MAX(D37:N37)</f>
        <v>0</v>
      </c>
      <c r="R37" s="5">
        <f t="shared" si="5"/>
        <v>0</v>
      </c>
      <c r="S37" s="5">
        <f t="shared" si="6"/>
        <v>0</v>
      </c>
      <c r="T37" s="5">
        <f t="shared" si="7"/>
        <v>0</v>
      </c>
    </row>
    <row r="38" spans="1:20" ht="8.25">
      <c r="A38" s="5" t="s">
        <v>118</v>
      </c>
      <c r="C38" s="7">
        <v>0.056</v>
      </c>
      <c r="D38" s="5" t="s">
        <v>115</v>
      </c>
      <c r="E38" s="18" t="s">
        <v>16</v>
      </c>
      <c r="G38" s="18"/>
      <c r="H38" s="18" t="s">
        <v>16</v>
      </c>
      <c r="J38" s="18"/>
      <c r="K38" s="18" t="s">
        <v>16</v>
      </c>
      <c r="L38" s="18"/>
      <c r="M38" s="18"/>
      <c r="N38" s="18" t="s">
        <v>16</v>
      </c>
      <c r="P38" s="18"/>
      <c r="Q38" s="5">
        <f t="shared" si="8"/>
        <v>0</v>
      </c>
      <c r="R38" s="5">
        <f t="shared" si="5"/>
        <v>0</v>
      </c>
      <c r="S38" s="5">
        <f t="shared" si="6"/>
        <v>0</v>
      </c>
      <c r="T38" s="5">
        <f t="shared" si="7"/>
        <v>0</v>
      </c>
    </row>
    <row r="39" spans="1:20" ht="8.25">
      <c r="A39" s="5" t="s">
        <v>100</v>
      </c>
      <c r="C39" s="7">
        <v>0.028</v>
      </c>
      <c r="D39" s="5" t="s">
        <v>115</v>
      </c>
      <c r="E39" s="18" t="s">
        <v>16</v>
      </c>
      <c r="G39" s="18"/>
      <c r="H39" s="18" t="s">
        <v>16</v>
      </c>
      <c r="J39" s="18"/>
      <c r="K39" s="18" t="s">
        <v>16</v>
      </c>
      <c r="L39" s="18"/>
      <c r="M39" s="18"/>
      <c r="N39" s="18" t="s">
        <v>16</v>
      </c>
      <c r="P39" s="18"/>
      <c r="Q39" s="5">
        <f t="shared" si="8"/>
        <v>0</v>
      </c>
      <c r="R39" s="5">
        <f t="shared" si="5"/>
        <v>0</v>
      </c>
      <c r="S39" s="5">
        <f t="shared" si="6"/>
        <v>0</v>
      </c>
      <c r="T39" s="5">
        <f t="shared" si="7"/>
        <v>0</v>
      </c>
    </row>
    <row r="40" spans="1:20" ht="8.25">
      <c r="A40" s="5" t="s">
        <v>101</v>
      </c>
      <c r="C40" s="7">
        <v>0.028</v>
      </c>
      <c r="D40" s="5" t="s">
        <v>115</v>
      </c>
      <c r="E40" s="18" t="s">
        <v>16</v>
      </c>
      <c r="G40" s="18"/>
      <c r="H40" s="18" t="s">
        <v>16</v>
      </c>
      <c r="J40" s="18"/>
      <c r="K40" s="18" t="s">
        <v>16</v>
      </c>
      <c r="L40" s="18"/>
      <c r="M40" s="18"/>
      <c r="N40" s="18" t="s">
        <v>16</v>
      </c>
      <c r="P40" s="18"/>
      <c r="Q40" s="5">
        <f t="shared" si="8"/>
        <v>0</v>
      </c>
      <c r="R40" s="5">
        <f t="shared" si="5"/>
        <v>0</v>
      </c>
      <c r="S40" s="5">
        <f t="shared" si="6"/>
        <v>0</v>
      </c>
      <c r="T40" s="5">
        <f t="shared" si="7"/>
        <v>0</v>
      </c>
    </row>
    <row r="41" spans="1:20" ht="8.25">
      <c r="A41" s="5" t="s">
        <v>102</v>
      </c>
      <c r="C41" s="7">
        <v>0.028</v>
      </c>
      <c r="D41" s="5" t="s">
        <v>115</v>
      </c>
      <c r="E41" s="18" t="s">
        <v>16</v>
      </c>
      <c r="G41" s="18"/>
      <c r="H41" s="18" t="s">
        <v>16</v>
      </c>
      <c r="J41" s="18"/>
      <c r="K41" s="18" t="s">
        <v>16</v>
      </c>
      <c r="L41" s="18"/>
      <c r="M41" s="18"/>
      <c r="N41" s="18" t="s">
        <v>16</v>
      </c>
      <c r="P41" s="18"/>
      <c r="Q41" s="5">
        <f t="shared" si="8"/>
        <v>0</v>
      </c>
      <c r="R41" s="5">
        <f t="shared" si="5"/>
        <v>0</v>
      </c>
      <c r="S41" s="5">
        <f t="shared" si="6"/>
        <v>0</v>
      </c>
      <c r="T41" s="5">
        <f t="shared" si="7"/>
        <v>0</v>
      </c>
    </row>
    <row r="42" spans="1:20" ht="8.25">
      <c r="A42" s="5" t="s">
        <v>103</v>
      </c>
      <c r="C42" s="7">
        <v>0.028</v>
      </c>
      <c r="D42" s="5" t="s">
        <v>115</v>
      </c>
      <c r="E42" s="18" t="s">
        <v>16</v>
      </c>
      <c r="G42" s="18"/>
      <c r="H42" s="18" t="s">
        <v>16</v>
      </c>
      <c r="J42" s="18"/>
      <c r="K42" s="18" t="s">
        <v>16</v>
      </c>
      <c r="L42" s="18"/>
      <c r="M42" s="18"/>
      <c r="N42" s="18" t="s">
        <v>16</v>
      </c>
      <c r="P42" s="18"/>
      <c r="Q42" s="5">
        <f t="shared" si="8"/>
        <v>0</v>
      </c>
      <c r="R42" s="5">
        <f t="shared" si="5"/>
        <v>0</v>
      </c>
      <c r="S42" s="5">
        <f t="shared" si="6"/>
        <v>0</v>
      </c>
      <c r="T42" s="5">
        <f t="shared" si="7"/>
        <v>0</v>
      </c>
    </row>
    <row r="43" spans="1:20" ht="8.25">
      <c r="A43" s="5" t="s">
        <v>104</v>
      </c>
      <c r="C43" s="7">
        <v>0.028</v>
      </c>
      <c r="D43" s="5" t="s">
        <v>115</v>
      </c>
      <c r="E43" s="18" t="s">
        <v>16</v>
      </c>
      <c r="G43" s="18"/>
      <c r="H43" s="18" t="s">
        <v>16</v>
      </c>
      <c r="J43" s="18"/>
      <c r="K43" s="18" t="s">
        <v>16</v>
      </c>
      <c r="L43" s="18"/>
      <c r="M43" s="18"/>
      <c r="N43" s="18" t="s">
        <v>16</v>
      </c>
      <c r="P43" s="18"/>
      <c r="Q43" s="5">
        <f t="shared" si="8"/>
        <v>0</v>
      </c>
      <c r="R43" s="5">
        <f t="shared" si="5"/>
        <v>0</v>
      </c>
      <c r="S43" s="5">
        <f t="shared" si="6"/>
        <v>0</v>
      </c>
      <c r="T43" s="5">
        <f t="shared" si="7"/>
        <v>0</v>
      </c>
    </row>
    <row r="44" spans="1:20" ht="8.25">
      <c r="A44" s="5" t="s">
        <v>105</v>
      </c>
      <c r="C44" s="7">
        <v>0.028</v>
      </c>
      <c r="D44" s="5" t="s">
        <v>115</v>
      </c>
      <c r="E44" s="5" t="s">
        <v>16</v>
      </c>
      <c r="H44" s="5" t="s">
        <v>16</v>
      </c>
      <c r="K44" s="5" t="s">
        <v>16</v>
      </c>
      <c r="N44" s="5" t="s">
        <v>16</v>
      </c>
      <c r="Q44" s="5">
        <f t="shared" si="8"/>
        <v>0</v>
      </c>
      <c r="R44" s="5">
        <f t="shared" si="5"/>
        <v>0</v>
      </c>
      <c r="S44" s="5">
        <f t="shared" si="6"/>
        <v>0</v>
      </c>
      <c r="T44" s="5">
        <f t="shared" si="7"/>
        <v>0</v>
      </c>
    </row>
    <row r="45" spans="1:20" ht="8.25">
      <c r="A45" s="5" t="s">
        <v>106</v>
      </c>
      <c r="C45" s="7">
        <v>0.028</v>
      </c>
      <c r="D45" s="5" t="s">
        <v>115</v>
      </c>
      <c r="E45" s="18" t="s">
        <v>16</v>
      </c>
      <c r="G45" s="18"/>
      <c r="H45" s="18" t="s">
        <v>16</v>
      </c>
      <c r="J45" s="18"/>
      <c r="K45" s="18" t="s">
        <v>16</v>
      </c>
      <c r="L45" s="18"/>
      <c r="M45" s="18"/>
      <c r="N45" s="18" t="s">
        <v>16</v>
      </c>
      <c r="P45" s="18"/>
      <c r="Q45" s="5">
        <f t="shared" si="8"/>
        <v>0</v>
      </c>
      <c r="R45" s="5">
        <f t="shared" si="5"/>
        <v>0</v>
      </c>
      <c r="S45" s="5">
        <f t="shared" si="6"/>
        <v>0</v>
      </c>
      <c r="T45" s="5">
        <f t="shared" si="7"/>
        <v>0</v>
      </c>
    </row>
    <row r="46" spans="1:20" ht="8.25">
      <c r="A46" s="5" t="s">
        <v>107</v>
      </c>
      <c r="C46" s="7">
        <v>0.028</v>
      </c>
      <c r="D46" s="5" t="s">
        <v>115</v>
      </c>
      <c r="E46" s="18" t="s">
        <v>16</v>
      </c>
      <c r="G46" s="18"/>
      <c r="H46" s="18" t="s">
        <v>16</v>
      </c>
      <c r="J46" s="18"/>
      <c r="K46" s="18" t="s">
        <v>16</v>
      </c>
      <c r="L46" s="18"/>
      <c r="M46" s="18"/>
      <c r="N46" s="18" t="s">
        <v>16</v>
      </c>
      <c r="P46" s="18"/>
      <c r="Q46" s="5">
        <f t="shared" si="8"/>
        <v>0</v>
      </c>
      <c r="R46" s="5">
        <f t="shared" si="5"/>
        <v>0</v>
      </c>
      <c r="S46" s="5">
        <f t="shared" si="6"/>
        <v>0</v>
      </c>
      <c r="T46" s="5">
        <f t="shared" si="7"/>
        <v>0</v>
      </c>
    </row>
    <row r="47" spans="1:20" ht="8.25">
      <c r="A47" s="5" t="s">
        <v>108</v>
      </c>
      <c r="C47" s="7">
        <v>0.028</v>
      </c>
      <c r="D47" s="5" t="s">
        <v>115</v>
      </c>
      <c r="E47" s="18" t="s">
        <v>16</v>
      </c>
      <c r="G47" s="18"/>
      <c r="H47" s="18" t="s">
        <v>16</v>
      </c>
      <c r="J47" s="18"/>
      <c r="K47" s="18" t="s">
        <v>16</v>
      </c>
      <c r="L47" s="18"/>
      <c r="M47" s="18"/>
      <c r="N47" s="18" t="s">
        <v>16</v>
      </c>
      <c r="P47" s="18"/>
      <c r="Q47" s="5">
        <f t="shared" si="8"/>
        <v>0</v>
      </c>
      <c r="R47" s="5">
        <f t="shared" si="5"/>
        <v>0</v>
      </c>
      <c r="S47" s="5">
        <f t="shared" si="6"/>
        <v>0</v>
      </c>
      <c r="T47" s="5">
        <f t="shared" si="7"/>
        <v>0</v>
      </c>
    </row>
    <row r="48" spans="1:20" ht="8.25">
      <c r="A48" s="5" t="s">
        <v>119</v>
      </c>
      <c r="C48" s="7">
        <v>0.028</v>
      </c>
      <c r="D48" s="5" t="s">
        <v>115</v>
      </c>
      <c r="E48" s="18" t="s">
        <v>16</v>
      </c>
      <c r="G48" s="18"/>
      <c r="H48" s="18" t="s">
        <v>16</v>
      </c>
      <c r="J48" s="18"/>
      <c r="K48" s="18" t="s">
        <v>16</v>
      </c>
      <c r="L48" s="18"/>
      <c r="M48" s="18"/>
      <c r="N48" s="18" t="s">
        <v>16</v>
      </c>
      <c r="P48" s="18"/>
      <c r="Q48" s="5">
        <f t="shared" si="8"/>
        <v>0</v>
      </c>
      <c r="R48" s="5">
        <f t="shared" si="5"/>
        <v>0</v>
      </c>
      <c r="S48" s="5">
        <f t="shared" si="6"/>
        <v>0</v>
      </c>
      <c r="T48" s="5">
        <f t="shared" si="7"/>
        <v>0</v>
      </c>
    </row>
    <row r="49" spans="1:20" ht="8.25">
      <c r="A49" s="5" t="s">
        <v>109</v>
      </c>
      <c r="C49" s="7">
        <v>0.028</v>
      </c>
      <c r="D49" s="5" t="s">
        <v>115</v>
      </c>
      <c r="E49" s="5" t="s">
        <v>16</v>
      </c>
      <c r="G49" s="18"/>
      <c r="H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8"/>
        <v>0</v>
      </c>
      <c r="R49" s="5">
        <f t="shared" si="5"/>
        <v>0</v>
      </c>
      <c r="S49" s="5">
        <f t="shared" si="6"/>
        <v>0</v>
      </c>
      <c r="T49" s="5">
        <f t="shared" si="7"/>
        <v>0</v>
      </c>
    </row>
    <row r="50" spans="1:20" ht="8.25">
      <c r="A50" s="5" t="s">
        <v>110</v>
      </c>
      <c r="C50" s="7">
        <v>0.028</v>
      </c>
      <c r="D50" s="5" t="s">
        <v>115</v>
      </c>
      <c r="E50" s="18" t="s">
        <v>16</v>
      </c>
      <c r="G50" s="18"/>
      <c r="H50" s="18" t="s">
        <v>16</v>
      </c>
      <c r="J50" s="18"/>
      <c r="K50" s="18" t="s">
        <v>16</v>
      </c>
      <c r="L50" s="18"/>
      <c r="M50" s="18"/>
      <c r="N50" s="18" t="s">
        <v>16</v>
      </c>
      <c r="P50" s="18"/>
      <c r="Q50" s="5">
        <f t="shared" si="8"/>
        <v>0</v>
      </c>
      <c r="R50" s="5">
        <f t="shared" si="5"/>
        <v>0</v>
      </c>
      <c r="S50" s="5">
        <f t="shared" si="6"/>
        <v>0</v>
      </c>
      <c r="T50" s="5">
        <f t="shared" si="7"/>
        <v>0</v>
      </c>
    </row>
    <row r="51" spans="1:20" ht="8.25">
      <c r="A51" s="5" t="s">
        <v>111</v>
      </c>
      <c r="C51" s="7">
        <v>0.028</v>
      </c>
      <c r="D51" s="5" t="s">
        <v>115</v>
      </c>
      <c r="E51" s="18" t="s">
        <v>16</v>
      </c>
      <c r="G51" s="18"/>
      <c r="H51" s="18" t="s">
        <v>16</v>
      </c>
      <c r="J51" s="18"/>
      <c r="K51" s="18" t="s">
        <v>16</v>
      </c>
      <c r="L51" s="18"/>
      <c r="M51" s="18"/>
      <c r="N51" s="18" t="s">
        <v>16</v>
      </c>
      <c r="P51" s="18"/>
      <c r="Q51" s="5">
        <f t="shared" si="8"/>
        <v>0</v>
      </c>
      <c r="R51" s="5">
        <f t="shared" si="5"/>
        <v>0</v>
      </c>
      <c r="S51" s="5">
        <f t="shared" si="6"/>
        <v>0</v>
      </c>
      <c r="T51" s="5">
        <f t="shared" si="7"/>
        <v>0</v>
      </c>
    </row>
    <row r="52" spans="1:20" ht="8.25">
      <c r="A52" s="5" t="s">
        <v>112</v>
      </c>
      <c r="C52" s="7">
        <v>0.28</v>
      </c>
      <c r="D52" s="5" t="s">
        <v>115</v>
      </c>
      <c r="E52" s="18" t="s">
        <v>16</v>
      </c>
      <c r="G52" s="18"/>
      <c r="H52" s="18" t="s">
        <v>16</v>
      </c>
      <c r="J52" s="18"/>
      <c r="K52" s="18" t="s">
        <v>16</v>
      </c>
      <c r="L52" s="18"/>
      <c r="M52" s="18"/>
      <c r="N52" s="18" t="s">
        <v>16</v>
      </c>
      <c r="P52" s="18"/>
      <c r="Q52" s="5">
        <f t="shared" si="8"/>
        <v>0</v>
      </c>
      <c r="R52" s="5">
        <f t="shared" si="5"/>
        <v>0</v>
      </c>
      <c r="S52" s="5">
        <f t="shared" si="6"/>
        <v>0</v>
      </c>
      <c r="T52" s="5">
        <f t="shared" si="7"/>
        <v>0</v>
      </c>
    </row>
    <row r="53" spans="1:20" ht="8.25">
      <c r="A53" s="5" t="s">
        <v>113</v>
      </c>
      <c r="C53" s="7">
        <v>2.1</v>
      </c>
      <c r="D53" s="5" t="s">
        <v>115</v>
      </c>
      <c r="E53" s="18" t="s">
        <v>16</v>
      </c>
      <c r="G53" s="18"/>
      <c r="H53" s="18" t="s">
        <v>16</v>
      </c>
      <c r="J53" s="18"/>
      <c r="K53" s="18" t="s">
        <v>16</v>
      </c>
      <c r="L53" s="18"/>
      <c r="M53" s="18"/>
      <c r="N53" s="18" t="s">
        <v>16</v>
      </c>
      <c r="P53" s="18"/>
      <c r="Q53" s="5">
        <f t="shared" si="8"/>
        <v>0</v>
      </c>
      <c r="R53" s="5">
        <f t="shared" si="5"/>
        <v>0</v>
      </c>
      <c r="S53" s="5">
        <f t="shared" si="6"/>
        <v>0</v>
      </c>
      <c r="T53" s="5">
        <f t="shared" si="7"/>
        <v>0</v>
      </c>
    </row>
    <row r="54" spans="1:20" ht="8.25">
      <c r="A54" s="5" t="s">
        <v>114</v>
      </c>
      <c r="C54" s="7">
        <v>0.52</v>
      </c>
      <c r="D54" s="5" t="s">
        <v>115</v>
      </c>
      <c r="E54" s="18" t="s">
        <v>16</v>
      </c>
      <c r="G54" s="18"/>
      <c r="H54" s="18" t="s">
        <v>16</v>
      </c>
      <c r="J54" s="18"/>
      <c r="K54" s="18" t="s">
        <v>16</v>
      </c>
      <c r="L54" s="18"/>
      <c r="M54" s="18"/>
      <c r="N54" s="18" t="s">
        <v>16</v>
      </c>
      <c r="P54" s="18"/>
      <c r="Q54" s="5">
        <f t="shared" si="8"/>
        <v>0</v>
      </c>
      <c r="R54" s="5">
        <f t="shared" si="5"/>
        <v>0</v>
      </c>
      <c r="S54" s="5">
        <f t="shared" si="6"/>
        <v>0</v>
      </c>
      <c r="T54" s="5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pane xSplit="4" topLeftCell="E1" activePane="topRight" state="frozen"/>
      <selection pane="topLeft" activeCell="A1" sqref="A1"/>
      <selection pane="topRight" activeCell="N24" sqref="N24"/>
    </sheetView>
  </sheetViews>
  <sheetFormatPr defaultColWidth="9.140625" defaultRowHeight="12.75"/>
  <cols>
    <col min="1" max="1" width="12.00390625" style="5" bestFit="1" customWidth="1"/>
    <col min="2" max="3" width="11.28125" style="5" customWidth="1"/>
    <col min="4" max="4" width="6.28125" style="5" bestFit="1" customWidth="1"/>
    <col min="5" max="5" width="5.421875" style="5" bestFit="1" customWidth="1"/>
    <col min="6" max="6" width="5.7109375" style="5" customWidth="1"/>
    <col min="7" max="7" width="5.7109375" style="5" bestFit="1" customWidth="1"/>
    <col min="8" max="8" width="6.28125" style="5" bestFit="1" customWidth="1"/>
    <col min="9" max="9" width="6.00390625" style="5" bestFit="1" customWidth="1"/>
    <col min="10" max="10" width="6.140625" style="5" bestFit="1" customWidth="1"/>
    <col min="11" max="11" width="5.57421875" style="5" bestFit="1" customWidth="1"/>
    <col min="12" max="13" width="5.7109375" style="5" bestFit="1" customWidth="1"/>
    <col min="14" max="14" width="6.28125" style="5" bestFit="1" customWidth="1"/>
    <col min="15" max="15" width="5.140625" style="5" bestFit="1" customWidth="1"/>
    <col min="16" max="16" width="5.421875" style="5" bestFit="1" customWidth="1"/>
    <col min="17" max="17" width="4.140625" style="5" bestFit="1" customWidth="1"/>
    <col min="18" max="18" width="4.8515625" style="5" bestFit="1" customWidth="1"/>
    <col min="19" max="19" width="8.28125" style="5" bestFit="1" customWidth="1"/>
    <col min="20" max="20" width="4.421875" style="5" bestFit="1" customWidth="1"/>
    <col min="21" max="22" width="3.7109375" style="5" customWidth="1"/>
    <col min="23" max="16384" width="9.140625" style="5" customWidth="1"/>
  </cols>
  <sheetData>
    <row r="1" spans="2:4" ht="8.25">
      <c r="B1" s="5" t="s">
        <v>85</v>
      </c>
      <c r="D1" s="25" t="s">
        <v>83</v>
      </c>
    </row>
    <row r="2" spans="2:4" ht="8.25">
      <c r="B2" s="5" t="s">
        <v>86</v>
      </c>
      <c r="C2" s="7" t="s">
        <v>691</v>
      </c>
      <c r="D2" s="5" t="s">
        <v>88</v>
      </c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38047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9" t="s">
        <v>128</v>
      </c>
      <c r="R3" s="16" t="s">
        <v>129</v>
      </c>
      <c r="S3" s="9" t="s">
        <v>130</v>
      </c>
      <c r="T3" s="5" t="s">
        <v>131</v>
      </c>
    </row>
    <row r="4" spans="1:20" ht="8.25">
      <c r="A4" s="5" t="s">
        <v>0</v>
      </c>
      <c r="B4" s="5" t="s">
        <v>54</v>
      </c>
      <c r="C4" s="7"/>
      <c r="D4" s="5" t="s">
        <v>29</v>
      </c>
      <c r="E4" s="22">
        <v>10.3</v>
      </c>
      <c r="F4" s="22">
        <v>10.63</v>
      </c>
      <c r="G4" s="5">
        <v>11.82</v>
      </c>
      <c r="H4" s="22">
        <v>10.6</v>
      </c>
      <c r="I4" s="22">
        <v>9.14</v>
      </c>
      <c r="J4" s="5">
        <v>8.73</v>
      </c>
      <c r="K4" s="22">
        <v>10.76</v>
      </c>
      <c r="L4" s="22">
        <v>8.51</v>
      </c>
      <c r="M4" s="5">
        <v>9</v>
      </c>
      <c r="N4" s="5">
        <v>8.4</v>
      </c>
      <c r="O4" s="5">
        <v>10.7</v>
      </c>
      <c r="P4" s="5">
        <v>9.3</v>
      </c>
      <c r="Q4" s="7">
        <f aca="true" t="shared" si="0" ref="Q4:Q24">MAX(E4:P4)</f>
        <v>11.82</v>
      </c>
      <c r="R4" s="5">
        <f>MIN(E4:P4)</f>
        <v>8.4</v>
      </c>
      <c r="S4" s="7">
        <f aca="true" t="shared" si="1" ref="S4:S24">AVERAGE(E4:P4)</f>
        <v>9.824166666666668</v>
      </c>
      <c r="T4" s="5">
        <f aca="true" t="shared" si="2" ref="T4:T25">COUNT(E4:P4)</f>
        <v>12</v>
      </c>
    </row>
    <row r="5" spans="1:22" ht="8.25">
      <c r="A5" s="5" t="s">
        <v>3</v>
      </c>
      <c r="B5" s="5" t="s">
        <v>3</v>
      </c>
      <c r="C5" s="7"/>
      <c r="D5" s="5" t="s">
        <v>49</v>
      </c>
      <c r="E5" s="22">
        <v>6.3</v>
      </c>
      <c r="F5" s="22">
        <v>5.6</v>
      </c>
      <c r="G5" s="5">
        <v>5.6</v>
      </c>
      <c r="H5" s="22">
        <v>5.1</v>
      </c>
      <c r="I5" s="22">
        <v>5.8</v>
      </c>
      <c r="J5" s="5">
        <v>6.9</v>
      </c>
      <c r="K5" s="22">
        <v>6.4</v>
      </c>
      <c r="L5" s="22">
        <v>5.5</v>
      </c>
      <c r="M5" s="5">
        <v>5</v>
      </c>
      <c r="N5" s="5">
        <v>4.5</v>
      </c>
      <c r="O5" s="5">
        <v>7.2</v>
      </c>
      <c r="P5" s="5">
        <v>5</v>
      </c>
      <c r="Q5" s="7">
        <f t="shared" si="0"/>
        <v>7.2</v>
      </c>
      <c r="R5" s="5">
        <f>MIN(E5:P5)</f>
        <v>4.5</v>
      </c>
      <c r="S5" s="7">
        <f t="shared" si="1"/>
        <v>5.741666666666667</v>
      </c>
      <c r="T5" s="5">
        <f t="shared" si="2"/>
        <v>12</v>
      </c>
      <c r="U5" s="23"/>
      <c r="V5" s="22"/>
    </row>
    <row r="6" spans="1:22" ht="8.25">
      <c r="A6" s="5" t="s">
        <v>2</v>
      </c>
      <c r="B6" s="5" t="s">
        <v>55</v>
      </c>
      <c r="C6" s="7"/>
      <c r="D6" s="5" t="s">
        <v>48</v>
      </c>
      <c r="E6" s="22">
        <v>11</v>
      </c>
      <c r="F6" s="22">
        <v>11</v>
      </c>
      <c r="G6" s="5">
        <v>13</v>
      </c>
      <c r="H6" s="22">
        <v>18</v>
      </c>
      <c r="I6" s="22">
        <v>19</v>
      </c>
      <c r="J6" s="5">
        <v>20</v>
      </c>
      <c r="K6" s="22">
        <v>22</v>
      </c>
      <c r="L6" s="22">
        <v>20</v>
      </c>
      <c r="M6" s="5">
        <v>20</v>
      </c>
      <c r="N6" s="5">
        <v>19</v>
      </c>
      <c r="O6" s="5">
        <v>13</v>
      </c>
      <c r="P6" s="5">
        <v>10</v>
      </c>
      <c r="Q6" s="7">
        <f t="shared" si="0"/>
        <v>22</v>
      </c>
      <c r="R6" s="5">
        <f>MIN(E6:P6)</f>
        <v>10</v>
      </c>
      <c r="S6" s="7">
        <f t="shared" si="1"/>
        <v>16.333333333333332</v>
      </c>
      <c r="T6" s="5">
        <f t="shared" si="2"/>
        <v>12</v>
      </c>
      <c r="U6" s="23"/>
      <c r="V6" s="22"/>
    </row>
    <row r="7" spans="1:22" ht="8.25">
      <c r="A7" s="5" t="s">
        <v>120</v>
      </c>
      <c r="B7" s="5" t="s">
        <v>121</v>
      </c>
      <c r="C7" s="7"/>
      <c r="D7" s="5" t="s">
        <v>127</v>
      </c>
      <c r="E7" s="5" t="s">
        <v>16</v>
      </c>
      <c r="F7" s="5" t="s">
        <v>16</v>
      </c>
      <c r="G7" s="5" t="s">
        <v>16</v>
      </c>
      <c r="H7" s="22" t="s">
        <v>16</v>
      </c>
      <c r="I7" s="5" t="s">
        <v>16</v>
      </c>
      <c r="J7" s="5" t="s">
        <v>16</v>
      </c>
      <c r="K7" s="5" t="s">
        <v>16</v>
      </c>
      <c r="L7" s="5" t="s">
        <v>16</v>
      </c>
      <c r="M7" s="5" t="s">
        <v>16</v>
      </c>
      <c r="N7" s="5" t="s">
        <v>16</v>
      </c>
      <c r="O7" s="5" t="s">
        <v>16</v>
      </c>
      <c r="P7" s="5">
        <v>0.1</v>
      </c>
      <c r="Q7" s="7">
        <f t="shared" si="0"/>
        <v>0.1</v>
      </c>
      <c r="R7" s="5">
        <f>MIN(E7:P7)</f>
        <v>0.1</v>
      </c>
      <c r="S7" s="7">
        <f t="shared" si="1"/>
        <v>0.1</v>
      </c>
      <c r="T7" s="5">
        <f t="shared" si="2"/>
        <v>1</v>
      </c>
      <c r="U7" s="23"/>
      <c r="V7" s="22"/>
    </row>
    <row r="8" spans="1:22" ht="8.25">
      <c r="A8" s="5" t="s">
        <v>122</v>
      </c>
      <c r="B8" s="5" t="s">
        <v>122</v>
      </c>
      <c r="C8" s="7">
        <v>10</v>
      </c>
      <c r="D8" s="5" t="s">
        <v>127</v>
      </c>
      <c r="E8" s="5" t="s">
        <v>16</v>
      </c>
      <c r="F8" s="5" t="s">
        <v>16</v>
      </c>
      <c r="G8" s="5" t="s">
        <v>16</v>
      </c>
      <c r="H8" s="22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7">
        <f t="shared" si="0"/>
        <v>0</v>
      </c>
      <c r="R8" s="5">
        <f>MAX(E8:P8)</f>
        <v>0</v>
      </c>
      <c r="S8" s="7" t="e">
        <f t="shared" si="1"/>
        <v>#DIV/0!</v>
      </c>
      <c r="T8" s="5">
        <f t="shared" si="2"/>
        <v>0</v>
      </c>
      <c r="U8" s="23"/>
      <c r="V8" s="22"/>
    </row>
    <row r="9" spans="1:22" ht="8.25">
      <c r="A9" s="5" t="s">
        <v>123</v>
      </c>
      <c r="B9" s="5" t="s">
        <v>123</v>
      </c>
      <c r="C9" s="7">
        <v>0.02</v>
      </c>
      <c r="D9" s="5" t="s">
        <v>127</v>
      </c>
      <c r="E9" s="5">
        <v>0.29</v>
      </c>
      <c r="F9" s="5">
        <v>0.27</v>
      </c>
      <c r="G9" s="5">
        <v>0.25</v>
      </c>
      <c r="H9" s="22">
        <v>0.21</v>
      </c>
      <c r="I9" s="5">
        <v>0.25</v>
      </c>
      <c r="J9" s="5">
        <v>0.23</v>
      </c>
      <c r="K9" s="5">
        <v>0.23</v>
      </c>
      <c r="L9" s="5">
        <v>0.24</v>
      </c>
      <c r="M9" s="5">
        <v>0.22</v>
      </c>
      <c r="N9" s="5">
        <v>0.23</v>
      </c>
      <c r="O9" s="5">
        <v>0.22</v>
      </c>
      <c r="P9" s="5">
        <v>0.26</v>
      </c>
      <c r="Q9" s="7">
        <f t="shared" si="0"/>
        <v>0.29</v>
      </c>
      <c r="R9" s="5">
        <f aca="true" t="shared" si="3" ref="R9:R24">MIN(E9:P9)</f>
        <v>0.21</v>
      </c>
      <c r="S9" s="7">
        <f t="shared" si="1"/>
        <v>0.2416666666666667</v>
      </c>
      <c r="T9" s="5">
        <f t="shared" si="2"/>
        <v>12</v>
      </c>
      <c r="U9" s="23"/>
      <c r="V9" s="22"/>
    </row>
    <row r="10" spans="1:22" ht="16.5">
      <c r="A10" s="5" t="s">
        <v>124</v>
      </c>
      <c r="B10" s="5" t="s">
        <v>125</v>
      </c>
      <c r="C10" s="7">
        <v>0.02</v>
      </c>
      <c r="D10" s="5" t="s">
        <v>127</v>
      </c>
      <c r="E10" s="5">
        <v>0.045</v>
      </c>
      <c r="F10" s="5">
        <v>0.024</v>
      </c>
      <c r="G10" s="5">
        <v>0.027</v>
      </c>
      <c r="H10" s="22">
        <v>0.048</v>
      </c>
      <c r="I10" s="5">
        <v>0.052</v>
      </c>
      <c r="J10" s="5">
        <v>0.06</v>
      </c>
      <c r="K10" s="5" t="s">
        <v>16</v>
      </c>
      <c r="L10" s="5">
        <v>0.036</v>
      </c>
      <c r="M10" s="5" t="s">
        <v>16</v>
      </c>
      <c r="N10" s="5">
        <v>0.022</v>
      </c>
      <c r="O10" s="5" t="s">
        <v>16</v>
      </c>
      <c r="P10" s="5">
        <v>0.02</v>
      </c>
      <c r="Q10" s="5">
        <f t="shared" si="0"/>
        <v>0.06</v>
      </c>
      <c r="R10" s="5">
        <f t="shared" si="3"/>
        <v>0.02</v>
      </c>
      <c r="S10" s="5">
        <f t="shared" si="1"/>
        <v>0.037111111111111116</v>
      </c>
      <c r="T10" s="5">
        <f t="shared" si="2"/>
        <v>9</v>
      </c>
      <c r="U10" s="23"/>
      <c r="V10" s="22"/>
    </row>
    <row r="11" spans="1:22" ht="8.25">
      <c r="A11" s="5" t="s">
        <v>126</v>
      </c>
      <c r="B11" s="5" t="s">
        <v>126</v>
      </c>
      <c r="C11" s="5">
        <v>0.01</v>
      </c>
      <c r="D11" s="5" t="s">
        <v>127</v>
      </c>
      <c r="E11" s="5">
        <v>1.8</v>
      </c>
      <c r="F11" s="5">
        <v>1.8</v>
      </c>
      <c r="G11" s="5">
        <v>1.4</v>
      </c>
      <c r="H11" s="5">
        <v>2.7</v>
      </c>
      <c r="I11" s="5">
        <v>3.4</v>
      </c>
      <c r="J11" s="5">
        <v>2.4</v>
      </c>
      <c r="K11" s="5">
        <v>1.5</v>
      </c>
      <c r="L11" s="5">
        <v>1.8</v>
      </c>
      <c r="M11" s="5">
        <v>2</v>
      </c>
      <c r="N11" s="5">
        <v>2.4</v>
      </c>
      <c r="O11" s="5">
        <v>1.4</v>
      </c>
      <c r="P11" s="5">
        <v>1.4</v>
      </c>
      <c r="Q11" s="7">
        <f t="shared" si="0"/>
        <v>3.4</v>
      </c>
      <c r="R11" s="5">
        <f t="shared" si="3"/>
        <v>1.4</v>
      </c>
      <c r="S11" s="7">
        <f t="shared" si="1"/>
        <v>1.9999999999999998</v>
      </c>
      <c r="T11" s="5">
        <f t="shared" si="2"/>
        <v>12</v>
      </c>
      <c r="U11" s="23"/>
      <c r="V11" s="22"/>
    </row>
    <row r="12" spans="1:22" ht="8.25">
      <c r="A12" s="5" t="s">
        <v>13</v>
      </c>
      <c r="B12" s="5" t="s">
        <v>57</v>
      </c>
      <c r="D12" s="5" t="s">
        <v>38</v>
      </c>
      <c r="E12" s="5">
        <v>0.113</v>
      </c>
      <c r="F12" s="5">
        <v>0.117</v>
      </c>
      <c r="G12" s="5" t="s">
        <v>16</v>
      </c>
      <c r="H12" s="5">
        <v>0.1351</v>
      </c>
      <c r="I12" s="5" t="s">
        <v>16</v>
      </c>
      <c r="J12" s="5">
        <v>0.1199</v>
      </c>
      <c r="K12" s="5">
        <v>0.08276</v>
      </c>
      <c r="L12" s="5">
        <v>0.08455</v>
      </c>
      <c r="M12" s="5">
        <v>0.138</v>
      </c>
      <c r="N12" s="5">
        <v>0.1227</v>
      </c>
      <c r="O12" s="5">
        <v>0.0761</v>
      </c>
      <c r="P12" s="5" t="s">
        <v>16</v>
      </c>
      <c r="Q12" s="7">
        <f t="shared" si="0"/>
        <v>0.138</v>
      </c>
      <c r="R12" s="5">
        <f t="shared" si="3"/>
        <v>0.0761</v>
      </c>
      <c r="S12" s="7">
        <f t="shared" si="1"/>
        <v>0.10990111111111113</v>
      </c>
      <c r="T12" s="5">
        <f t="shared" si="2"/>
        <v>9</v>
      </c>
      <c r="U12" s="23"/>
      <c r="V12" s="22"/>
    </row>
    <row r="13" spans="1:22" ht="8.25">
      <c r="A13" s="5" t="s">
        <v>52</v>
      </c>
      <c r="B13" s="5" t="s">
        <v>68</v>
      </c>
      <c r="D13" s="5" t="s">
        <v>127</v>
      </c>
      <c r="E13" s="5" t="s">
        <v>16</v>
      </c>
      <c r="F13" s="5" t="s">
        <v>16</v>
      </c>
      <c r="G13" s="5" t="s">
        <v>692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>
        <v>0.0002</v>
      </c>
      <c r="N13" s="5" t="s">
        <v>16</v>
      </c>
      <c r="O13" s="5" t="s">
        <v>16</v>
      </c>
      <c r="P13" s="5">
        <v>0.0002</v>
      </c>
      <c r="Q13" s="7">
        <f t="shared" si="0"/>
        <v>0.0002</v>
      </c>
      <c r="R13" s="5">
        <f t="shared" si="3"/>
        <v>0.0002</v>
      </c>
      <c r="S13" s="7">
        <f t="shared" si="1"/>
        <v>0.0002</v>
      </c>
      <c r="T13" s="5">
        <f t="shared" si="2"/>
        <v>2</v>
      </c>
      <c r="U13" s="23"/>
      <c r="V13" s="22"/>
    </row>
    <row r="14" spans="1:22" ht="8.25">
      <c r="A14" s="5" t="s">
        <v>15</v>
      </c>
      <c r="B14" s="5" t="s">
        <v>58</v>
      </c>
      <c r="D14" s="5" t="s">
        <v>28</v>
      </c>
      <c r="E14" s="5" t="s">
        <v>16</v>
      </c>
      <c r="F14" s="5" t="s">
        <v>16</v>
      </c>
      <c r="G14" s="5">
        <v>0.002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7">
        <f t="shared" si="0"/>
        <v>0.002</v>
      </c>
      <c r="R14" s="5">
        <f t="shared" si="3"/>
        <v>0.002</v>
      </c>
      <c r="S14" s="7">
        <f t="shared" si="1"/>
        <v>0.002</v>
      </c>
      <c r="T14" s="5">
        <f t="shared" si="2"/>
        <v>1</v>
      </c>
      <c r="U14" s="23"/>
      <c r="V14" s="22"/>
    </row>
    <row r="15" spans="1:22" ht="8.25">
      <c r="A15" s="5" t="s">
        <v>18</v>
      </c>
      <c r="B15" s="5" t="s">
        <v>59</v>
      </c>
      <c r="D15" s="5" t="s">
        <v>41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7">
        <f t="shared" si="0"/>
        <v>0</v>
      </c>
      <c r="R15" s="5">
        <f t="shared" si="3"/>
        <v>0</v>
      </c>
      <c r="S15" s="7" t="e">
        <f t="shared" si="1"/>
        <v>#DIV/0!</v>
      </c>
      <c r="T15" s="5">
        <f t="shared" si="2"/>
        <v>0</v>
      </c>
      <c r="U15" s="23"/>
      <c r="V15" s="22"/>
    </row>
    <row r="16" spans="1:22" ht="8.25">
      <c r="A16" s="5" t="s">
        <v>19</v>
      </c>
      <c r="B16" s="5" t="s">
        <v>60</v>
      </c>
      <c r="D16" s="5" t="s">
        <v>41</v>
      </c>
      <c r="E16" s="5" t="s">
        <v>16</v>
      </c>
      <c r="F16" s="5" t="s">
        <v>16</v>
      </c>
      <c r="G16" s="5" t="s">
        <v>16</v>
      </c>
      <c r="H16" s="5">
        <v>0.002396</v>
      </c>
      <c r="I16" s="5" t="s">
        <v>16</v>
      </c>
      <c r="J16" s="5" t="s">
        <v>16</v>
      </c>
      <c r="K16" s="5" t="s">
        <v>16</v>
      </c>
      <c r="L16" s="5">
        <v>0.001134</v>
      </c>
      <c r="M16" s="5" t="s">
        <v>16</v>
      </c>
      <c r="N16" s="5">
        <v>0.002765</v>
      </c>
      <c r="O16" s="5" t="s">
        <v>16</v>
      </c>
      <c r="P16" s="5" t="s">
        <v>16</v>
      </c>
      <c r="Q16" s="7">
        <f t="shared" si="0"/>
        <v>0.002765</v>
      </c>
      <c r="R16" s="5">
        <f t="shared" si="3"/>
        <v>0.001134</v>
      </c>
      <c r="S16" s="7">
        <f t="shared" si="1"/>
        <v>0.0020983333333333336</v>
      </c>
      <c r="T16" s="5">
        <f t="shared" si="2"/>
        <v>3</v>
      </c>
      <c r="U16" s="23"/>
      <c r="V16" s="22"/>
    </row>
    <row r="17" spans="1:20" ht="8.25">
      <c r="A17" s="5" t="s">
        <v>20</v>
      </c>
      <c r="B17" s="5" t="s">
        <v>61</v>
      </c>
      <c r="D17" s="5" t="s">
        <v>41</v>
      </c>
      <c r="E17" s="5">
        <v>0.226</v>
      </c>
      <c r="F17" s="5">
        <v>0.208</v>
      </c>
      <c r="G17" s="5">
        <v>0.24</v>
      </c>
      <c r="H17" s="5">
        <v>0.4002</v>
      </c>
      <c r="I17" s="5">
        <v>0.4472</v>
      </c>
      <c r="J17" s="5">
        <v>0.3963</v>
      </c>
      <c r="K17" s="5">
        <v>0.3993</v>
      </c>
      <c r="L17" s="5">
        <v>0.2877</v>
      </c>
      <c r="M17" s="5">
        <v>0.4557</v>
      </c>
      <c r="N17" s="5">
        <v>0.3272</v>
      </c>
      <c r="O17" s="5">
        <v>0.2789</v>
      </c>
      <c r="P17" s="5">
        <v>0.2208</v>
      </c>
      <c r="Q17" s="7">
        <f t="shared" si="0"/>
        <v>0.4557</v>
      </c>
      <c r="R17" s="5">
        <f t="shared" si="3"/>
        <v>0.208</v>
      </c>
      <c r="S17" s="7">
        <f t="shared" si="1"/>
        <v>0.32394166666666674</v>
      </c>
      <c r="T17" s="5">
        <f t="shared" si="2"/>
        <v>12</v>
      </c>
    </row>
    <row r="18" spans="1:20" ht="8.25">
      <c r="A18" s="5" t="s">
        <v>11</v>
      </c>
      <c r="B18" s="5" t="s">
        <v>56</v>
      </c>
      <c r="D18" s="5" t="s">
        <v>51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>
        <v>0.09826</v>
      </c>
      <c r="L18" s="5">
        <v>0.006726</v>
      </c>
      <c r="M18" s="5">
        <v>0.10147</v>
      </c>
      <c r="N18" s="5">
        <v>0.03807</v>
      </c>
      <c r="O18" s="5" t="s">
        <v>16</v>
      </c>
      <c r="P18" s="5" t="s">
        <v>16</v>
      </c>
      <c r="Q18" s="7">
        <f t="shared" si="0"/>
        <v>0.10147</v>
      </c>
      <c r="R18" s="5">
        <f t="shared" si="3"/>
        <v>0.006726</v>
      </c>
      <c r="S18" s="7">
        <f t="shared" si="1"/>
        <v>0.0611315</v>
      </c>
      <c r="T18" s="5">
        <f t="shared" si="2"/>
        <v>4</v>
      </c>
    </row>
    <row r="19" spans="1:20" ht="8.25">
      <c r="A19" s="5" t="s">
        <v>21</v>
      </c>
      <c r="B19" s="5" t="s">
        <v>62</v>
      </c>
      <c r="D19" s="5" t="s">
        <v>41</v>
      </c>
      <c r="E19" s="5">
        <v>0.008</v>
      </c>
      <c r="F19" s="5">
        <v>0.01</v>
      </c>
      <c r="G19" s="5">
        <v>0.0073</v>
      </c>
      <c r="H19" s="5">
        <v>0.01187</v>
      </c>
      <c r="I19" s="5">
        <v>0.0109</v>
      </c>
      <c r="J19" s="5">
        <v>0.007843</v>
      </c>
      <c r="K19" s="5">
        <v>0.009181</v>
      </c>
      <c r="L19" s="5" t="s">
        <v>16</v>
      </c>
      <c r="M19" s="5">
        <v>0.0114</v>
      </c>
      <c r="N19" s="5">
        <v>0.009276</v>
      </c>
      <c r="O19" s="5">
        <v>0.0097</v>
      </c>
      <c r="P19" s="5">
        <v>0.0095</v>
      </c>
      <c r="Q19" s="7">
        <f t="shared" si="0"/>
        <v>0.01187</v>
      </c>
      <c r="R19" s="5">
        <f t="shared" si="3"/>
        <v>0.0073</v>
      </c>
      <c r="S19" s="7">
        <f t="shared" si="1"/>
        <v>0.009542727272727274</v>
      </c>
      <c r="T19" s="5">
        <f t="shared" si="2"/>
        <v>11</v>
      </c>
    </row>
    <row r="20" spans="1:20" ht="8.25">
      <c r="A20" s="5" t="s">
        <v>22</v>
      </c>
      <c r="B20" s="5" t="s">
        <v>63</v>
      </c>
      <c r="D20" s="5" t="s">
        <v>28</v>
      </c>
      <c r="E20" s="5">
        <v>0.003</v>
      </c>
      <c r="F20" s="5">
        <v>0.001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>
        <v>0.002668</v>
      </c>
      <c r="O20" s="5">
        <v>0.0016</v>
      </c>
      <c r="P20" s="5" t="s">
        <v>16</v>
      </c>
      <c r="Q20" s="7">
        <f t="shared" si="0"/>
        <v>0.003</v>
      </c>
      <c r="R20" s="5">
        <f t="shared" si="3"/>
        <v>0.001</v>
      </c>
      <c r="S20" s="7">
        <f t="shared" si="1"/>
        <v>0.0020670000000000003</v>
      </c>
      <c r="T20" s="5">
        <f t="shared" si="2"/>
        <v>4</v>
      </c>
    </row>
    <row r="21" spans="1:20" ht="8.25">
      <c r="A21" s="5" t="s">
        <v>23</v>
      </c>
      <c r="B21" s="5" t="s">
        <v>64</v>
      </c>
      <c r="D21" s="5" t="s">
        <v>28</v>
      </c>
      <c r="E21" s="5" t="s">
        <v>16</v>
      </c>
      <c r="F21" s="5">
        <v>0.002</v>
      </c>
      <c r="G21" s="5" t="s">
        <v>16</v>
      </c>
      <c r="H21" s="5" t="s">
        <v>16</v>
      </c>
      <c r="I21" s="5">
        <v>0.004461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  <c r="Q21" s="7">
        <f t="shared" si="0"/>
        <v>0.004461</v>
      </c>
      <c r="R21" s="5">
        <f t="shared" si="3"/>
        <v>0.002</v>
      </c>
      <c r="S21" s="7">
        <f t="shared" si="1"/>
        <v>0.0032305</v>
      </c>
      <c r="T21" s="5">
        <f t="shared" si="2"/>
        <v>2</v>
      </c>
    </row>
    <row r="22" spans="1:20" ht="8.25">
      <c r="A22" s="5" t="s">
        <v>53</v>
      </c>
      <c r="B22" s="5" t="s">
        <v>67</v>
      </c>
      <c r="D22" s="5" t="s">
        <v>127</v>
      </c>
      <c r="E22" s="5" t="s">
        <v>16</v>
      </c>
      <c r="F22" s="5" t="s">
        <v>16</v>
      </c>
      <c r="G22" s="5" t="s">
        <v>692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7">
        <f t="shared" si="0"/>
        <v>0</v>
      </c>
      <c r="R22" s="5">
        <f t="shared" si="3"/>
        <v>0</v>
      </c>
      <c r="S22" s="7" t="e">
        <f t="shared" si="1"/>
        <v>#DIV/0!</v>
      </c>
      <c r="T22" s="5">
        <f t="shared" si="2"/>
        <v>0</v>
      </c>
    </row>
    <row r="23" spans="1:20" ht="8.25">
      <c r="A23" s="5" t="s">
        <v>24</v>
      </c>
      <c r="B23" s="5" t="s">
        <v>65</v>
      </c>
      <c r="D23" s="5" t="s">
        <v>28</v>
      </c>
      <c r="E23" s="5" t="s">
        <v>16</v>
      </c>
      <c r="F23" s="5" t="s">
        <v>16</v>
      </c>
      <c r="G23" s="5">
        <v>0.028</v>
      </c>
      <c r="H23" s="5">
        <v>0.04918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5" t="s">
        <v>16</v>
      </c>
      <c r="Q23" s="7">
        <f t="shared" si="0"/>
        <v>0.04918</v>
      </c>
      <c r="R23" s="5">
        <f t="shared" si="3"/>
        <v>0.028</v>
      </c>
      <c r="S23" s="7">
        <f t="shared" si="1"/>
        <v>0.03859</v>
      </c>
      <c r="T23" s="5">
        <f t="shared" si="2"/>
        <v>2</v>
      </c>
    </row>
    <row r="24" spans="1:20" ht="16.5">
      <c r="A24" s="5" t="s">
        <v>27</v>
      </c>
      <c r="B24" s="5" t="s">
        <v>66</v>
      </c>
      <c r="D24" s="5" t="s">
        <v>1</v>
      </c>
      <c r="E24" s="5">
        <v>3</v>
      </c>
      <c r="F24" s="5">
        <v>3</v>
      </c>
      <c r="G24" s="5">
        <v>4</v>
      </c>
      <c r="H24" s="5">
        <v>6</v>
      </c>
      <c r="I24" s="5">
        <v>6</v>
      </c>
      <c r="J24" s="5">
        <v>5</v>
      </c>
      <c r="K24" s="5">
        <v>4</v>
      </c>
      <c r="L24" s="5">
        <v>3</v>
      </c>
      <c r="M24" s="5">
        <v>1</v>
      </c>
      <c r="N24" s="5">
        <v>0.02</v>
      </c>
      <c r="O24" s="5">
        <v>4</v>
      </c>
      <c r="P24" s="5">
        <v>2</v>
      </c>
      <c r="Q24" s="5">
        <f t="shared" si="0"/>
        <v>6</v>
      </c>
      <c r="R24" s="5">
        <f t="shared" si="3"/>
        <v>0.02</v>
      </c>
      <c r="S24" s="5">
        <f t="shared" si="1"/>
        <v>3.4183333333333334</v>
      </c>
      <c r="T24" s="5">
        <f t="shared" si="2"/>
        <v>12</v>
      </c>
    </row>
    <row r="25" spans="1:20" ht="8.25">
      <c r="A25" s="5" t="s">
        <v>116</v>
      </c>
      <c r="C25" s="6" t="s">
        <v>691</v>
      </c>
      <c r="S25" s="5" t="e">
        <f>AVERAGE(F25:Q25)</f>
        <v>#DIV/0!</v>
      </c>
      <c r="T25" s="5">
        <f t="shared" si="2"/>
        <v>0</v>
      </c>
    </row>
    <row r="26" spans="1:20" ht="8.25">
      <c r="A26" s="5" t="s">
        <v>89</v>
      </c>
      <c r="C26" s="7">
        <v>0.028</v>
      </c>
      <c r="D26" s="5" t="s">
        <v>115</v>
      </c>
      <c r="E26" s="5" t="s">
        <v>16</v>
      </c>
      <c r="H26" s="5" t="s">
        <v>16</v>
      </c>
      <c r="K26" s="5" t="s">
        <v>16</v>
      </c>
      <c r="N26" s="5" t="s">
        <v>16</v>
      </c>
      <c r="Q26" s="5">
        <f aca="true" t="shared" si="4" ref="Q26:Q35">MAX(D26:N26)</f>
        <v>0</v>
      </c>
      <c r="R26" s="5">
        <f aca="true" t="shared" si="5" ref="R26:R54">MIN(E26:P26)</f>
        <v>0</v>
      </c>
      <c r="S26" s="5">
        <f aca="true" t="shared" si="6" ref="S26:S54">AVERAGE(E26:Q26)</f>
        <v>0</v>
      </c>
      <c r="T26" s="5">
        <f aca="true" t="shared" si="7" ref="T26:T54">COUNT(E26:P26)</f>
        <v>0</v>
      </c>
    </row>
    <row r="27" spans="1:20" ht="8.25">
      <c r="A27" s="5" t="s">
        <v>90</v>
      </c>
      <c r="C27" s="7">
        <v>0.28</v>
      </c>
      <c r="D27" s="5" t="s">
        <v>115</v>
      </c>
      <c r="E27" s="19" t="s">
        <v>16</v>
      </c>
      <c r="G27" s="16"/>
      <c r="H27" s="19" t="s">
        <v>16</v>
      </c>
      <c r="J27" s="19"/>
      <c r="K27" s="19" t="s">
        <v>16</v>
      </c>
      <c r="M27" s="19"/>
      <c r="N27" s="19" t="s">
        <v>16</v>
      </c>
      <c r="P27" s="19"/>
      <c r="Q27" s="5">
        <f t="shared" si="4"/>
        <v>0</v>
      </c>
      <c r="R27" s="5">
        <f t="shared" si="5"/>
        <v>0</v>
      </c>
      <c r="S27" s="5">
        <f t="shared" si="6"/>
        <v>0</v>
      </c>
      <c r="T27" s="5">
        <f t="shared" si="7"/>
        <v>0</v>
      </c>
    </row>
    <row r="28" spans="1:20" ht="8.25">
      <c r="A28" s="5" t="s">
        <v>91</v>
      </c>
      <c r="C28" s="7">
        <v>0.28</v>
      </c>
      <c r="D28" s="5" t="s">
        <v>115</v>
      </c>
      <c r="E28" s="5" t="s">
        <v>16</v>
      </c>
      <c r="H28" s="5" t="s">
        <v>16</v>
      </c>
      <c r="K28" s="5" t="s">
        <v>16</v>
      </c>
      <c r="N28" s="5" t="s">
        <v>16</v>
      </c>
      <c r="Q28" s="5">
        <f t="shared" si="4"/>
        <v>0</v>
      </c>
      <c r="R28" s="5">
        <f t="shared" si="5"/>
        <v>0</v>
      </c>
      <c r="S28" s="5">
        <f t="shared" si="6"/>
        <v>0</v>
      </c>
      <c r="T28" s="5">
        <f t="shared" si="7"/>
        <v>0</v>
      </c>
    </row>
    <row r="29" spans="1:20" ht="8.25">
      <c r="A29" s="5" t="s">
        <v>92</v>
      </c>
      <c r="C29" s="7">
        <v>0.28</v>
      </c>
      <c r="D29" s="5" t="s">
        <v>115</v>
      </c>
      <c r="E29" s="5" t="s">
        <v>16</v>
      </c>
      <c r="H29" s="5" t="s">
        <v>16</v>
      </c>
      <c r="K29" s="5" t="s">
        <v>16</v>
      </c>
      <c r="N29" s="5" t="s">
        <v>16</v>
      </c>
      <c r="Q29" s="5">
        <f t="shared" si="4"/>
        <v>0</v>
      </c>
      <c r="R29" s="5">
        <f t="shared" si="5"/>
        <v>0</v>
      </c>
      <c r="S29" s="5">
        <f t="shared" si="6"/>
        <v>0</v>
      </c>
      <c r="T29" s="5">
        <f t="shared" si="7"/>
        <v>0</v>
      </c>
    </row>
    <row r="30" spans="1:20" ht="8.25">
      <c r="A30" s="5" t="s">
        <v>93</v>
      </c>
      <c r="C30" s="7">
        <v>0.28</v>
      </c>
      <c r="D30" s="5" t="s">
        <v>115</v>
      </c>
      <c r="E30" s="5" t="s">
        <v>16</v>
      </c>
      <c r="H30" s="5" t="s">
        <v>16</v>
      </c>
      <c r="K30" s="5" t="s">
        <v>16</v>
      </c>
      <c r="N30" s="5" t="s">
        <v>16</v>
      </c>
      <c r="Q30" s="5">
        <f t="shared" si="4"/>
        <v>0</v>
      </c>
      <c r="R30" s="5">
        <f t="shared" si="5"/>
        <v>0</v>
      </c>
      <c r="S30" s="5">
        <f t="shared" si="6"/>
        <v>0</v>
      </c>
      <c r="T30" s="5">
        <f t="shared" si="7"/>
        <v>0</v>
      </c>
    </row>
    <row r="31" spans="1:20" ht="8.25">
      <c r="A31" s="5" t="s">
        <v>94</v>
      </c>
      <c r="C31" s="7">
        <v>0.28</v>
      </c>
      <c r="D31" s="5" t="s">
        <v>115</v>
      </c>
      <c r="E31" s="5" t="s">
        <v>16</v>
      </c>
      <c r="H31" s="5" t="s">
        <v>16</v>
      </c>
      <c r="K31" s="5" t="s">
        <v>16</v>
      </c>
      <c r="N31" s="5" t="s">
        <v>16</v>
      </c>
      <c r="Q31" s="5">
        <f t="shared" si="4"/>
        <v>0</v>
      </c>
      <c r="R31" s="5">
        <f t="shared" si="5"/>
        <v>0</v>
      </c>
      <c r="S31" s="5">
        <f t="shared" si="6"/>
        <v>0</v>
      </c>
      <c r="T31" s="5">
        <f t="shared" si="7"/>
        <v>0</v>
      </c>
    </row>
    <row r="32" spans="1:20" ht="8.25">
      <c r="A32" s="5" t="s">
        <v>95</v>
      </c>
      <c r="C32" s="7">
        <v>0.28</v>
      </c>
      <c r="D32" s="5" t="s">
        <v>115</v>
      </c>
      <c r="E32" s="18" t="s">
        <v>16</v>
      </c>
      <c r="G32" s="18"/>
      <c r="H32" s="18" t="s">
        <v>16</v>
      </c>
      <c r="J32" s="18"/>
      <c r="K32" s="18" t="s">
        <v>16</v>
      </c>
      <c r="M32" s="18"/>
      <c r="N32" s="18" t="s">
        <v>16</v>
      </c>
      <c r="P32" s="18"/>
      <c r="Q32" s="5">
        <f t="shared" si="4"/>
        <v>0</v>
      </c>
      <c r="R32" s="5">
        <f t="shared" si="5"/>
        <v>0</v>
      </c>
      <c r="S32" s="5">
        <f t="shared" si="6"/>
        <v>0</v>
      </c>
      <c r="T32" s="5">
        <f t="shared" si="7"/>
        <v>0</v>
      </c>
    </row>
    <row r="33" spans="1:20" ht="8.25">
      <c r="A33" s="5" t="s">
        <v>96</v>
      </c>
      <c r="C33" s="7">
        <v>0.28</v>
      </c>
      <c r="D33" s="5" t="s">
        <v>115</v>
      </c>
      <c r="E33" s="18" t="s">
        <v>16</v>
      </c>
      <c r="G33" s="18"/>
      <c r="H33" s="18" t="s">
        <v>16</v>
      </c>
      <c r="J33" s="18"/>
      <c r="K33" s="18" t="s">
        <v>16</v>
      </c>
      <c r="M33" s="18"/>
      <c r="N33" s="18" t="s">
        <v>16</v>
      </c>
      <c r="P33" s="18"/>
      <c r="Q33" s="5">
        <f t="shared" si="4"/>
        <v>0</v>
      </c>
      <c r="R33" s="5">
        <f t="shared" si="5"/>
        <v>0</v>
      </c>
      <c r="S33" s="5">
        <f t="shared" si="6"/>
        <v>0</v>
      </c>
      <c r="T33" s="5">
        <f t="shared" si="7"/>
        <v>0</v>
      </c>
    </row>
    <row r="34" spans="1:20" ht="8.25">
      <c r="A34" s="5" t="s">
        <v>97</v>
      </c>
      <c r="C34" s="7">
        <v>0.028</v>
      </c>
      <c r="D34" s="5" t="s">
        <v>115</v>
      </c>
      <c r="E34" s="18" t="s">
        <v>16</v>
      </c>
      <c r="G34" s="18"/>
      <c r="H34" s="18" t="s">
        <v>16</v>
      </c>
      <c r="J34" s="18"/>
      <c r="K34" s="18" t="s">
        <v>16</v>
      </c>
      <c r="M34" s="18"/>
      <c r="N34" s="18" t="s">
        <v>16</v>
      </c>
      <c r="P34" s="18"/>
      <c r="Q34" s="5">
        <f t="shared" si="4"/>
        <v>0</v>
      </c>
      <c r="R34" s="5">
        <f t="shared" si="5"/>
        <v>0</v>
      </c>
      <c r="S34" s="5">
        <f t="shared" si="6"/>
        <v>0</v>
      </c>
      <c r="T34" s="5">
        <f t="shared" si="7"/>
        <v>0</v>
      </c>
    </row>
    <row r="35" spans="1:20" ht="8.25">
      <c r="A35" s="5" t="s">
        <v>98</v>
      </c>
      <c r="C35" s="7">
        <v>0.028</v>
      </c>
      <c r="D35" s="5" t="s">
        <v>115</v>
      </c>
      <c r="E35" s="18" t="s">
        <v>16</v>
      </c>
      <c r="G35" s="18"/>
      <c r="H35" s="18" t="s">
        <v>16</v>
      </c>
      <c r="J35" s="18"/>
      <c r="K35" s="18" t="s">
        <v>16</v>
      </c>
      <c r="M35" s="18"/>
      <c r="N35" s="18" t="s">
        <v>16</v>
      </c>
      <c r="P35" s="18"/>
      <c r="Q35" s="5">
        <f t="shared" si="4"/>
        <v>0</v>
      </c>
      <c r="R35" s="5">
        <f t="shared" si="5"/>
        <v>0</v>
      </c>
      <c r="S35" s="5">
        <f t="shared" si="6"/>
        <v>0</v>
      </c>
      <c r="T35" s="5">
        <f t="shared" si="7"/>
        <v>0</v>
      </c>
    </row>
    <row r="36" spans="1:20" ht="8.25">
      <c r="A36" s="5" t="s">
        <v>99</v>
      </c>
      <c r="C36" s="7">
        <v>0.028</v>
      </c>
      <c r="D36" s="5" t="s">
        <v>115</v>
      </c>
      <c r="E36" s="18" t="s">
        <v>16</v>
      </c>
      <c r="G36" s="18"/>
      <c r="H36" s="18" t="s">
        <v>16</v>
      </c>
      <c r="J36" s="18"/>
      <c r="K36" s="18" t="s">
        <v>16</v>
      </c>
      <c r="M36" s="18"/>
      <c r="N36" s="18" t="s">
        <v>16</v>
      </c>
      <c r="P36" s="18"/>
      <c r="Q36" s="5">
        <f>MAX(D35:N36)</f>
        <v>0</v>
      </c>
      <c r="R36" s="5">
        <f t="shared" si="5"/>
        <v>0</v>
      </c>
      <c r="S36" s="5">
        <f t="shared" si="6"/>
        <v>0</v>
      </c>
      <c r="T36" s="5">
        <f t="shared" si="7"/>
        <v>0</v>
      </c>
    </row>
    <row r="37" spans="1:20" ht="8.25">
      <c r="A37" s="5" t="s">
        <v>117</v>
      </c>
      <c r="C37" s="7">
        <v>0.028</v>
      </c>
      <c r="D37" s="5" t="s">
        <v>115</v>
      </c>
      <c r="E37" s="18" t="s">
        <v>16</v>
      </c>
      <c r="G37" s="18"/>
      <c r="H37" s="18" t="s">
        <v>16</v>
      </c>
      <c r="J37" s="18"/>
      <c r="K37" s="18" t="s">
        <v>16</v>
      </c>
      <c r="M37" s="18"/>
      <c r="N37" s="18" t="s">
        <v>16</v>
      </c>
      <c r="P37" s="18"/>
      <c r="Q37" s="5">
        <f aca="true" t="shared" si="8" ref="Q37:Q54">MAX(D37:N37)</f>
        <v>0</v>
      </c>
      <c r="R37" s="5">
        <f t="shared" si="5"/>
        <v>0</v>
      </c>
      <c r="S37" s="5">
        <f t="shared" si="6"/>
        <v>0</v>
      </c>
      <c r="T37" s="5">
        <f t="shared" si="7"/>
        <v>0</v>
      </c>
    </row>
    <row r="38" spans="1:20" ht="8.25">
      <c r="A38" s="5" t="s">
        <v>118</v>
      </c>
      <c r="C38" s="7">
        <v>0.056</v>
      </c>
      <c r="D38" s="5" t="s">
        <v>115</v>
      </c>
      <c r="E38" s="18" t="s">
        <v>16</v>
      </c>
      <c r="G38" s="18"/>
      <c r="H38" s="18" t="s">
        <v>16</v>
      </c>
      <c r="J38" s="18"/>
      <c r="K38" s="18" t="s">
        <v>16</v>
      </c>
      <c r="M38" s="18"/>
      <c r="N38" s="18" t="s">
        <v>16</v>
      </c>
      <c r="P38" s="18"/>
      <c r="Q38" s="5">
        <f t="shared" si="8"/>
        <v>0</v>
      </c>
      <c r="R38" s="5">
        <f t="shared" si="5"/>
        <v>0</v>
      </c>
      <c r="S38" s="5">
        <f t="shared" si="6"/>
        <v>0</v>
      </c>
      <c r="T38" s="5">
        <f t="shared" si="7"/>
        <v>0</v>
      </c>
    </row>
    <row r="39" spans="1:20" ht="8.25">
      <c r="A39" s="5" t="s">
        <v>100</v>
      </c>
      <c r="C39" s="7">
        <v>0.028</v>
      </c>
      <c r="D39" s="5" t="s">
        <v>115</v>
      </c>
      <c r="E39" s="18" t="s">
        <v>16</v>
      </c>
      <c r="G39" s="18"/>
      <c r="H39" s="18" t="s">
        <v>16</v>
      </c>
      <c r="J39" s="18"/>
      <c r="K39" s="18" t="s">
        <v>16</v>
      </c>
      <c r="M39" s="18"/>
      <c r="N39" s="18" t="s">
        <v>16</v>
      </c>
      <c r="P39" s="18"/>
      <c r="Q39" s="5">
        <f t="shared" si="8"/>
        <v>0</v>
      </c>
      <c r="R39" s="5">
        <f t="shared" si="5"/>
        <v>0</v>
      </c>
      <c r="S39" s="5">
        <f t="shared" si="6"/>
        <v>0</v>
      </c>
      <c r="T39" s="5">
        <f t="shared" si="7"/>
        <v>0</v>
      </c>
    </row>
    <row r="40" spans="1:20" ht="8.25">
      <c r="A40" s="5" t="s">
        <v>101</v>
      </c>
      <c r="C40" s="7">
        <v>0.028</v>
      </c>
      <c r="D40" s="5" t="s">
        <v>115</v>
      </c>
      <c r="E40" s="18" t="s">
        <v>16</v>
      </c>
      <c r="G40" s="18"/>
      <c r="H40" s="18" t="s">
        <v>16</v>
      </c>
      <c r="J40" s="18"/>
      <c r="K40" s="18" t="s">
        <v>16</v>
      </c>
      <c r="M40" s="18"/>
      <c r="N40" s="18" t="s">
        <v>16</v>
      </c>
      <c r="P40" s="18"/>
      <c r="Q40" s="5">
        <f t="shared" si="8"/>
        <v>0</v>
      </c>
      <c r="R40" s="5">
        <f t="shared" si="5"/>
        <v>0</v>
      </c>
      <c r="S40" s="5">
        <f t="shared" si="6"/>
        <v>0</v>
      </c>
      <c r="T40" s="5">
        <f t="shared" si="7"/>
        <v>0</v>
      </c>
    </row>
    <row r="41" spans="1:20" ht="8.25">
      <c r="A41" s="5" t="s">
        <v>102</v>
      </c>
      <c r="C41" s="7">
        <v>0.028</v>
      </c>
      <c r="D41" s="5" t="s">
        <v>115</v>
      </c>
      <c r="E41" s="18" t="s">
        <v>16</v>
      </c>
      <c r="G41" s="18"/>
      <c r="H41" s="18" t="s">
        <v>16</v>
      </c>
      <c r="J41" s="18"/>
      <c r="K41" s="18" t="s">
        <v>16</v>
      </c>
      <c r="M41" s="18"/>
      <c r="N41" s="18" t="s">
        <v>16</v>
      </c>
      <c r="P41" s="18"/>
      <c r="Q41" s="5">
        <f t="shared" si="8"/>
        <v>0</v>
      </c>
      <c r="R41" s="5">
        <f t="shared" si="5"/>
        <v>0</v>
      </c>
      <c r="S41" s="5">
        <f t="shared" si="6"/>
        <v>0</v>
      </c>
      <c r="T41" s="5">
        <f t="shared" si="7"/>
        <v>0</v>
      </c>
    </row>
    <row r="42" spans="1:20" ht="8.25">
      <c r="A42" s="5" t="s">
        <v>103</v>
      </c>
      <c r="C42" s="7">
        <v>0.028</v>
      </c>
      <c r="D42" s="5" t="s">
        <v>115</v>
      </c>
      <c r="E42" s="18" t="s">
        <v>16</v>
      </c>
      <c r="G42" s="18"/>
      <c r="H42" s="18" t="s">
        <v>16</v>
      </c>
      <c r="J42" s="18"/>
      <c r="K42" s="18" t="s">
        <v>16</v>
      </c>
      <c r="M42" s="18"/>
      <c r="N42" s="18" t="s">
        <v>16</v>
      </c>
      <c r="P42" s="18"/>
      <c r="Q42" s="5">
        <f t="shared" si="8"/>
        <v>0</v>
      </c>
      <c r="R42" s="5">
        <f t="shared" si="5"/>
        <v>0</v>
      </c>
      <c r="S42" s="5">
        <f t="shared" si="6"/>
        <v>0</v>
      </c>
      <c r="T42" s="5">
        <f t="shared" si="7"/>
        <v>0</v>
      </c>
    </row>
    <row r="43" spans="1:20" ht="8.25">
      <c r="A43" s="5" t="s">
        <v>104</v>
      </c>
      <c r="C43" s="7">
        <v>0.028</v>
      </c>
      <c r="D43" s="5" t="s">
        <v>115</v>
      </c>
      <c r="E43" s="18" t="s">
        <v>16</v>
      </c>
      <c r="G43" s="18"/>
      <c r="H43" s="18" t="s">
        <v>16</v>
      </c>
      <c r="J43" s="18"/>
      <c r="K43" s="18" t="s">
        <v>16</v>
      </c>
      <c r="M43" s="18"/>
      <c r="N43" s="18" t="s">
        <v>16</v>
      </c>
      <c r="P43" s="18"/>
      <c r="Q43" s="5">
        <f t="shared" si="8"/>
        <v>0</v>
      </c>
      <c r="R43" s="5">
        <f t="shared" si="5"/>
        <v>0</v>
      </c>
      <c r="S43" s="5">
        <f t="shared" si="6"/>
        <v>0</v>
      </c>
      <c r="T43" s="5">
        <f t="shared" si="7"/>
        <v>0</v>
      </c>
    </row>
    <row r="44" spans="1:20" ht="8.25">
      <c r="A44" s="5" t="s">
        <v>105</v>
      </c>
      <c r="C44" s="7">
        <v>0.028</v>
      </c>
      <c r="D44" s="5" t="s">
        <v>115</v>
      </c>
      <c r="E44" s="5" t="s">
        <v>16</v>
      </c>
      <c r="H44" s="5" t="s">
        <v>16</v>
      </c>
      <c r="K44" s="5" t="s">
        <v>16</v>
      </c>
      <c r="N44" s="5" t="s">
        <v>16</v>
      </c>
      <c r="Q44" s="5">
        <f t="shared" si="8"/>
        <v>0</v>
      </c>
      <c r="R44" s="5">
        <f t="shared" si="5"/>
        <v>0</v>
      </c>
      <c r="S44" s="5">
        <f t="shared" si="6"/>
        <v>0</v>
      </c>
      <c r="T44" s="5">
        <f t="shared" si="7"/>
        <v>0</v>
      </c>
    </row>
    <row r="45" spans="1:20" ht="8.25">
      <c r="A45" s="5" t="s">
        <v>106</v>
      </c>
      <c r="C45" s="7">
        <v>0.028</v>
      </c>
      <c r="D45" s="5" t="s">
        <v>115</v>
      </c>
      <c r="E45" s="18" t="s">
        <v>16</v>
      </c>
      <c r="G45" s="18"/>
      <c r="H45" s="18" t="s">
        <v>16</v>
      </c>
      <c r="J45" s="18"/>
      <c r="K45" s="18" t="s">
        <v>16</v>
      </c>
      <c r="M45" s="18"/>
      <c r="N45" s="18" t="s">
        <v>16</v>
      </c>
      <c r="P45" s="18"/>
      <c r="Q45" s="5">
        <f t="shared" si="8"/>
        <v>0</v>
      </c>
      <c r="R45" s="5">
        <f t="shared" si="5"/>
        <v>0</v>
      </c>
      <c r="S45" s="5">
        <f t="shared" si="6"/>
        <v>0</v>
      </c>
      <c r="T45" s="5">
        <f t="shared" si="7"/>
        <v>0</v>
      </c>
    </row>
    <row r="46" spans="1:20" ht="8.25">
      <c r="A46" s="5" t="s">
        <v>107</v>
      </c>
      <c r="C46" s="7">
        <v>0.028</v>
      </c>
      <c r="D46" s="5" t="s">
        <v>115</v>
      </c>
      <c r="E46" s="18" t="s">
        <v>16</v>
      </c>
      <c r="G46" s="18"/>
      <c r="H46" s="18" t="s">
        <v>16</v>
      </c>
      <c r="J46" s="18"/>
      <c r="K46" s="18" t="s">
        <v>16</v>
      </c>
      <c r="M46" s="18"/>
      <c r="N46" s="18" t="s">
        <v>16</v>
      </c>
      <c r="P46" s="18"/>
      <c r="Q46" s="5">
        <f t="shared" si="8"/>
        <v>0</v>
      </c>
      <c r="R46" s="5">
        <f t="shared" si="5"/>
        <v>0</v>
      </c>
      <c r="S46" s="5">
        <f t="shared" si="6"/>
        <v>0</v>
      </c>
      <c r="T46" s="5">
        <f t="shared" si="7"/>
        <v>0</v>
      </c>
    </row>
    <row r="47" spans="1:20" ht="8.25">
      <c r="A47" s="5" t="s">
        <v>108</v>
      </c>
      <c r="C47" s="7">
        <v>0.028</v>
      </c>
      <c r="D47" s="5" t="s">
        <v>115</v>
      </c>
      <c r="E47" s="18" t="s">
        <v>16</v>
      </c>
      <c r="G47" s="18"/>
      <c r="H47" s="18" t="s">
        <v>16</v>
      </c>
      <c r="J47" s="18"/>
      <c r="K47" s="18" t="s">
        <v>16</v>
      </c>
      <c r="M47" s="18"/>
      <c r="N47" s="18" t="s">
        <v>16</v>
      </c>
      <c r="P47" s="18"/>
      <c r="Q47" s="5">
        <f t="shared" si="8"/>
        <v>0</v>
      </c>
      <c r="R47" s="5">
        <f t="shared" si="5"/>
        <v>0</v>
      </c>
      <c r="S47" s="5">
        <f t="shared" si="6"/>
        <v>0</v>
      </c>
      <c r="T47" s="5">
        <f t="shared" si="7"/>
        <v>0</v>
      </c>
    </row>
    <row r="48" spans="1:20" ht="8.25">
      <c r="A48" s="5" t="s">
        <v>119</v>
      </c>
      <c r="C48" s="7">
        <v>0.028</v>
      </c>
      <c r="D48" s="5" t="s">
        <v>115</v>
      </c>
      <c r="E48" s="18" t="s">
        <v>16</v>
      </c>
      <c r="G48" s="18"/>
      <c r="H48" s="18" t="s">
        <v>16</v>
      </c>
      <c r="J48" s="18"/>
      <c r="K48" s="18" t="s">
        <v>16</v>
      </c>
      <c r="M48" s="18"/>
      <c r="N48" s="18" t="s">
        <v>16</v>
      </c>
      <c r="P48" s="18"/>
      <c r="Q48" s="5">
        <f t="shared" si="8"/>
        <v>0</v>
      </c>
      <c r="R48" s="5">
        <f t="shared" si="5"/>
        <v>0</v>
      </c>
      <c r="S48" s="5">
        <f t="shared" si="6"/>
        <v>0</v>
      </c>
      <c r="T48" s="5">
        <f t="shared" si="7"/>
        <v>0</v>
      </c>
    </row>
    <row r="49" spans="1:20" ht="8.25">
      <c r="A49" s="5" t="s">
        <v>109</v>
      </c>
      <c r="C49" s="7">
        <v>0.028</v>
      </c>
      <c r="D49" s="5" t="s">
        <v>115</v>
      </c>
      <c r="E49" s="5" t="s">
        <v>16</v>
      </c>
      <c r="G49" s="18"/>
      <c r="H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8"/>
        <v>0</v>
      </c>
      <c r="R49" s="5">
        <f t="shared" si="5"/>
        <v>0</v>
      </c>
      <c r="S49" s="5">
        <f t="shared" si="6"/>
        <v>0</v>
      </c>
      <c r="T49" s="5">
        <f t="shared" si="7"/>
        <v>0</v>
      </c>
    </row>
    <row r="50" spans="1:20" ht="8.25">
      <c r="A50" s="5" t="s">
        <v>110</v>
      </c>
      <c r="C50" s="7">
        <v>0.028</v>
      </c>
      <c r="D50" s="5" t="s">
        <v>115</v>
      </c>
      <c r="E50" s="18" t="s">
        <v>16</v>
      </c>
      <c r="G50" s="18"/>
      <c r="H50" s="18" t="s">
        <v>16</v>
      </c>
      <c r="J50" s="18"/>
      <c r="K50" s="18" t="s">
        <v>16</v>
      </c>
      <c r="M50" s="18"/>
      <c r="N50" s="18" t="s">
        <v>16</v>
      </c>
      <c r="P50" s="18"/>
      <c r="Q50" s="5">
        <f t="shared" si="8"/>
        <v>0</v>
      </c>
      <c r="R50" s="5">
        <f t="shared" si="5"/>
        <v>0</v>
      </c>
      <c r="S50" s="5">
        <f t="shared" si="6"/>
        <v>0</v>
      </c>
      <c r="T50" s="5">
        <f t="shared" si="7"/>
        <v>0</v>
      </c>
    </row>
    <row r="51" spans="1:20" ht="8.25">
      <c r="A51" s="5" t="s">
        <v>111</v>
      </c>
      <c r="C51" s="7">
        <v>0.028</v>
      </c>
      <c r="D51" s="5" t="s">
        <v>115</v>
      </c>
      <c r="E51" s="18" t="s">
        <v>16</v>
      </c>
      <c r="G51" s="18"/>
      <c r="H51" s="18" t="s">
        <v>16</v>
      </c>
      <c r="J51" s="18"/>
      <c r="K51" s="18" t="s">
        <v>16</v>
      </c>
      <c r="M51" s="18"/>
      <c r="N51" s="18" t="s">
        <v>16</v>
      </c>
      <c r="P51" s="18"/>
      <c r="Q51" s="5">
        <f t="shared" si="8"/>
        <v>0</v>
      </c>
      <c r="R51" s="5">
        <f t="shared" si="5"/>
        <v>0</v>
      </c>
      <c r="S51" s="5">
        <f t="shared" si="6"/>
        <v>0</v>
      </c>
      <c r="T51" s="5">
        <f t="shared" si="7"/>
        <v>0</v>
      </c>
    </row>
    <row r="52" spans="1:20" ht="8.25">
      <c r="A52" s="5" t="s">
        <v>112</v>
      </c>
      <c r="C52" s="7">
        <v>0.28</v>
      </c>
      <c r="D52" s="5" t="s">
        <v>115</v>
      </c>
      <c r="E52" s="18" t="s">
        <v>16</v>
      </c>
      <c r="G52" s="18"/>
      <c r="H52" s="18" t="s">
        <v>16</v>
      </c>
      <c r="J52" s="18"/>
      <c r="K52" s="18" t="s">
        <v>16</v>
      </c>
      <c r="M52" s="18"/>
      <c r="N52" s="18" t="s">
        <v>16</v>
      </c>
      <c r="P52" s="18"/>
      <c r="Q52" s="5">
        <f t="shared" si="8"/>
        <v>0</v>
      </c>
      <c r="R52" s="5">
        <f t="shared" si="5"/>
        <v>0</v>
      </c>
      <c r="S52" s="5">
        <f t="shared" si="6"/>
        <v>0</v>
      </c>
      <c r="T52" s="5">
        <f t="shared" si="7"/>
        <v>0</v>
      </c>
    </row>
    <row r="53" spans="1:20" ht="8.25">
      <c r="A53" s="5" t="s">
        <v>113</v>
      </c>
      <c r="C53" s="7">
        <v>2.1</v>
      </c>
      <c r="D53" s="5" t="s">
        <v>115</v>
      </c>
      <c r="E53" s="18" t="s">
        <v>16</v>
      </c>
      <c r="G53" s="18"/>
      <c r="H53" s="18" t="s">
        <v>16</v>
      </c>
      <c r="J53" s="18"/>
      <c r="K53" s="18" t="s">
        <v>16</v>
      </c>
      <c r="M53" s="18"/>
      <c r="N53" s="18" t="s">
        <v>16</v>
      </c>
      <c r="P53" s="18"/>
      <c r="Q53" s="5">
        <f t="shared" si="8"/>
        <v>0</v>
      </c>
      <c r="R53" s="5">
        <f t="shared" si="5"/>
        <v>0</v>
      </c>
      <c r="S53" s="5">
        <f t="shared" si="6"/>
        <v>0</v>
      </c>
      <c r="T53" s="5">
        <f t="shared" si="7"/>
        <v>0</v>
      </c>
    </row>
    <row r="54" spans="1:20" ht="8.25">
      <c r="A54" s="5" t="s">
        <v>114</v>
      </c>
      <c r="C54" s="7">
        <v>0.52</v>
      </c>
      <c r="D54" s="5" t="s">
        <v>115</v>
      </c>
      <c r="E54" s="18" t="s">
        <v>16</v>
      </c>
      <c r="G54" s="18"/>
      <c r="H54" s="18" t="s">
        <v>16</v>
      </c>
      <c r="J54" s="18"/>
      <c r="K54" s="18" t="s">
        <v>16</v>
      </c>
      <c r="M54" s="18"/>
      <c r="N54" s="18" t="s">
        <v>16</v>
      </c>
      <c r="P54" s="18"/>
      <c r="Q54" s="5">
        <f t="shared" si="8"/>
        <v>0</v>
      </c>
      <c r="R54" s="5">
        <f t="shared" si="5"/>
        <v>0</v>
      </c>
      <c r="S54" s="5">
        <f t="shared" si="6"/>
        <v>0</v>
      </c>
      <c r="T54" s="5">
        <f t="shared" si="7"/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B1">
      <selection activeCell="G7" sqref="G7"/>
    </sheetView>
  </sheetViews>
  <sheetFormatPr defaultColWidth="9.140625" defaultRowHeight="12.75"/>
  <cols>
    <col min="1" max="1" width="15.8515625" style="5" bestFit="1" customWidth="1"/>
    <col min="2" max="2" width="12.00390625" style="5" customWidth="1"/>
    <col min="3" max="3" width="5.28125" style="5" customWidth="1"/>
    <col min="4" max="4" width="4.28125" style="24" customWidth="1"/>
    <col min="5" max="5" width="6.57421875" style="5" bestFit="1" customWidth="1"/>
    <col min="6" max="6" width="5.7109375" style="5" customWidth="1"/>
    <col min="7" max="16" width="6.57421875" style="5" bestFit="1" customWidth="1"/>
    <col min="17" max="17" width="5.28125" style="5" bestFit="1" customWidth="1"/>
    <col min="18" max="18" width="6.140625" style="5" bestFit="1" customWidth="1"/>
    <col min="19" max="19" width="10.421875" style="5" bestFit="1" customWidth="1"/>
    <col min="20" max="20" width="5.421875" style="5" customWidth="1"/>
    <col min="21" max="21" width="2.28125" style="5" customWidth="1"/>
    <col min="22" max="22" width="8.140625" style="5" bestFit="1" customWidth="1"/>
    <col min="23" max="23" width="3.28125" style="5" customWidth="1"/>
    <col min="24" max="16384" width="9.140625" style="5" customWidth="1"/>
  </cols>
  <sheetData>
    <row r="1" spans="2:4" ht="16.5">
      <c r="B1" s="5" t="s">
        <v>85</v>
      </c>
      <c r="D1" s="24" t="s">
        <v>84</v>
      </c>
    </row>
    <row r="2" spans="2:20" ht="8.25">
      <c r="B2" s="5" t="s">
        <v>86</v>
      </c>
      <c r="C2" s="7" t="s">
        <v>691</v>
      </c>
      <c r="D2" s="24" t="s">
        <v>88</v>
      </c>
      <c r="R2" s="16"/>
      <c r="S2" s="16"/>
      <c r="T2" s="16"/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38047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9" t="s">
        <v>128</v>
      </c>
      <c r="R3" s="16" t="s">
        <v>129</v>
      </c>
      <c r="S3" s="9" t="s">
        <v>130</v>
      </c>
      <c r="T3" s="5" t="s">
        <v>131</v>
      </c>
    </row>
    <row r="4" spans="1:23" ht="8.25">
      <c r="A4" s="5" t="s">
        <v>0</v>
      </c>
      <c r="B4" s="5" t="s">
        <v>54</v>
      </c>
      <c r="C4" s="7"/>
      <c r="D4" s="24" t="s">
        <v>29</v>
      </c>
      <c r="E4" s="5">
        <v>10.68</v>
      </c>
      <c r="F4" s="22">
        <v>11.87</v>
      </c>
      <c r="G4" s="5">
        <v>14.64</v>
      </c>
      <c r="H4" s="22">
        <v>9.7</v>
      </c>
      <c r="I4" s="22">
        <v>8.3</v>
      </c>
      <c r="J4" s="5">
        <v>5.83</v>
      </c>
      <c r="K4" s="22">
        <v>8.84</v>
      </c>
      <c r="L4" s="22">
        <v>8.03</v>
      </c>
      <c r="M4" s="5">
        <v>7.9</v>
      </c>
      <c r="N4" s="5">
        <v>8.4</v>
      </c>
      <c r="O4" s="5">
        <v>10.6</v>
      </c>
      <c r="P4" s="5">
        <v>10.14</v>
      </c>
      <c r="Q4" s="7">
        <f aca="true" t="shared" si="0" ref="Q4:Q24">MAX(E4:P4)</f>
        <v>14.64</v>
      </c>
      <c r="R4" s="5">
        <f>MIN(E4:P4)</f>
        <v>5.83</v>
      </c>
      <c r="S4" s="7">
        <f aca="true" t="shared" si="1" ref="S4:S24">AVERAGE(E4:P4)</f>
        <v>9.5775</v>
      </c>
      <c r="T4" s="5">
        <f aca="true" t="shared" si="2" ref="T4:T25">COUNT(E4:P4)</f>
        <v>12</v>
      </c>
      <c r="V4" s="23"/>
      <c r="W4" s="22"/>
    </row>
    <row r="5" spans="1:23" ht="8.25">
      <c r="A5" s="5" t="s">
        <v>3</v>
      </c>
      <c r="B5" s="5" t="s">
        <v>3</v>
      </c>
      <c r="C5" s="7"/>
      <c r="D5" s="24" t="s">
        <v>36</v>
      </c>
      <c r="E5" s="5">
        <v>6.6</v>
      </c>
      <c r="F5" s="22">
        <v>6</v>
      </c>
      <c r="G5" s="5">
        <v>6.4</v>
      </c>
      <c r="H5" s="22">
        <v>6.3</v>
      </c>
      <c r="I5" s="22">
        <v>5.9</v>
      </c>
      <c r="J5" s="5">
        <v>7.3</v>
      </c>
      <c r="K5" s="22">
        <v>6.9</v>
      </c>
      <c r="L5" s="22">
        <v>6.3</v>
      </c>
      <c r="M5" s="5">
        <v>6.4</v>
      </c>
      <c r="N5" s="5">
        <v>7</v>
      </c>
      <c r="O5" s="5">
        <v>7.4</v>
      </c>
      <c r="P5" s="5">
        <v>7.1</v>
      </c>
      <c r="Q5" s="7">
        <f t="shared" si="0"/>
        <v>7.4</v>
      </c>
      <c r="R5" s="5">
        <f>MIN(E5:P5)</f>
        <v>5.9</v>
      </c>
      <c r="S5" s="7">
        <f t="shared" si="1"/>
        <v>6.633333333333333</v>
      </c>
      <c r="T5" s="5">
        <f t="shared" si="2"/>
        <v>12</v>
      </c>
      <c r="V5" s="23"/>
      <c r="W5" s="22"/>
    </row>
    <row r="6" spans="1:23" ht="8.25">
      <c r="A6" s="5" t="s">
        <v>2</v>
      </c>
      <c r="B6" s="5" t="s">
        <v>55</v>
      </c>
      <c r="C6" s="7"/>
      <c r="D6" s="24" t="s">
        <v>35</v>
      </c>
      <c r="E6" s="5">
        <v>9</v>
      </c>
      <c r="F6" s="22">
        <v>11</v>
      </c>
      <c r="G6" s="5">
        <v>13</v>
      </c>
      <c r="H6" s="22">
        <v>19</v>
      </c>
      <c r="I6" s="22">
        <v>20.5</v>
      </c>
      <c r="J6" s="5">
        <v>23</v>
      </c>
      <c r="K6" s="22">
        <v>25</v>
      </c>
      <c r="L6" s="22">
        <v>22</v>
      </c>
      <c r="M6" s="5">
        <v>21</v>
      </c>
      <c r="N6" s="5">
        <v>22</v>
      </c>
      <c r="O6" s="5">
        <v>15</v>
      </c>
      <c r="P6" s="5">
        <v>10</v>
      </c>
      <c r="Q6" s="7">
        <f t="shared" si="0"/>
        <v>25</v>
      </c>
      <c r="R6" s="5">
        <f>MIN(E6:P6)</f>
        <v>9</v>
      </c>
      <c r="S6" s="7">
        <f t="shared" si="1"/>
        <v>17.541666666666668</v>
      </c>
      <c r="T6" s="5">
        <f t="shared" si="2"/>
        <v>12</v>
      </c>
      <c r="V6" s="23"/>
      <c r="W6" s="22"/>
    </row>
    <row r="7" spans="1:23" ht="8.25">
      <c r="A7" s="5" t="s">
        <v>120</v>
      </c>
      <c r="B7" s="5" t="s">
        <v>121</v>
      </c>
      <c r="C7" s="7"/>
      <c r="D7" s="24" t="s">
        <v>127</v>
      </c>
      <c r="E7" s="5" t="s">
        <v>16</v>
      </c>
      <c r="F7" s="5" t="s">
        <v>16</v>
      </c>
      <c r="G7" s="5" t="s">
        <v>16</v>
      </c>
      <c r="H7" s="22" t="s">
        <v>16</v>
      </c>
      <c r="I7" s="5" t="s">
        <v>16</v>
      </c>
      <c r="J7" s="5" t="s">
        <v>16</v>
      </c>
      <c r="K7" s="5">
        <v>10</v>
      </c>
      <c r="L7" s="5">
        <v>10</v>
      </c>
      <c r="M7" s="5" t="s">
        <v>16</v>
      </c>
      <c r="N7" s="5" t="s">
        <v>16</v>
      </c>
      <c r="O7" s="5" t="s">
        <v>16</v>
      </c>
      <c r="P7" s="5" t="s">
        <v>16</v>
      </c>
      <c r="Q7" s="7">
        <f t="shared" si="0"/>
        <v>10</v>
      </c>
      <c r="R7" s="5">
        <f>MIN(E7:P7)</f>
        <v>10</v>
      </c>
      <c r="S7" s="7">
        <f t="shared" si="1"/>
        <v>10</v>
      </c>
      <c r="T7" s="5">
        <f t="shared" si="2"/>
        <v>2</v>
      </c>
      <c r="V7" s="23"/>
      <c r="W7" s="22"/>
    </row>
    <row r="8" spans="1:23" ht="8.25">
      <c r="A8" s="5" t="s">
        <v>122</v>
      </c>
      <c r="B8" s="5" t="s">
        <v>122</v>
      </c>
      <c r="C8" s="7">
        <v>10</v>
      </c>
      <c r="D8" s="24" t="s">
        <v>127</v>
      </c>
      <c r="E8" s="5" t="s">
        <v>16</v>
      </c>
      <c r="F8" s="5" t="s">
        <v>16</v>
      </c>
      <c r="G8" s="5" t="s">
        <v>16</v>
      </c>
      <c r="H8" s="22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7">
        <f t="shared" si="0"/>
        <v>0</v>
      </c>
      <c r="R8" s="5">
        <f>MAX(E8:P8)</f>
        <v>0</v>
      </c>
      <c r="S8" s="7" t="e">
        <f t="shared" si="1"/>
        <v>#DIV/0!</v>
      </c>
      <c r="T8" s="5">
        <f t="shared" si="2"/>
        <v>0</v>
      </c>
      <c r="V8" s="23"/>
      <c r="W8" s="22"/>
    </row>
    <row r="9" spans="1:23" ht="8.25">
      <c r="A9" s="5" t="s">
        <v>123</v>
      </c>
      <c r="B9" s="5" t="s">
        <v>123</v>
      </c>
      <c r="C9" s="7">
        <v>0.02</v>
      </c>
      <c r="D9" s="24" t="s">
        <v>127</v>
      </c>
      <c r="E9" s="5">
        <v>0.16</v>
      </c>
      <c r="F9" s="5">
        <v>0.15</v>
      </c>
      <c r="G9" s="5">
        <v>0.11</v>
      </c>
      <c r="H9" s="22">
        <v>0.1</v>
      </c>
      <c r="I9" s="5">
        <v>0.2</v>
      </c>
      <c r="J9" s="5">
        <v>0.15</v>
      </c>
      <c r="K9" s="5">
        <v>0.14</v>
      </c>
      <c r="L9" s="5">
        <v>0.15</v>
      </c>
      <c r="M9" s="5">
        <v>0.1</v>
      </c>
      <c r="N9" s="5">
        <v>0.12</v>
      </c>
      <c r="O9" s="5">
        <v>0.11</v>
      </c>
      <c r="P9" s="5">
        <v>0.11</v>
      </c>
      <c r="Q9" s="7">
        <f t="shared" si="0"/>
        <v>0.2</v>
      </c>
      <c r="R9" s="5">
        <f aca="true" t="shared" si="3" ref="R9:R24">MIN(E9:P9)</f>
        <v>0.1</v>
      </c>
      <c r="S9" s="7">
        <f t="shared" si="1"/>
        <v>0.13333333333333333</v>
      </c>
      <c r="T9" s="5">
        <f t="shared" si="2"/>
        <v>12</v>
      </c>
      <c r="V9" s="23"/>
      <c r="W9" s="22"/>
    </row>
    <row r="10" spans="1:23" ht="16.5">
      <c r="A10" s="5" t="s">
        <v>124</v>
      </c>
      <c r="B10" s="5" t="s">
        <v>125</v>
      </c>
      <c r="C10" s="7">
        <v>0.02</v>
      </c>
      <c r="D10" s="24" t="s">
        <v>127</v>
      </c>
      <c r="E10" s="5">
        <v>0.029</v>
      </c>
      <c r="F10" s="5">
        <v>0.018</v>
      </c>
      <c r="G10" s="5">
        <v>0.04</v>
      </c>
      <c r="H10" s="5">
        <v>0.059</v>
      </c>
      <c r="I10" s="5">
        <v>0.023</v>
      </c>
      <c r="J10" s="5">
        <v>0.086</v>
      </c>
      <c r="K10" s="5">
        <v>0.025</v>
      </c>
      <c r="L10" s="5">
        <v>0.019</v>
      </c>
      <c r="M10" s="5" t="s">
        <v>16</v>
      </c>
      <c r="N10" s="5">
        <v>0.049</v>
      </c>
      <c r="O10" s="5" t="s">
        <v>16</v>
      </c>
      <c r="P10" s="5">
        <v>0.02</v>
      </c>
      <c r="Q10" s="5">
        <f t="shared" si="0"/>
        <v>0.086</v>
      </c>
      <c r="R10" s="5">
        <f t="shared" si="3"/>
        <v>0.018</v>
      </c>
      <c r="S10" s="5">
        <f t="shared" si="1"/>
        <v>0.036800000000000006</v>
      </c>
      <c r="T10" s="5">
        <f t="shared" si="2"/>
        <v>10</v>
      </c>
      <c r="V10" s="23"/>
      <c r="W10" s="22"/>
    </row>
    <row r="11" spans="1:23" ht="8.25">
      <c r="A11" s="5" t="s">
        <v>126</v>
      </c>
      <c r="B11" s="5" t="s">
        <v>126</v>
      </c>
      <c r="C11" s="5">
        <v>0.01</v>
      </c>
      <c r="D11" s="24" t="s">
        <v>127</v>
      </c>
      <c r="E11" s="5">
        <v>2.7</v>
      </c>
      <c r="F11" s="5">
        <v>4.3</v>
      </c>
      <c r="G11" s="5">
        <v>5.2</v>
      </c>
      <c r="H11" s="5">
        <v>4.7</v>
      </c>
      <c r="I11" s="5">
        <v>4.4</v>
      </c>
      <c r="J11" s="5">
        <v>2.7</v>
      </c>
      <c r="K11" s="5">
        <v>2.4</v>
      </c>
      <c r="L11" s="5">
        <v>2.8</v>
      </c>
      <c r="M11" s="5">
        <v>4.7</v>
      </c>
      <c r="N11" s="5">
        <v>4.3</v>
      </c>
      <c r="O11" s="5">
        <v>3.1</v>
      </c>
      <c r="P11" s="5">
        <v>4.4</v>
      </c>
      <c r="Q11" s="7">
        <f t="shared" si="0"/>
        <v>5.2</v>
      </c>
      <c r="R11" s="5">
        <f t="shared" si="3"/>
        <v>2.4</v>
      </c>
      <c r="S11" s="7">
        <f t="shared" si="1"/>
        <v>3.808333333333333</v>
      </c>
      <c r="T11" s="5">
        <f t="shared" si="2"/>
        <v>12</v>
      </c>
      <c r="V11" s="23"/>
      <c r="W11" s="22"/>
    </row>
    <row r="12" spans="1:23" ht="8.25">
      <c r="A12" s="5" t="s">
        <v>13</v>
      </c>
      <c r="B12" s="5" t="s">
        <v>57</v>
      </c>
      <c r="D12" s="24" t="s">
        <v>38</v>
      </c>
      <c r="E12" s="5">
        <v>0.14</v>
      </c>
      <c r="F12" s="5">
        <v>0.182</v>
      </c>
      <c r="G12" s="5">
        <v>0.2</v>
      </c>
      <c r="H12" s="5">
        <v>0.2226</v>
      </c>
      <c r="I12" s="5">
        <v>0.208</v>
      </c>
      <c r="J12" s="5">
        <v>0.2813</v>
      </c>
      <c r="K12" s="5">
        <v>0.1099</v>
      </c>
      <c r="L12" s="5">
        <v>0.1196</v>
      </c>
      <c r="M12" s="5">
        <v>0.2509</v>
      </c>
      <c r="N12" s="5">
        <v>0.1594</v>
      </c>
      <c r="O12" s="5">
        <v>0.1225</v>
      </c>
      <c r="P12" s="5">
        <v>0.0905</v>
      </c>
      <c r="Q12" s="7">
        <f t="shared" si="0"/>
        <v>0.2813</v>
      </c>
      <c r="R12" s="5">
        <f t="shared" si="3"/>
        <v>0.0905</v>
      </c>
      <c r="S12" s="7">
        <f t="shared" si="1"/>
        <v>0.17389166666666664</v>
      </c>
      <c r="T12" s="5">
        <f t="shared" si="2"/>
        <v>12</v>
      </c>
      <c r="V12" s="23"/>
      <c r="W12" s="22"/>
    </row>
    <row r="13" spans="1:23" ht="8.25">
      <c r="A13" s="5" t="s">
        <v>52</v>
      </c>
      <c r="B13" s="5" t="s">
        <v>68</v>
      </c>
      <c r="D13" s="24" t="s">
        <v>127</v>
      </c>
      <c r="E13" s="5" t="s">
        <v>16</v>
      </c>
      <c r="F13" s="5" t="s">
        <v>16</v>
      </c>
      <c r="G13" s="5" t="s">
        <v>692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>
        <v>0.0002</v>
      </c>
      <c r="N13" s="5" t="s">
        <v>16</v>
      </c>
      <c r="O13" s="5" t="s">
        <v>16</v>
      </c>
      <c r="P13" s="5">
        <v>0.0002</v>
      </c>
      <c r="Q13" s="7">
        <f t="shared" si="0"/>
        <v>0.0002</v>
      </c>
      <c r="R13" s="5">
        <f t="shared" si="3"/>
        <v>0.0002</v>
      </c>
      <c r="S13" s="7">
        <f t="shared" si="1"/>
        <v>0.0002</v>
      </c>
      <c r="T13" s="5">
        <f t="shared" si="2"/>
        <v>2</v>
      </c>
      <c r="V13" s="23"/>
      <c r="W13" s="22"/>
    </row>
    <row r="14" spans="1:23" ht="8.25">
      <c r="A14" s="5" t="s">
        <v>15</v>
      </c>
      <c r="B14" s="5" t="s">
        <v>58</v>
      </c>
      <c r="D14" s="24" t="s">
        <v>39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7">
        <f t="shared" si="0"/>
        <v>0</v>
      </c>
      <c r="R14" s="5">
        <f t="shared" si="3"/>
        <v>0</v>
      </c>
      <c r="S14" s="7" t="e">
        <f t="shared" si="1"/>
        <v>#DIV/0!</v>
      </c>
      <c r="T14" s="5">
        <f t="shared" si="2"/>
        <v>0</v>
      </c>
      <c r="V14" s="23"/>
      <c r="W14" s="22"/>
    </row>
    <row r="15" spans="1:23" ht="8.25">
      <c r="A15" s="5" t="s">
        <v>18</v>
      </c>
      <c r="B15" s="5" t="s">
        <v>59</v>
      </c>
      <c r="D15" s="24" t="s">
        <v>39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7">
        <f t="shared" si="0"/>
        <v>0</v>
      </c>
      <c r="R15" s="5">
        <f t="shared" si="3"/>
        <v>0</v>
      </c>
      <c r="S15" s="7" t="e">
        <f t="shared" si="1"/>
        <v>#DIV/0!</v>
      </c>
      <c r="T15" s="5">
        <f t="shared" si="2"/>
        <v>0</v>
      </c>
      <c r="V15" s="23"/>
      <c r="W15" s="22"/>
    </row>
    <row r="16" spans="1:20" ht="8.25">
      <c r="A16" s="5" t="s">
        <v>19</v>
      </c>
      <c r="B16" s="5" t="s">
        <v>60</v>
      </c>
      <c r="D16" s="24" t="s">
        <v>38</v>
      </c>
      <c r="E16" s="5" t="s">
        <v>16</v>
      </c>
      <c r="F16" s="5" t="s">
        <v>16</v>
      </c>
      <c r="G16" s="5" t="s">
        <v>16</v>
      </c>
      <c r="H16" s="5">
        <v>0.001048</v>
      </c>
      <c r="I16" s="5" t="s">
        <v>16</v>
      </c>
      <c r="J16" s="5" t="s">
        <v>16</v>
      </c>
      <c r="K16" s="5" t="s">
        <v>16</v>
      </c>
      <c r="L16" s="5">
        <v>0.001155</v>
      </c>
      <c r="M16" s="5" t="s">
        <v>16</v>
      </c>
      <c r="N16" s="5">
        <v>0.001652</v>
      </c>
      <c r="O16" s="5" t="s">
        <v>16</v>
      </c>
      <c r="P16" s="5" t="s">
        <v>16</v>
      </c>
      <c r="Q16" s="7">
        <f t="shared" si="0"/>
        <v>0.001652</v>
      </c>
      <c r="R16" s="5">
        <f t="shared" si="3"/>
        <v>0.001048</v>
      </c>
      <c r="S16" s="7">
        <f t="shared" si="1"/>
        <v>0.001285</v>
      </c>
      <c r="T16" s="5">
        <f t="shared" si="2"/>
        <v>3</v>
      </c>
    </row>
    <row r="17" spans="1:20" ht="8.25">
      <c r="A17" s="5" t="s">
        <v>20</v>
      </c>
      <c r="B17" s="5" t="s">
        <v>61</v>
      </c>
      <c r="D17" s="24" t="s">
        <v>38</v>
      </c>
      <c r="E17" s="5">
        <v>0.268</v>
      </c>
      <c r="F17" s="5">
        <v>0.309</v>
      </c>
      <c r="G17" s="5">
        <v>0.43</v>
      </c>
      <c r="H17" s="5">
        <v>0.6372</v>
      </c>
      <c r="I17" s="5">
        <v>0.614</v>
      </c>
      <c r="J17" s="5">
        <v>0.6479</v>
      </c>
      <c r="K17" s="5">
        <v>0.4774</v>
      </c>
      <c r="L17" s="5">
        <v>0.3372</v>
      </c>
      <c r="M17" s="5">
        <v>0.64</v>
      </c>
      <c r="N17" s="5">
        <v>0.4456</v>
      </c>
      <c r="O17" s="5">
        <v>0.359</v>
      </c>
      <c r="P17" s="5">
        <v>0.3793</v>
      </c>
      <c r="Q17" s="7">
        <f t="shared" si="0"/>
        <v>0.6479</v>
      </c>
      <c r="R17" s="5">
        <f t="shared" si="3"/>
        <v>0.268</v>
      </c>
      <c r="S17" s="7">
        <f t="shared" si="1"/>
        <v>0.4620499999999999</v>
      </c>
      <c r="T17" s="5">
        <f t="shared" si="2"/>
        <v>12</v>
      </c>
    </row>
    <row r="18" spans="1:20" ht="8.25">
      <c r="A18" s="5" t="s">
        <v>11</v>
      </c>
      <c r="B18" s="5" t="s">
        <v>56</v>
      </c>
      <c r="D18" s="24" t="s">
        <v>43</v>
      </c>
      <c r="E18" s="5" t="s">
        <v>16</v>
      </c>
      <c r="F18" s="5" t="s">
        <v>16</v>
      </c>
      <c r="G18" s="5" t="s">
        <v>16</v>
      </c>
      <c r="H18" s="5" t="s">
        <v>16</v>
      </c>
      <c r="I18" s="5">
        <v>0.144</v>
      </c>
      <c r="J18" s="5" t="s">
        <v>16</v>
      </c>
      <c r="K18" s="5">
        <v>0.12342</v>
      </c>
      <c r="L18" s="5" t="s">
        <v>16</v>
      </c>
      <c r="M18" s="5">
        <v>0.0794</v>
      </c>
      <c r="N18" s="5">
        <v>0.03787</v>
      </c>
      <c r="O18" s="5" t="s">
        <v>16</v>
      </c>
      <c r="P18" s="5" t="s">
        <v>16</v>
      </c>
      <c r="Q18" s="7">
        <f t="shared" si="0"/>
        <v>0.144</v>
      </c>
      <c r="R18" s="5">
        <f t="shared" si="3"/>
        <v>0.03787</v>
      </c>
      <c r="S18" s="7">
        <f t="shared" si="1"/>
        <v>0.09617250000000001</v>
      </c>
      <c r="T18" s="5">
        <f t="shared" si="2"/>
        <v>4</v>
      </c>
    </row>
    <row r="19" spans="1:20" ht="8.25">
      <c r="A19" s="5" t="s">
        <v>21</v>
      </c>
      <c r="B19" s="5" t="s">
        <v>62</v>
      </c>
      <c r="D19" s="24" t="s">
        <v>38</v>
      </c>
      <c r="E19" s="5">
        <v>0.017</v>
      </c>
      <c r="F19" s="5">
        <v>0.022</v>
      </c>
      <c r="G19" s="5">
        <v>0.025</v>
      </c>
      <c r="H19" s="5">
        <v>0.03253</v>
      </c>
      <c r="I19" s="5">
        <v>0.02</v>
      </c>
      <c r="J19" s="5">
        <v>0.02523</v>
      </c>
      <c r="K19" s="5">
        <v>0.01731</v>
      </c>
      <c r="L19" s="5">
        <v>0.01341</v>
      </c>
      <c r="M19" s="5">
        <v>0.0201</v>
      </c>
      <c r="N19" s="5" t="s">
        <v>689</v>
      </c>
      <c r="O19" s="5">
        <v>0.0135</v>
      </c>
      <c r="P19" s="5">
        <v>0.0206</v>
      </c>
      <c r="Q19" s="7">
        <f t="shared" si="0"/>
        <v>0.03253</v>
      </c>
      <c r="R19" s="5">
        <f t="shared" si="3"/>
        <v>0.01341</v>
      </c>
      <c r="S19" s="7">
        <f t="shared" si="1"/>
        <v>0.020607272727272728</v>
      </c>
      <c r="T19" s="5">
        <f t="shared" si="2"/>
        <v>11</v>
      </c>
    </row>
    <row r="20" spans="1:20" ht="8.25">
      <c r="A20" s="5" t="s">
        <v>22</v>
      </c>
      <c r="B20" s="5" t="s">
        <v>63</v>
      </c>
      <c r="D20" s="24" t="s">
        <v>39</v>
      </c>
      <c r="E20" s="5">
        <v>0.003</v>
      </c>
      <c r="F20" s="5">
        <v>0.001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>
        <v>0.00286</v>
      </c>
      <c r="O20" s="5" t="s">
        <v>16</v>
      </c>
      <c r="P20" s="5" t="s">
        <v>16</v>
      </c>
      <c r="Q20" s="7">
        <f t="shared" si="0"/>
        <v>0.003</v>
      </c>
      <c r="R20" s="5">
        <f t="shared" si="3"/>
        <v>0.001</v>
      </c>
      <c r="S20" s="7">
        <f t="shared" si="1"/>
        <v>0.0022866666666666664</v>
      </c>
      <c r="T20" s="5">
        <f t="shared" si="2"/>
        <v>3</v>
      </c>
    </row>
    <row r="21" spans="1:20" ht="8.25">
      <c r="A21" s="5" t="s">
        <v>23</v>
      </c>
      <c r="B21" s="5" t="s">
        <v>64</v>
      </c>
      <c r="D21" s="24" t="s">
        <v>39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5" t="s">
        <v>16</v>
      </c>
      <c r="K21" s="5">
        <v>0.002549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  <c r="Q21" s="7">
        <f t="shared" si="0"/>
        <v>0.002549</v>
      </c>
      <c r="R21" s="5">
        <f t="shared" si="3"/>
        <v>0.002549</v>
      </c>
      <c r="S21" s="7">
        <f t="shared" si="1"/>
        <v>0.002549</v>
      </c>
      <c r="T21" s="5">
        <f t="shared" si="2"/>
        <v>1</v>
      </c>
    </row>
    <row r="22" spans="1:20" ht="8.25">
      <c r="A22" s="5" t="s">
        <v>53</v>
      </c>
      <c r="B22" s="5" t="s">
        <v>67</v>
      </c>
      <c r="D22" s="24" t="s">
        <v>127</v>
      </c>
      <c r="E22" s="5" t="s">
        <v>16</v>
      </c>
      <c r="F22" s="5" t="s">
        <v>16</v>
      </c>
      <c r="G22" s="5" t="s">
        <v>692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7">
        <f t="shared" si="0"/>
        <v>0</v>
      </c>
      <c r="R22" s="5">
        <f t="shared" si="3"/>
        <v>0</v>
      </c>
      <c r="S22" s="7" t="e">
        <f t="shared" si="1"/>
        <v>#DIV/0!</v>
      </c>
      <c r="T22" s="5">
        <f t="shared" si="2"/>
        <v>0</v>
      </c>
    </row>
    <row r="23" spans="1:20" ht="8.25">
      <c r="A23" s="5" t="s">
        <v>24</v>
      </c>
      <c r="B23" s="5" t="s">
        <v>65</v>
      </c>
      <c r="D23" s="24" t="s">
        <v>39</v>
      </c>
      <c r="E23" s="5" t="s">
        <v>16</v>
      </c>
      <c r="F23" s="5" t="s">
        <v>16</v>
      </c>
      <c r="G23" s="5" t="s">
        <v>16</v>
      </c>
      <c r="H23" s="5">
        <v>0.01664</v>
      </c>
      <c r="I23" s="5" t="s">
        <v>16</v>
      </c>
      <c r="J23" s="5" t="s">
        <v>16</v>
      </c>
      <c r="K23" s="5" t="s">
        <v>16</v>
      </c>
      <c r="L23" s="18" t="s">
        <v>16</v>
      </c>
      <c r="M23" s="5" t="s">
        <v>16</v>
      </c>
      <c r="N23" s="5" t="s">
        <v>16</v>
      </c>
      <c r="O23" s="5" t="s">
        <v>16</v>
      </c>
      <c r="P23" s="5" t="s">
        <v>16</v>
      </c>
      <c r="Q23" s="7">
        <f t="shared" si="0"/>
        <v>0.01664</v>
      </c>
      <c r="R23" s="5">
        <f t="shared" si="3"/>
        <v>0.01664</v>
      </c>
      <c r="S23" s="7">
        <f t="shared" si="1"/>
        <v>0.01664</v>
      </c>
      <c r="T23" s="5">
        <f t="shared" si="2"/>
        <v>1</v>
      </c>
    </row>
    <row r="24" spans="1:20" ht="16.5">
      <c r="A24" s="5" t="s">
        <v>27</v>
      </c>
      <c r="B24" s="5" t="s">
        <v>66</v>
      </c>
      <c r="D24" s="24" t="s">
        <v>6</v>
      </c>
      <c r="E24" s="5">
        <v>4</v>
      </c>
      <c r="F24" s="5">
        <v>3</v>
      </c>
      <c r="G24" s="5">
        <v>4</v>
      </c>
      <c r="H24" s="5">
        <v>9</v>
      </c>
      <c r="I24" s="5">
        <v>12</v>
      </c>
      <c r="J24" s="5">
        <v>10</v>
      </c>
      <c r="K24" s="5">
        <v>6</v>
      </c>
      <c r="L24" s="5">
        <v>4</v>
      </c>
      <c r="M24" s="5">
        <v>3</v>
      </c>
      <c r="N24" s="5">
        <v>4</v>
      </c>
      <c r="O24" s="5">
        <v>3</v>
      </c>
      <c r="P24" s="5">
        <v>1</v>
      </c>
      <c r="Q24" s="5">
        <f t="shared" si="0"/>
        <v>12</v>
      </c>
      <c r="R24" s="5">
        <f t="shared" si="3"/>
        <v>1</v>
      </c>
      <c r="S24" s="5">
        <f t="shared" si="1"/>
        <v>5.25</v>
      </c>
      <c r="T24" s="5">
        <f t="shared" si="2"/>
        <v>12</v>
      </c>
    </row>
    <row r="25" spans="1:20" ht="8.25">
      <c r="A25" s="5" t="s">
        <v>116</v>
      </c>
      <c r="C25" s="6" t="s">
        <v>691</v>
      </c>
      <c r="S25" s="5" t="e">
        <f>AVERAGE(F25:Q25)</f>
        <v>#DIV/0!</v>
      </c>
      <c r="T25" s="5">
        <f t="shared" si="2"/>
        <v>0</v>
      </c>
    </row>
    <row r="26" spans="1:20" ht="8.25">
      <c r="A26" s="5" t="s">
        <v>89</v>
      </c>
      <c r="C26" s="7">
        <v>0.028</v>
      </c>
      <c r="D26" s="24" t="s">
        <v>115</v>
      </c>
      <c r="E26" s="5" t="s">
        <v>16</v>
      </c>
      <c r="H26" s="5" t="s">
        <v>16</v>
      </c>
      <c r="I26" s="5" t="s">
        <v>16</v>
      </c>
      <c r="K26" s="5" t="s">
        <v>16</v>
      </c>
      <c r="N26" s="5" t="s">
        <v>16</v>
      </c>
      <c r="Q26" s="5">
        <f aca="true" t="shared" si="4" ref="Q26:Q35">MAX(D26:N26)</f>
        <v>0</v>
      </c>
      <c r="R26" s="5">
        <f aca="true" t="shared" si="5" ref="R26:R54">MIN(E26:P26)</f>
        <v>0</v>
      </c>
      <c r="S26" s="5">
        <f aca="true" t="shared" si="6" ref="S26:S54">AVERAGE(E26:Q26)</f>
        <v>0</v>
      </c>
      <c r="T26" s="5">
        <f aca="true" t="shared" si="7" ref="T26:T54">COUNT(E26:P26)</f>
        <v>0</v>
      </c>
    </row>
    <row r="27" spans="1:20" ht="8.25">
      <c r="A27" s="5" t="s">
        <v>90</v>
      </c>
      <c r="C27" s="7">
        <v>0.28</v>
      </c>
      <c r="D27" s="24" t="s">
        <v>115</v>
      </c>
      <c r="E27" s="19" t="s">
        <v>16</v>
      </c>
      <c r="G27" s="16"/>
      <c r="H27" s="19" t="s">
        <v>16</v>
      </c>
      <c r="I27" s="19" t="s">
        <v>16</v>
      </c>
      <c r="J27" s="19"/>
      <c r="K27" s="19" t="s">
        <v>16</v>
      </c>
      <c r="M27" s="19"/>
      <c r="N27" s="19" t="s">
        <v>16</v>
      </c>
      <c r="P27" s="19"/>
      <c r="Q27" s="5">
        <f t="shared" si="4"/>
        <v>0</v>
      </c>
      <c r="R27" s="5">
        <f t="shared" si="5"/>
        <v>0</v>
      </c>
      <c r="S27" s="5">
        <f t="shared" si="6"/>
        <v>0</v>
      </c>
      <c r="T27" s="5">
        <f t="shared" si="7"/>
        <v>0</v>
      </c>
    </row>
    <row r="28" spans="1:20" ht="8.25">
      <c r="A28" s="5" t="s">
        <v>91</v>
      </c>
      <c r="C28" s="7">
        <v>0.28</v>
      </c>
      <c r="D28" s="24" t="s">
        <v>115</v>
      </c>
      <c r="E28" s="5" t="s">
        <v>16</v>
      </c>
      <c r="H28" s="5" t="s">
        <v>16</v>
      </c>
      <c r="I28" s="5" t="s">
        <v>16</v>
      </c>
      <c r="K28" s="5" t="s">
        <v>16</v>
      </c>
      <c r="N28" s="5" t="s">
        <v>16</v>
      </c>
      <c r="Q28" s="5">
        <f t="shared" si="4"/>
        <v>0</v>
      </c>
      <c r="R28" s="5">
        <f t="shared" si="5"/>
        <v>0</v>
      </c>
      <c r="S28" s="5">
        <f t="shared" si="6"/>
        <v>0</v>
      </c>
      <c r="T28" s="5">
        <f t="shared" si="7"/>
        <v>0</v>
      </c>
    </row>
    <row r="29" spans="1:20" ht="8.25">
      <c r="A29" s="5" t="s">
        <v>92</v>
      </c>
      <c r="C29" s="7">
        <v>0.28</v>
      </c>
      <c r="D29" s="24" t="s">
        <v>115</v>
      </c>
      <c r="E29" s="5" t="s">
        <v>16</v>
      </c>
      <c r="H29" s="5" t="s">
        <v>16</v>
      </c>
      <c r="I29" s="5" t="s">
        <v>16</v>
      </c>
      <c r="K29" s="5" t="s">
        <v>16</v>
      </c>
      <c r="N29" s="5" t="s">
        <v>16</v>
      </c>
      <c r="Q29" s="5">
        <f t="shared" si="4"/>
        <v>0</v>
      </c>
      <c r="R29" s="5">
        <f t="shared" si="5"/>
        <v>0</v>
      </c>
      <c r="S29" s="5">
        <f t="shared" si="6"/>
        <v>0</v>
      </c>
      <c r="T29" s="5">
        <f t="shared" si="7"/>
        <v>0</v>
      </c>
    </row>
    <row r="30" spans="1:20" ht="8.25">
      <c r="A30" s="5" t="s">
        <v>93</v>
      </c>
      <c r="C30" s="7">
        <v>0.28</v>
      </c>
      <c r="D30" s="24" t="s">
        <v>115</v>
      </c>
      <c r="E30" s="5" t="s">
        <v>16</v>
      </c>
      <c r="H30" s="5" t="s">
        <v>16</v>
      </c>
      <c r="I30" s="5" t="s">
        <v>16</v>
      </c>
      <c r="K30" s="5" t="s">
        <v>16</v>
      </c>
      <c r="N30" s="5" t="s">
        <v>16</v>
      </c>
      <c r="Q30" s="5">
        <f t="shared" si="4"/>
        <v>0</v>
      </c>
      <c r="R30" s="5">
        <f t="shared" si="5"/>
        <v>0</v>
      </c>
      <c r="S30" s="5">
        <f t="shared" si="6"/>
        <v>0</v>
      </c>
      <c r="T30" s="5">
        <f t="shared" si="7"/>
        <v>0</v>
      </c>
    </row>
    <row r="31" spans="1:20" ht="8.25">
      <c r="A31" s="5" t="s">
        <v>94</v>
      </c>
      <c r="C31" s="7">
        <v>0.28</v>
      </c>
      <c r="D31" s="24" t="s">
        <v>115</v>
      </c>
      <c r="E31" s="5" t="s">
        <v>16</v>
      </c>
      <c r="H31" s="5" t="s">
        <v>16</v>
      </c>
      <c r="I31" s="5" t="s">
        <v>16</v>
      </c>
      <c r="K31" s="5" t="s">
        <v>16</v>
      </c>
      <c r="N31" s="5" t="s">
        <v>16</v>
      </c>
      <c r="Q31" s="5">
        <f t="shared" si="4"/>
        <v>0</v>
      </c>
      <c r="R31" s="5">
        <f t="shared" si="5"/>
        <v>0</v>
      </c>
      <c r="S31" s="5">
        <f t="shared" si="6"/>
        <v>0</v>
      </c>
      <c r="T31" s="5">
        <f t="shared" si="7"/>
        <v>0</v>
      </c>
    </row>
    <row r="32" spans="1:20" ht="8.25">
      <c r="A32" s="5" t="s">
        <v>95</v>
      </c>
      <c r="C32" s="7">
        <v>0.28</v>
      </c>
      <c r="D32" s="24" t="s">
        <v>115</v>
      </c>
      <c r="E32" s="18" t="s">
        <v>16</v>
      </c>
      <c r="G32" s="18"/>
      <c r="H32" s="18" t="s">
        <v>16</v>
      </c>
      <c r="I32" s="18" t="s">
        <v>16</v>
      </c>
      <c r="J32" s="18"/>
      <c r="K32" s="18" t="s">
        <v>16</v>
      </c>
      <c r="M32" s="18"/>
      <c r="N32" s="18" t="s">
        <v>16</v>
      </c>
      <c r="P32" s="18"/>
      <c r="Q32" s="5">
        <f t="shared" si="4"/>
        <v>0</v>
      </c>
      <c r="R32" s="5">
        <f t="shared" si="5"/>
        <v>0</v>
      </c>
      <c r="S32" s="5">
        <f t="shared" si="6"/>
        <v>0</v>
      </c>
      <c r="T32" s="5">
        <f t="shared" si="7"/>
        <v>0</v>
      </c>
    </row>
    <row r="33" spans="1:20" ht="8.25">
      <c r="A33" s="5" t="s">
        <v>96</v>
      </c>
      <c r="C33" s="7">
        <v>0.28</v>
      </c>
      <c r="D33" s="24" t="s">
        <v>115</v>
      </c>
      <c r="E33" s="18" t="s">
        <v>16</v>
      </c>
      <c r="G33" s="18"/>
      <c r="H33" s="18" t="s">
        <v>16</v>
      </c>
      <c r="I33" s="18" t="s">
        <v>16</v>
      </c>
      <c r="J33" s="18"/>
      <c r="K33" s="18" t="s">
        <v>16</v>
      </c>
      <c r="M33" s="18"/>
      <c r="N33" s="18" t="s">
        <v>16</v>
      </c>
      <c r="P33" s="18"/>
      <c r="Q33" s="5">
        <f t="shared" si="4"/>
        <v>0</v>
      </c>
      <c r="R33" s="5">
        <f t="shared" si="5"/>
        <v>0</v>
      </c>
      <c r="S33" s="5">
        <f t="shared" si="6"/>
        <v>0</v>
      </c>
      <c r="T33" s="5">
        <f t="shared" si="7"/>
        <v>0</v>
      </c>
    </row>
    <row r="34" spans="1:20" ht="8.25">
      <c r="A34" s="5" t="s">
        <v>97</v>
      </c>
      <c r="C34" s="7">
        <v>0.028</v>
      </c>
      <c r="D34" s="24" t="s">
        <v>115</v>
      </c>
      <c r="E34" s="18" t="s">
        <v>16</v>
      </c>
      <c r="G34" s="18"/>
      <c r="H34" s="18" t="s">
        <v>16</v>
      </c>
      <c r="I34" s="18" t="s">
        <v>16</v>
      </c>
      <c r="J34" s="18"/>
      <c r="K34" s="18" t="s">
        <v>16</v>
      </c>
      <c r="M34" s="18"/>
      <c r="N34" s="18" t="s">
        <v>16</v>
      </c>
      <c r="P34" s="18"/>
      <c r="Q34" s="5">
        <f t="shared" si="4"/>
        <v>0</v>
      </c>
      <c r="R34" s="5">
        <f t="shared" si="5"/>
        <v>0</v>
      </c>
      <c r="S34" s="5">
        <f t="shared" si="6"/>
        <v>0</v>
      </c>
      <c r="T34" s="5">
        <f t="shared" si="7"/>
        <v>0</v>
      </c>
    </row>
    <row r="35" spans="1:20" ht="8.25">
      <c r="A35" s="5" t="s">
        <v>98</v>
      </c>
      <c r="C35" s="7">
        <v>0.028</v>
      </c>
      <c r="D35" s="24" t="s">
        <v>115</v>
      </c>
      <c r="E35" s="18" t="s">
        <v>16</v>
      </c>
      <c r="G35" s="18"/>
      <c r="H35" s="18" t="s">
        <v>16</v>
      </c>
      <c r="I35" s="18" t="s">
        <v>16</v>
      </c>
      <c r="J35" s="18"/>
      <c r="K35" s="18" t="s">
        <v>16</v>
      </c>
      <c r="M35" s="18"/>
      <c r="N35" s="18" t="s">
        <v>16</v>
      </c>
      <c r="P35" s="18"/>
      <c r="Q35" s="5">
        <f t="shared" si="4"/>
        <v>0</v>
      </c>
      <c r="R35" s="5">
        <f t="shared" si="5"/>
        <v>0</v>
      </c>
      <c r="S35" s="5">
        <f t="shared" si="6"/>
        <v>0</v>
      </c>
      <c r="T35" s="5">
        <f t="shared" si="7"/>
        <v>0</v>
      </c>
    </row>
    <row r="36" spans="1:20" ht="8.25">
      <c r="A36" s="5" t="s">
        <v>99</v>
      </c>
      <c r="C36" s="7">
        <v>0.028</v>
      </c>
      <c r="D36" s="24" t="s">
        <v>115</v>
      </c>
      <c r="E36" s="18" t="s">
        <v>16</v>
      </c>
      <c r="G36" s="18"/>
      <c r="H36" s="18" t="s">
        <v>16</v>
      </c>
      <c r="I36" s="18" t="s">
        <v>16</v>
      </c>
      <c r="J36" s="18"/>
      <c r="K36" s="18" t="s">
        <v>16</v>
      </c>
      <c r="M36" s="18"/>
      <c r="N36" s="18" t="s">
        <v>16</v>
      </c>
      <c r="P36" s="18"/>
      <c r="Q36" s="5">
        <f>MAX(D35:N36)</f>
        <v>0</v>
      </c>
      <c r="R36" s="5">
        <f t="shared" si="5"/>
        <v>0</v>
      </c>
      <c r="S36" s="5">
        <f t="shared" si="6"/>
        <v>0</v>
      </c>
      <c r="T36" s="5">
        <f t="shared" si="7"/>
        <v>0</v>
      </c>
    </row>
    <row r="37" spans="1:20" ht="8.25">
      <c r="A37" s="5" t="s">
        <v>117</v>
      </c>
      <c r="C37" s="7">
        <v>0.028</v>
      </c>
      <c r="D37" s="24" t="s">
        <v>115</v>
      </c>
      <c r="E37" s="18" t="s">
        <v>16</v>
      </c>
      <c r="G37" s="18"/>
      <c r="H37" s="18" t="s">
        <v>16</v>
      </c>
      <c r="I37" s="18" t="s">
        <v>16</v>
      </c>
      <c r="J37" s="18"/>
      <c r="K37" s="18" t="s">
        <v>16</v>
      </c>
      <c r="M37" s="18"/>
      <c r="N37" s="18" t="s">
        <v>16</v>
      </c>
      <c r="P37" s="18"/>
      <c r="Q37" s="5">
        <f aca="true" t="shared" si="8" ref="Q37:Q54">MAX(D37:N37)</f>
        <v>0</v>
      </c>
      <c r="R37" s="5">
        <f t="shared" si="5"/>
        <v>0</v>
      </c>
      <c r="S37" s="5">
        <f t="shared" si="6"/>
        <v>0</v>
      </c>
      <c r="T37" s="5">
        <f t="shared" si="7"/>
        <v>0</v>
      </c>
    </row>
    <row r="38" spans="1:20" ht="8.25">
      <c r="A38" s="5" t="s">
        <v>118</v>
      </c>
      <c r="C38" s="7">
        <v>0.056</v>
      </c>
      <c r="D38" s="24" t="s">
        <v>115</v>
      </c>
      <c r="E38" s="18" t="s">
        <v>16</v>
      </c>
      <c r="G38" s="18"/>
      <c r="H38" s="18" t="s">
        <v>16</v>
      </c>
      <c r="I38" s="18" t="s">
        <v>16</v>
      </c>
      <c r="J38" s="18"/>
      <c r="K38" s="18" t="s">
        <v>16</v>
      </c>
      <c r="M38" s="18"/>
      <c r="N38" s="18" t="s">
        <v>16</v>
      </c>
      <c r="P38" s="18"/>
      <c r="Q38" s="5">
        <f t="shared" si="8"/>
        <v>0</v>
      </c>
      <c r="R38" s="5">
        <f t="shared" si="5"/>
        <v>0</v>
      </c>
      <c r="S38" s="5">
        <f t="shared" si="6"/>
        <v>0</v>
      </c>
      <c r="T38" s="5">
        <f t="shared" si="7"/>
        <v>0</v>
      </c>
    </row>
    <row r="39" spans="1:20" ht="8.25">
      <c r="A39" s="5" t="s">
        <v>100</v>
      </c>
      <c r="C39" s="7">
        <v>0.028</v>
      </c>
      <c r="D39" s="24" t="s">
        <v>115</v>
      </c>
      <c r="E39" s="18" t="s">
        <v>16</v>
      </c>
      <c r="G39" s="18"/>
      <c r="H39" s="18" t="s">
        <v>16</v>
      </c>
      <c r="I39" s="18" t="s">
        <v>16</v>
      </c>
      <c r="J39" s="18"/>
      <c r="K39" s="18" t="s">
        <v>16</v>
      </c>
      <c r="M39" s="18"/>
      <c r="N39" s="18" t="s">
        <v>16</v>
      </c>
      <c r="P39" s="18"/>
      <c r="Q39" s="5">
        <f t="shared" si="8"/>
        <v>0</v>
      </c>
      <c r="R39" s="5">
        <f t="shared" si="5"/>
        <v>0</v>
      </c>
      <c r="S39" s="5">
        <f t="shared" si="6"/>
        <v>0</v>
      </c>
      <c r="T39" s="5">
        <f t="shared" si="7"/>
        <v>0</v>
      </c>
    </row>
    <row r="40" spans="1:20" ht="8.25">
      <c r="A40" s="5" t="s">
        <v>101</v>
      </c>
      <c r="C40" s="7">
        <v>0.028</v>
      </c>
      <c r="D40" s="24" t="s">
        <v>115</v>
      </c>
      <c r="E40" s="18" t="s">
        <v>16</v>
      </c>
      <c r="G40" s="18"/>
      <c r="H40" s="18" t="s">
        <v>16</v>
      </c>
      <c r="I40" s="18" t="s">
        <v>16</v>
      </c>
      <c r="J40" s="18"/>
      <c r="K40" s="18" t="s">
        <v>16</v>
      </c>
      <c r="M40" s="18"/>
      <c r="N40" s="18" t="s">
        <v>16</v>
      </c>
      <c r="P40" s="18"/>
      <c r="Q40" s="5">
        <f t="shared" si="8"/>
        <v>0</v>
      </c>
      <c r="R40" s="5">
        <f t="shared" si="5"/>
        <v>0</v>
      </c>
      <c r="S40" s="5">
        <f t="shared" si="6"/>
        <v>0</v>
      </c>
      <c r="T40" s="5">
        <f t="shared" si="7"/>
        <v>0</v>
      </c>
    </row>
    <row r="41" spans="1:20" ht="8.25">
      <c r="A41" s="5" t="s">
        <v>102</v>
      </c>
      <c r="C41" s="7">
        <v>0.028</v>
      </c>
      <c r="D41" s="24" t="s">
        <v>115</v>
      </c>
      <c r="E41" s="18" t="s">
        <v>16</v>
      </c>
      <c r="G41" s="18"/>
      <c r="H41" s="18" t="s">
        <v>16</v>
      </c>
      <c r="I41" s="18" t="s">
        <v>16</v>
      </c>
      <c r="J41" s="18"/>
      <c r="K41" s="18" t="s">
        <v>16</v>
      </c>
      <c r="M41" s="18"/>
      <c r="N41" s="18" t="s">
        <v>16</v>
      </c>
      <c r="P41" s="18"/>
      <c r="Q41" s="5">
        <f t="shared" si="8"/>
        <v>0</v>
      </c>
      <c r="R41" s="5">
        <f t="shared" si="5"/>
        <v>0</v>
      </c>
      <c r="S41" s="5">
        <f t="shared" si="6"/>
        <v>0</v>
      </c>
      <c r="T41" s="5">
        <f t="shared" si="7"/>
        <v>0</v>
      </c>
    </row>
    <row r="42" spans="1:20" ht="8.25">
      <c r="A42" s="5" t="s">
        <v>103</v>
      </c>
      <c r="C42" s="7">
        <v>0.028</v>
      </c>
      <c r="D42" s="24" t="s">
        <v>115</v>
      </c>
      <c r="E42" s="18" t="s">
        <v>16</v>
      </c>
      <c r="G42" s="18"/>
      <c r="H42" s="18" t="s">
        <v>16</v>
      </c>
      <c r="I42" s="18" t="s">
        <v>16</v>
      </c>
      <c r="J42" s="18"/>
      <c r="K42" s="18" t="s">
        <v>16</v>
      </c>
      <c r="M42" s="18"/>
      <c r="N42" s="18" t="s">
        <v>16</v>
      </c>
      <c r="P42" s="18"/>
      <c r="Q42" s="5">
        <f t="shared" si="8"/>
        <v>0</v>
      </c>
      <c r="R42" s="5">
        <f t="shared" si="5"/>
        <v>0</v>
      </c>
      <c r="S42" s="5">
        <f t="shared" si="6"/>
        <v>0</v>
      </c>
      <c r="T42" s="5">
        <f t="shared" si="7"/>
        <v>0</v>
      </c>
    </row>
    <row r="43" spans="1:20" ht="8.25">
      <c r="A43" s="5" t="s">
        <v>104</v>
      </c>
      <c r="C43" s="7">
        <v>0.028</v>
      </c>
      <c r="D43" s="24" t="s">
        <v>115</v>
      </c>
      <c r="E43" s="18" t="s">
        <v>16</v>
      </c>
      <c r="G43" s="18"/>
      <c r="H43" s="18" t="s">
        <v>16</v>
      </c>
      <c r="I43" s="18" t="s">
        <v>16</v>
      </c>
      <c r="J43" s="18"/>
      <c r="K43" s="18" t="s">
        <v>16</v>
      </c>
      <c r="M43" s="18"/>
      <c r="N43" s="18" t="s">
        <v>16</v>
      </c>
      <c r="P43" s="18"/>
      <c r="Q43" s="5">
        <f t="shared" si="8"/>
        <v>0</v>
      </c>
      <c r="R43" s="5">
        <f t="shared" si="5"/>
        <v>0</v>
      </c>
      <c r="S43" s="5">
        <f t="shared" si="6"/>
        <v>0</v>
      </c>
      <c r="T43" s="5">
        <f t="shared" si="7"/>
        <v>0</v>
      </c>
    </row>
    <row r="44" spans="1:20" ht="8.25">
      <c r="A44" s="5" t="s">
        <v>105</v>
      </c>
      <c r="C44" s="7">
        <v>0.028</v>
      </c>
      <c r="D44" s="24" t="s">
        <v>115</v>
      </c>
      <c r="E44" s="5" t="s">
        <v>16</v>
      </c>
      <c r="H44" s="5" t="s">
        <v>16</v>
      </c>
      <c r="I44" s="5" t="s">
        <v>16</v>
      </c>
      <c r="K44" s="5" t="s">
        <v>16</v>
      </c>
      <c r="N44" s="5" t="s">
        <v>16</v>
      </c>
      <c r="Q44" s="5">
        <f t="shared" si="8"/>
        <v>0</v>
      </c>
      <c r="R44" s="5">
        <f t="shared" si="5"/>
        <v>0</v>
      </c>
      <c r="S44" s="5">
        <f t="shared" si="6"/>
        <v>0</v>
      </c>
      <c r="T44" s="5">
        <f t="shared" si="7"/>
        <v>0</v>
      </c>
    </row>
    <row r="45" spans="1:20" ht="8.25">
      <c r="A45" s="5" t="s">
        <v>106</v>
      </c>
      <c r="C45" s="7">
        <v>0.028</v>
      </c>
      <c r="D45" s="24" t="s">
        <v>115</v>
      </c>
      <c r="E45" s="18" t="s">
        <v>16</v>
      </c>
      <c r="G45" s="18"/>
      <c r="H45" s="18" t="s">
        <v>16</v>
      </c>
      <c r="I45" s="18" t="s">
        <v>16</v>
      </c>
      <c r="J45" s="18"/>
      <c r="K45" s="18" t="s">
        <v>16</v>
      </c>
      <c r="M45" s="18"/>
      <c r="N45" s="18" t="s">
        <v>16</v>
      </c>
      <c r="P45" s="18"/>
      <c r="Q45" s="5">
        <f t="shared" si="8"/>
        <v>0</v>
      </c>
      <c r="R45" s="5">
        <f t="shared" si="5"/>
        <v>0</v>
      </c>
      <c r="S45" s="5">
        <f t="shared" si="6"/>
        <v>0</v>
      </c>
      <c r="T45" s="5">
        <f t="shared" si="7"/>
        <v>0</v>
      </c>
    </row>
    <row r="46" spans="1:20" ht="8.25">
      <c r="A46" s="5" t="s">
        <v>107</v>
      </c>
      <c r="C46" s="7">
        <v>0.028</v>
      </c>
      <c r="D46" s="24" t="s">
        <v>115</v>
      </c>
      <c r="E46" s="18" t="s">
        <v>16</v>
      </c>
      <c r="G46" s="18"/>
      <c r="H46" s="18" t="s">
        <v>16</v>
      </c>
      <c r="I46" s="18" t="s">
        <v>16</v>
      </c>
      <c r="J46" s="18"/>
      <c r="K46" s="18" t="s">
        <v>16</v>
      </c>
      <c r="M46" s="18"/>
      <c r="N46" s="18" t="s">
        <v>16</v>
      </c>
      <c r="P46" s="18"/>
      <c r="Q46" s="5">
        <f t="shared" si="8"/>
        <v>0</v>
      </c>
      <c r="R46" s="5">
        <f t="shared" si="5"/>
        <v>0</v>
      </c>
      <c r="S46" s="5">
        <f t="shared" si="6"/>
        <v>0</v>
      </c>
      <c r="T46" s="5">
        <f t="shared" si="7"/>
        <v>0</v>
      </c>
    </row>
    <row r="47" spans="1:20" ht="8.25">
      <c r="A47" s="5" t="s">
        <v>108</v>
      </c>
      <c r="C47" s="7">
        <v>0.028</v>
      </c>
      <c r="D47" s="24" t="s">
        <v>115</v>
      </c>
      <c r="E47" s="18" t="s">
        <v>16</v>
      </c>
      <c r="G47" s="18"/>
      <c r="H47" s="18" t="s">
        <v>16</v>
      </c>
      <c r="I47" s="18" t="s">
        <v>16</v>
      </c>
      <c r="J47" s="18"/>
      <c r="K47" s="18" t="s">
        <v>16</v>
      </c>
      <c r="M47" s="18"/>
      <c r="N47" s="18" t="s">
        <v>16</v>
      </c>
      <c r="P47" s="18"/>
      <c r="Q47" s="5">
        <f t="shared" si="8"/>
        <v>0</v>
      </c>
      <c r="R47" s="5">
        <f t="shared" si="5"/>
        <v>0</v>
      </c>
      <c r="S47" s="5">
        <f t="shared" si="6"/>
        <v>0</v>
      </c>
      <c r="T47" s="5">
        <f t="shared" si="7"/>
        <v>0</v>
      </c>
    </row>
    <row r="48" spans="1:20" ht="8.25">
      <c r="A48" s="5" t="s">
        <v>119</v>
      </c>
      <c r="C48" s="7">
        <v>0.028</v>
      </c>
      <c r="D48" s="24" t="s">
        <v>115</v>
      </c>
      <c r="E48" s="18" t="s">
        <v>16</v>
      </c>
      <c r="G48" s="18"/>
      <c r="H48" s="18" t="s">
        <v>16</v>
      </c>
      <c r="I48" s="18" t="s">
        <v>16</v>
      </c>
      <c r="J48" s="18"/>
      <c r="K48" s="18" t="s">
        <v>16</v>
      </c>
      <c r="M48" s="18"/>
      <c r="N48" s="18" t="s">
        <v>16</v>
      </c>
      <c r="P48" s="18"/>
      <c r="Q48" s="5">
        <f t="shared" si="8"/>
        <v>0</v>
      </c>
      <c r="R48" s="5">
        <f t="shared" si="5"/>
        <v>0</v>
      </c>
      <c r="S48" s="5">
        <f t="shared" si="6"/>
        <v>0</v>
      </c>
      <c r="T48" s="5">
        <f t="shared" si="7"/>
        <v>0</v>
      </c>
    </row>
    <row r="49" spans="1:20" ht="8.25">
      <c r="A49" s="5" t="s">
        <v>109</v>
      </c>
      <c r="C49" s="7">
        <v>0.028</v>
      </c>
      <c r="D49" s="24" t="s">
        <v>115</v>
      </c>
      <c r="E49" s="5" t="s">
        <v>16</v>
      </c>
      <c r="G49" s="18"/>
      <c r="H49" s="5" t="s">
        <v>16</v>
      </c>
      <c r="I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8"/>
        <v>0</v>
      </c>
      <c r="R49" s="5">
        <f t="shared" si="5"/>
        <v>0</v>
      </c>
      <c r="S49" s="5">
        <f t="shared" si="6"/>
        <v>0</v>
      </c>
      <c r="T49" s="5">
        <f t="shared" si="7"/>
        <v>0</v>
      </c>
    </row>
    <row r="50" spans="1:20" ht="8.25">
      <c r="A50" s="5" t="s">
        <v>110</v>
      </c>
      <c r="C50" s="7">
        <v>0.028</v>
      </c>
      <c r="D50" s="24" t="s">
        <v>115</v>
      </c>
      <c r="E50" s="18" t="s">
        <v>16</v>
      </c>
      <c r="G50" s="18"/>
      <c r="H50" s="18" t="s">
        <v>16</v>
      </c>
      <c r="I50" s="18" t="s">
        <v>16</v>
      </c>
      <c r="J50" s="18"/>
      <c r="K50" s="18" t="s">
        <v>16</v>
      </c>
      <c r="M50" s="18"/>
      <c r="N50" s="18" t="s">
        <v>16</v>
      </c>
      <c r="P50" s="18"/>
      <c r="Q50" s="5">
        <f t="shared" si="8"/>
        <v>0</v>
      </c>
      <c r="R50" s="5">
        <f t="shared" si="5"/>
        <v>0</v>
      </c>
      <c r="S50" s="5">
        <f t="shared" si="6"/>
        <v>0</v>
      </c>
      <c r="T50" s="5">
        <f t="shared" si="7"/>
        <v>0</v>
      </c>
    </row>
    <row r="51" spans="1:20" ht="8.25">
      <c r="A51" s="5" t="s">
        <v>111</v>
      </c>
      <c r="C51" s="7">
        <v>0.028</v>
      </c>
      <c r="D51" s="24" t="s">
        <v>115</v>
      </c>
      <c r="E51" s="18" t="s">
        <v>16</v>
      </c>
      <c r="G51" s="18"/>
      <c r="H51" s="18" t="s">
        <v>16</v>
      </c>
      <c r="I51" s="18" t="s">
        <v>16</v>
      </c>
      <c r="J51" s="18"/>
      <c r="K51" s="18" t="s">
        <v>16</v>
      </c>
      <c r="M51" s="18"/>
      <c r="N51" s="18" t="s">
        <v>16</v>
      </c>
      <c r="P51" s="18"/>
      <c r="Q51" s="5">
        <f t="shared" si="8"/>
        <v>0</v>
      </c>
      <c r="R51" s="5">
        <f t="shared" si="5"/>
        <v>0</v>
      </c>
      <c r="S51" s="5">
        <f t="shared" si="6"/>
        <v>0</v>
      </c>
      <c r="T51" s="5">
        <f t="shared" si="7"/>
        <v>0</v>
      </c>
    </row>
    <row r="52" spans="1:20" ht="8.25">
      <c r="A52" s="5" t="s">
        <v>112</v>
      </c>
      <c r="C52" s="7">
        <v>0.28</v>
      </c>
      <c r="D52" s="24" t="s">
        <v>115</v>
      </c>
      <c r="E52" s="18" t="s">
        <v>16</v>
      </c>
      <c r="G52" s="18"/>
      <c r="H52" s="18" t="s">
        <v>16</v>
      </c>
      <c r="I52" s="18" t="s">
        <v>16</v>
      </c>
      <c r="J52" s="18"/>
      <c r="K52" s="18" t="s">
        <v>16</v>
      </c>
      <c r="M52" s="18"/>
      <c r="N52" s="18" t="s">
        <v>16</v>
      </c>
      <c r="P52" s="18"/>
      <c r="Q52" s="5">
        <f t="shared" si="8"/>
        <v>0</v>
      </c>
      <c r="R52" s="5">
        <f t="shared" si="5"/>
        <v>0</v>
      </c>
      <c r="S52" s="5">
        <f t="shared" si="6"/>
        <v>0</v>
      </c>
      <c r="T52" s="5">
        <f t="shared" si="7"/>
        <v>0</v>
      </c>
    </row>
    <row r="53" spans="1:20" ht="8.25">
      <c r="A53" s="5" t="s">
        <v>113</v>
      </c>
      <c r="C53" s="7">
        <v>2.1</v>
      </c>
      <c r="D53" s="24" t="s">
        <v>115</v>
      </c>
      <c r="E53" s="18" t="s">
        <v>16</v>
      </c>
      <c r="G53" s="18"/>
      <c r="H53" s="18" t="s">
        <v>16</v>
      </c>
      <c r="I53" s="18" t="s">
        <v>16</v>
      </c>
      <c r="J53" s="18"/>
      <c r="K53" s="18" t="s">
        <v>16</v>
      </c>
      <c r="M53" s="18"/>
      <c r="N53" s="18" t="s">
        <v>16</v>
      </c>
      <c r="P53" s="18"/>
      <c r="Q53" s="5">
        <f t="shared" si="8"/>
        <v>0</v>
      </c>
      <c r="R53" s="5">
        <f t="shared" si="5"/>
        <v>0</v>
      </c>
      <c r="S53" s="5">
        <f t="shared" si="6"/>
        <v>0</v>
      </c>
      <c r="T53" s="5">
        <f t="shared" si="7"/>
        <v>0</v>
      </c>
    </row>
    <row r="54" spans="1:20" ht="8.25">
      <c r="A54" s="5" t="s">
        <v>114</v>
      </c>
      <c r="C54" s="7">
        <v>0.52</v>
      </c>
      <c r="D54" s="24" t="s">
        <v>115</v>
      </c>
      <c r="E54" s="18" t="s">
        <v>16</v>
      </c>
      <c r="G54" s="18"/>
      <c r="H54" s="18" t="s">
        <v>16</v>
      </c>
      <c r="I54" s="18" t="s">
        <v>16</v>
      </c>
      <c r="J54" s="18"/>
      <c r="K54" s="18" t="s">
        <v>16</v>
      </c>
      <c r="M54" s="18"/>
      <c r="N54" s="18" t="s">
        <v>16</v>
      </c>
      <c r="P54" s="18"/>
      <c r="Q54" s="5">
        <f t="shared" si="8"/>
        <v>0</v>
      </c>
      <c r="R54" s="5">
        <f t="shared" si="5"/>
        <v>0</v>
      </c>
      <c r="S54" s="5">
        <f t="shared" si="6"/>
        <v>0</v>
      </c>
      <c r="T54" s="5">
        <f t="shared" si="7"/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222"/>
  <sheetViews>
    <sheetView workbookViewId="0" topLeftCell="A1">
      <pane ySplit="1" topLeftCell="BM4206" activePane="bottomLeft" state="frozen"/>
      <selection pane="topLeft" activeCell="A1" sqref="A1"/>
      <selection pane="bottomLeft" activeCell="L4230" sqref="L4230"/>
    </sheetView>
  </sheetViews>
  <sheetFormatPr defaultColWidth="9.140625" defaultRowHeight="12.75"/>
  <cols>
    <col min="1" max="1" width="8.7109375" style="1" bestFit="1" customWidth="1"/>
    <col min="2" max="2" width="28.57421875" style="2" bestFit="1" customWidth="1"/>
    <col min="3" max="3" width="10.28125" style="1" bestFit="1" customWidth="1"/>
    <col min="4" max="4" width="10.7109375" style="3" bestFit="1" customWidth="1"/>
    <col min="5" max="5" width="8.8515625" style="4" customWidth="1"/>
    <col min="6" max="6" width="5.00390625" style="4" bestFit="1" customWidth="1"/>
    <col min="7" max="7" width="9.28125" style="1" customWidth="1"/>
    <col min="8" max="8" width="3.8515625" style="1" customWidth="1"/>
    <col min="9" max="9" width="9.140625" style="2" customWidth="1"/>
    <col min="10" max="10" width="22.28125" style="2" customWidth="1"/>
    <col min="11" max="16384" width="9.140625" style="2" customWidth="1"/>
  </cols>
  <sheetData>
    <row r="1" spans="1:7" ht="11.25">
      <c r="A1" s="26" t="s">
        <v>585</v>
      </c>
      <c r="B1" s="27" t="s">
        <v>586</v>
      </c>
      <c r="C1" s="26" t="s">
        <v>587</v>
      </c>
      <c r="D1" s="28" t="s">
        <v>588</v>
      </c>
      <c r="E1" s="29" t="s">
        <v>591</v>
      </c>
      <c r="F1" s="29" t="s">
        <v>589</v>
      </c>
      <c r="G1" s="26" t="s">
        <v>85</v>
      </c>
    </row>
    <row r="2" spans="1:2" ht="11.25">
      <c r="A2" s="1">
        <v>200011955</v>
      </c>
      <c r="B2" s="2" t="s">
        <v>247</v>
      </c>
    </row>
    <row r="3" spans="1:2" ht="11.25">
      <c r="A3" s="1">
        <v>200011955</v>
      </c>
      <c r="B3" s="2" t="s">
        <v>247</v>
      </c>
    </row>
    <row r="4" spans="1:2" ht="11.25">
      <c r="A4" s="1">
        <v>200011955</v>
      </c>
      <c r="B4" s="2" t="s">
        <v>247</v>
      </c>
    </row>
    <row r="5" spans="1:2" ht="11.25">
      <c r="A5" s="1">
        <v>200011955</v>
      </c>
      <c r="B5" s="2" t="s">
        <v>247</v>
      </c>
    </row>
    <row r="6" spans="1:7" ht="11.25">
      <c r="A6" s="1">
        <v>200011968</v>
      </c>
      <c r="B6" s="2" t="s">
        <v>499</v>
      </c>
      <c r="C6" s="2"/>
      <c r="G6" s="2"/>
    </row>
    <row r="7" spans="1:2" ht="11.25">
      <c r="A7" s="1">
        <v>200011945</v>
      </c>
      <c r="B7" s="2" t="s">
        <v>153</v>
      </c>
    </row>
    <row r="8" spans="1:2" ht="11.25">
      <c r="A8" s="1">
        <v>200011945</v>
      </c>
      <c r="B8" s="2" t="s">
        <v>153</v>
      </c>
    </row>
    <row r="9" spans="1:2" ht="11.25">
      <c r="A9" s="1">
        <v>200011945</v>
      </c>
      <c r="B9" s="2" t="s">
        <v>153</v>
      </c>
    </row>
    <row r="10" spans="1:2" ht="11.25">
      <c r="A10" s="1">
        <v>200011945</v>
      </c>
      <c r="B10" s="2" t="s">
        <v>153</v>
      </c>
    </row>
    <row r="11" spans="1:2" ht="11.25">
      <c r="A11" s="1">
        <v>200011962</v>
      </c>
      <c r="B11" s="2" t="s">
        <v>300</v>
      </c>
    </row>
    <row r="12" spans="1:7" ht="11.25" hidden="1">
      <c r="A12" s="1">
        <v>200011962</v>
      </c>
      <c r="B12" s="2" t="s">
        <v>300</v>
      </c>
      <c r="C12" s="2" t="s">
        <v>27</v>
      </c>
      <c r="D12" s="3">
        <v>37628.32638888889</v>
      </c>
      <c r="E12" s="4" t="s">
        <v>301</v>
      </c>
      <c r="F12" s="2" t="s">
        <v>127</v>
      </c>
      <c r="G12" s="2" t="s">
        <v>72</v>
      </c>
    </row>
    <row r="13" spans="1:2" ht="11.25">
      <c r="A13" s="1">
        <v>200011942</v>
      </c>
      <c r="B13" s="2" t="s">
        <v>144</v>
      </c>
    </row>
    <row r="14" spans="1:2" ht="11.25">
      <c r="A14" s="1">
        <v>200011942</v>
      </c>
      <c r="B14" s="2" t="s">
        <v>144</v>
      </c>
    </row>
    <row r="15" spans="1:2" ht="11.25">
      <c r="A15" s="1">
        <v>200011942</v>
      </c>
      <c r="B15" s="2" t="s">
        <v>144</v>
      </c>
    </row>
    <row r="16" spans="1:8" ht="11.25">
      <c r="A16" s="1">
        <v>200011942</v>
      </c>
      <c r="B16" s="2" t="s">
        <v>144</v>
      </c>
      <c r="H16" s="2"/>
    </row>
    <row r="17" spans="1:7" ht="11.25">
      <c r="A17" s="1">
        <v>200011943</v>
      </c>
      <c r="B17" s="2" t="s">
        <v>289</v>
      </c>
      <c r="C17" s="2"/>
      <c r="G17" s="2"/>
    </row>
    <row r="18" spans="1:2" ht="11.25">
      <c r="A18" s="1">
        <v>200011943</v>
      </c>
      <c r="B18" s="2" t="s">
        <v>289</v>
      </c>
    </row>
    <row r="19" spans="1:2" ht="11.25">
      <c r="A19" s="1">
        <v>200011981</v>
      </c>
      <c r="B19" s="2" t="s">
        <v>218</v>
      </c>
    </row>
    <row r="20" spans="1:2" ht="11.25">
      <c r="A20" s="1">
        <v>200011981</v>
      </c>
      <c r="B20" s="2" t="s">
        <v>218</v>
      </c>
    </row>
    <row r="21" spans="1:2" ht="11.25">
      <c r="A21" s="1">
        <v>200011981</v>
      </c>
      <c r="B21" s="2" t="s">
        <v>218</v>
      </c>
    </row>
    <row r="22" spans="1:7" ht="11.25" hidden="1">
      <c r="A22" s="1">
        <v>200011981</v>
      </c>
      <c r="B22" s="2" t="s">
        <v>218</v>
      </c>
      <c r="C22" s="1" t="s">
        <v>3</v>
      </c>
      <c r="D22" s="3">
        <v>37628.375</v>
      </c>
      <c r="E22" s="4">
        <v>7.3</v>
      </c>
      <c r="F22" s="4" t="s">
        <v>134</v>
      </c>
      <c r="G22" s="1" t="s">
        <v>79</v>
      </c>
    </row>
    <row r="23" spans="1:2" ht="11.25">
      <c r="A23" s="1">
        <v>200011981</v>
      </c>
      <c r="B23" s="2" t="s">
        <v>218</v>
      </c>
    </row>
    <row r="24" spans="1:7" ht="11.25" hidden="1">
      <c r="A24" s="1">
        <v>200011981</v>
      </c>
      <c r="B24" s="2" t="s">
        <v>218</v>
      </c>
      <c r="C24" s="1" t="s">
        <v>2</v>
      </c>
      <c r="D24" s="3">
        <v>37628.375</v>
      </c>
      <c r="E24" s="4">
        <v>9</v>
      </c>
      <c r="F24" s="4" t="s">
        <v>136</v>
      </c>
      <c r="G24" s="1" t="s">
        <v>79</v>
      </c>
    </row>
    <row r="25" spans="1:7" ht="11.25">
      <c r="A25" s="1">
        <v>200011995</v>
      </c>
      <c r="B25" s="2" t="s">
        <v>459</v>
      </c>
      <c r="C25" s="2"/>
      <c r="G25" s="2"/>
    </row>
    <row r="26" spans="1:2" ht="11.25">
      <c r="A26" s="1">
        <v>200011975</v>
      </c>
      <c r="B26" s="2" t="s">
        <v>264</v>
      </c>
    </row>
    <row r="27" spans="1:2" ht="11.25">
      <c r="A27" s="1">
        <v>200011975</v>
      </c>
      <c r="B27" s="2" t="s">
        <v>264</v>
      </c>
    </row>
    <row r="28" spans="1:2" ht="12" customHeight="1">
      <c r="A28" s="1">
        <v>200011975</v>
      </c>
      <c r="B28" s="2" t="s">
        <v>264</v>
      </c>
    </row>
    <row r="29" spans="1:2" ht="11.25">
      <c r="A29" s="1">
        <v>200011975</v>
      </c>
      <c r="B29" s="2" t="s">
        <v>264</v>
      </c>
    </row>
    <row r="30" spans="1:2" ht="11.25">
      <c r="A30" s="1">
        <v>200011975</v>
      </c>
      <c r="B30" s="2" t="s">
        <v>264</v>
      </c>
    </row>
    <row r="31" spans="1:2" ht="11.25">
      <c r="A31" s="1">
        <v>200011975</v>
      </c>
      <c r="B31" s="2" t="s">
        <v>264</v>
      </c>
    </row>
    <row r="32" spans="1:2" ht="11.25">
      <c r="A32" s="1">
        <v>200011964</v>
      </c>
      <c r="B32" s="2" t="s">
        <v>535</v>
      </c>
    </row>
    <row r="33" spans="1:2" ht="11.25">
      <c r="A33" s="1">
        <v>200011989</v>
      </c>
      <c r="B33" s="2" t="s">
        <v>229</v>
      </c>
    </row>
    <row r="34" spans="1:7" ht="11.25" hidden="1">
      <c r="A34" s="1">
        <v>200011989</v>
      </c>
      <c r="B34" s="2" t="s">
        <v>229</v>
      </c>
      <c r="C34" s="1" t="s">
        <v>4</v>
      </c>
      <c r="D34" s="3">
        <v>37628.416666666664</v>
      </c>
      <c r="E34" s="4" t="s">
        <v>5</v>
      </c>
      <c r="F34" s="4" t="s">
        <v>127</v>
      </c>
      <c r="G34" s="1" t="s">
        <v>78</v>
      </c>
    </row>
    <row r="35" spans="1:2" ht="11.25">
      <c r="A35" s="1">
        <v>200011989</v>
      </c>
      <c r="B35" s="2" t="s">
        <v>229</v>
      </c>
    </row>
    <row r="36" spans="1:7" ht="11.25" hidden="1">
      <c r="A36" s="1">
        <v>200011989</v>
      </c>
      <c r="B36" s="2" t="s">
        <v>229</v>
      </c>
      <c r="C36" s="1" t="s">
        <v>0</v>
      </c>
      <c r="D36" s="3">
        <v>37628.416666666664</v>
      </c>
      <c r="E36" s="4">
        <v>11.14</v>
      </c>
      <c r="F36" s="4" t="s">
        <v>127</v>
      </c>
      <c r="G36" s="1" t="s">
        <v>78</v>
      </c>
    </row>
    <row r="37" spans="1:2" ht="11.25">
      <c r="A37" s="1">
        <v>200011989</v>
      </c>
      <c r="B37" s="2" t="s">
        <v>229</v>
      </c>
    </row>
    <row r="38" spans="1:7" ht="11.25" hidden="1">
      <c r="A38" s="1">
        <v>200011989</v>
      </c>
      <c r="B38" s="2" t="s">
        <v>229</v>
      </c>
      <c r="C38" s="1" t="s">
        <v>3</v>
      </c>
      <c r="D38" s="3">
        <v>37628.416666666664</v>
      </c>
      <c r="E38" s="4">
        <v>6.93</v>
      </c>
      <c r="F38" s="4" t="s">
        <v>134</v>
      </c>
      <c r="G38" s="1" t="s">
        <v>78</v>
      </c>
    </row>
    <row r="39" spans="1:2" ht="12" customHeight="1">
      <c r="A39" s="1">
        <v>200011989</v>
      </c>
      <c r="B39" s="2" t="s">
        <v>229</v>
      </c>
    </row>
    <row r="40" spans="1:7" ht="11.25" hidden="1">
      <c r="A40" s="1">
        <v>200011989</v>
      </c>
      <c r="B40" s="2" t="s">
        <v>229</v>
      </c>
      <c r="C40" s="1" t="s">
        <v>2</v>
      </c>
      <c r="D40" s="3">
        <v>37628.416666666664</v>
      </c>
      <c r="E40" s="4">
        <v>9.2</v>
      </c>
      <c r="F40" s="4" t="s">
        <v>136</v>
      </c>
      <c r="G40" s="1" t="s">
        <v>78</v>
      </c>
    </row>
    <row r="41" spans="1:2" ht="11.25">
      <c r="A41" s="1">
        <v>200011993</v>
      </c>
      <c r="B41" s="2" t="s">
        <v>449</v>
      </c>
    </row>
    <row r="42" spans="1:2" ht="11.25">
      <c r="A42" s="1">
        <v>200011959</v>
      </c>
      <c r="B42" s="2" t="s">
        <v>256</v>
      </c>
    </row>
    <row r="43" spans="1:2" ht="11.25">
      <c r="A43" s="1">
        <v>200011959</v>
      </c>
      <c r="B43" s="2" t="s">
        <v>256</v>
      </c>
    </row>
    <row r="44" spans="1:2" ht="11.25">
      <c r="A44" s="1">
        <v>200011959</v>
      </c>
      <c r="B44" s="2" t="s">
        <v>256</v>
      </c>
    </row>
    <row r="45" spans="1:2" ht="11.25">
      <c r="A45" s="1">
        <v>200011959</v>
      </c>
      <c r="B45" s="2" t="s">
        <v>256</v>
      </c>
    </row>
    <row r="46" spans="1:2" ht="11.25">
      <c r="A46" s="1">
        <v>200011959</v>
      </c>
      <c r="B46" s="2" t="s">
        <v>256</v>
      </c>
    </row>
    <row r="47" spans="1:2" ht="11.25">
      <c r="A47" s="1">
        <v>200011959</v>
      </c>
      <c r="B47" s="2" t="s">
        <v>256</v>
      </c>
    </row>
    <row r="48" spans="1:8" ht="11.25">
      <c r="A48" s="1">
        <v>200011959</v>
      </c>
      <c r="B48" s="2" t="s">
        <v>256</v>
      </c>
      <c r="H48" s="2"/>
    </row>
    <row r="49" spans="1:2" ht="11.25">
      <c r="A49" s="1">
        <v>200011959</v>
      </c>
      <c r="B49" s="2" t="s">
        <v>256</v>
      </c>
    </row>
    <row r="50" spans="1:7" ht="11.25">
      <c r="A50" s="1">
        <v>200011963</v>
      </c>
      <c r="B50" s="2" t="s">
        <v>516</v>
      </c>
      <c r="C50" s="2"/>
      <c r="G50" s="2"/>
    </row>
    <row r="51" spans="1:2" ht="11.25">
      <c r="A51" s="1">
        <v>200011988</v>
      </c>
      <c r="B51" s="2" t="s">
        <v>208</v>
      </c>
    </row>
    <row r="52" spans="1:2" ht="11.25">
      <c r="A52" s="1">
        <v>200011988</v>
      </c>
      <c r="B52" s="2" t="s">
        <v>208</v>
      </c>
    </row>
    <row r="53" spans="1:2" ht="11.25">
      <c r="A53" s="1">
        <v>200011988</v>
      </c>
      <c r="B53" s="2" t="s">
        <v>208</v>
      </c>
    </row>
    <row r="54" spans="1:2" ht="11.25">
      <c r="A54" s="1">
        <v>200011988</v>
      </c>
      <c r="B54" s="2" t="s">
        <v>208</v>
      </c>
    </row>
    <row r="55" spans="1:2" ht="11.25">
      <c r="A55" s="1">
        <v>200011988</v>
      </c>
      <c r="B55" s="2" t="s">
        <v>208</v>
      </c>
    </row>
    <row r="56" spans="1:2" ht="11.25">
      <c r="A56" s="1">
        <v>200011988</v>
      </c>
      <c r="B56" s="2" t="s">
        <v>208</v>
      </c>
    </row>
    <row r="57" spans="1:2" ht="11.25">
      <c r="A57" s="1">
        <v>200011988</v>
      </c>
      <c r="B57" s="2" t="s">
        <v>208</v>
      </c>
    </row>
    <row r="58" spans="1:2" ht="11.25">
      <c r="A58" s="1">
        <v>200011988</v>
      </c>
      <c r="B58" s="2" t="s">
        <v>208</v>
      </c>
    </row>
    <row r="59" spans="1:2" ht="11.25">
      <c r="A59" s="1">
        <v>200011994</v>
      </c>
      <c r="B59" s="2" t="s">
        <v>428</v>
      </c>
    </row>
    <row r="60" spans="1:2" ht="11.25">
      <c r="A60" s="1">
        <v>200011977</v>
      </c>
      <c r="B60" s="2" t="s">
        <v>169</v>
      </c>
    </row>
    <row r="61" spans="1:7" ht="11.25" hidden="1">
      <c r="A61" s="1">
        <v>200011977</v>
      </c>
      <c r="B61" s="2" t="s">
        <v>169</v>
      </c>
      <c r="C61" s="1" t="s">
        <v>4</v>
      </c>
      <c r="D61" s="3">
        <v>37628.45138888889</v>
      </c>
      <c r="E61" s="4" t="s">
        <v>5</v>
      </c>
      <c r="F61" s="4" t="s">
        <v>127</v>
      </c>
      <c r="G61" s="1" t="s">
        <v>73</v>
      </c>
    </row>
    <row r="62" spans="1:2" ht="11.25">
      <c r="A62" s="1">
        <v>200011977</v>
      </c>
      <c r="B62" s="2" t="s">
        <v>169</v>
      </c>
    </row>
    <row r="63" spans="1:7" ht="11.25" hidden="1">
      <c r="A63" s="1">
        <v>200011977</v>
      </c>
      <c r="B63" s="2" t="s">
        <v>169</v>
      </c>
      <c r="C63" s="1" t="s">
        <v>0</v>
      </c>
      <c r="D63" s="3">
        <v>37628.45138888889</v>
      </c>
      <c r="E63" s="4">
        <v>10.83</v>
      </c>
      <c r="F63" s="4" t="s">
        <v>127</v>
      </c>
      <c r="G63" s="1" t="s">
        <v>73</v>
      </c>
    </row>
    <row r="64" spans="1:2" ht="11.25">
      <c r="A64" s="1">
        <v>200011977</v>
      </c>
      <c r="B64" s="2" t="s">
        <v>169</v>
      </c>
    </row>
    <row r="65" spans="1:7" ht="11.25" hidden="1">
      <c r="A65" s="1">
        <v>200011977</v>
      </c>
      <c r="B65" s="2" t="s">
        <v>169</v>
      </c>
      <c r="C65" s="1" t="s">
        <v>3</v>
      </c>
      <c r="D65" s="3">
        <v>37628.45138888889</v>
      </c>
      <c r="E65" s="4">
        <v>5.9</v>
      </c>
      <c r="F65" s="4" t="s">
        <v>134</v>
      </c>
      <c r="G65" s="1" t="s">
        <v>73</v>
      </c>
    </row>
    <row r="66" spans="1:2" ht="11.25">
      <c r="A66" s="1">
        <v>200011977</v>
      </c>
      <c r="B66" s="2" t="s">
        <v>169</v>
      </c>
    </row>
    <row r="67" spans="1:7" ht="11.25" hidden="1">
      <c r="A67" s="1">
        <v>200011977</v>
      </c>
      <c r="B67" s="2" t="s">
        <v>169</v>
      </c>
      <c r="C67" s="1" t="s">
        <v>2</v>
      </c>
      <c r="D67" s="3">
        <v>37628.45138888889</v>
      </c>
      <c r="E67" s="4">
        <v>8</v>
      </c>
      <c r="F67" s="4" t="s">
        <v>136</v>
      </c>
      <c r="G67" s="1" t="s">
        <v>73</v>
      </c>
    </row>
    <row r="68" spans="1:2" ht="11.25">
      <c r="A68" s="1">
        <v>200011966</v>
      </c>
      <c r="B68" s="2" t="s">
        <v>347</v>
      </c>
    </row>
    <row r="69" spans="1:2" ht="11.25">
      <c r="A69" s="1">
        <v>200011978</v>
      </c>
      <c r="B69" s="2" t="s">
        <v>196</v>
      </c>
    </row>
    <row r="70" spans="1:2" ht="11.25">
      <c r="A70" s="1">
        <v>200011978</v>
      </c>
      <c r="B70" s="2" t="s">
        <v>196</v>
      </c>
    </row>
    <row r="71" spans="1:2" ht="11.25">
      <c r="A71" s="1">
        <v>200011978</v>
      </c>
      <c r="B71" s="2" t="s">
        <v>196</v>
      </c>
    </row>
    <row r="72" spans="1:2" ht="11.25">
      <c r="A72" s="1">
        <v>200011978</v>
      </c>
      <c r="B72" s="2" t="s">
        <v>196</v>
      </c>
    </row>
    <row r="73" spans="1:2" ht="11.25">
      <c r="A73" s="1">
        <v>200011978</v>
      </c>
      <c r="B73" s="2" t="s">
        <v>196</v>
      </c>
    </row>
    <row r="74" spans="1:2" ht="11.25">
      <c r="A74" s="1">
        <v>200011978</v>
      </c>
      <c r="B74" s="2" t="s">
        <v>196</v>
      </c>
    </row>
    <row r="75" spans="1:2" ht="11.25">
      <c r="A75" s="1">
        <v>200011978</v>
      </c>
      <c r="B75" s="2" t="s">
        <v>196</v>
      </c>
    </row>
    <row r="76" spans="1:2" ht="11.25">
      <c r="A76" s="1">
        <v>200011978</v>
      </c>
      <c r="B76" s="2" t="s">
        <v>196</v>
      </c>
    </row>
    <row r="77" spans="1:2" ht="11.25">
      <c r="A77" s="1">
        <v>200011980</v>
      </c>
      <c r="B77" s="2" t="s">
        <v>408</v>
      </c>
    </row>
    <row r="78" spans="1:2" ht="11.25">
      <c r="A78" s="1">
        <v>200011983</v>
      </c>
      <c r="B78" s="2" t="s">
        <v>186</v>
      </c>
    </row>
    <row r="79" spans="1:2" ht="11.25">
      <c r="A79" s="1">
        <v>200011983</v>
      </c>
      <c r="B79" s="2" t="s">
        <v>186</v>
      </c>
    </row>
    <row r="80" spans="1:2" ht="11.25">
      <c r="A80" s="1">
        <v>200011983</v>
      </c>
      <c r="B80" s="2" t="s">
        <v>186</v>
      </c>
    </row>
    <row r="81" spans="1:2" ht="11.25">
      <c r="A81" s="1">
        <v>200011983</v>
      </c>
      <c r="B81" s="2" t="s">
        <v>186</v>
      </c>
    </row>
    <row r="82" spans="1:2" ht="11.25">
      <c r="A82" s="1">
        <v>200011983</v>
      </c>
      <c r="B82" s="2" t="s">
        <v>186</v>
      </c>
    </row>
    <row r="83" spans="1:2" ht="11.25">
      <c r="A83" s="1">
        <v>200011983</v>
      </c>
      <c r="B83" s="2" t="s">
        <v>186</v>
      </c>
    </row>
    <row r="84" spans="1:2" ht="11.25">
      <c r="A84" s="1">
        <v>200011983</v>
      </c>
      <c r="B84" s="2" t="s">
        <v>186</v>
      </c>
    </row>
    <row r="85" spans="1:2" ht="11.25">
      <c r="A85" s="1">
        <v>200011983</v>
      </c>
      <c r="B85" s="2" t="s">
        <v>186</v>
      </c>
    </row>
    <row r="86" spans="1:2" ht="11.25">
      <c r="A86" s="1">
        <v>200011982</v>
      </c>
      <c r="B86" s="2" t="s">
        <v>187</v>
      </c>
    </row>
    <row r="87" spans="1:2" ht="11.25">
      <c r="A87" s="1">
        <v>200011982</v>
      </c>
      <c r="B87" s="2" t="s">
        <v>187</v>
      </c>
    </row>
    <row r="88" spans="1:2" ht="11.25">
      <c r="A88" s="1">
        <v>200011982</v>
      </c>
      <c r="B88" s="2" t="s">
        <v>187</v>
      </c>
    </row>
    <row r="89" spans="1:2" ht="11.25">
      <c r="A89" s="1">
        <v>200011982</v>
      </c>
      <c r="B89" s="2" t="s">
        <v>187</v>
      </c>
    </row>
    <row r="90" spans="1:2" ht="11.25">
      <c r="A90" s="1">
        <v>200011982</v>
      </c>
      <c r="B90" s="2" t="s">
        <v>187</v>
      </c>
    </row>
    <row r="91" spans="1:2" ht="11.25">
      <c r="A91" s="1">
        <v>200011982</v>
      </c>
      <c r="B91" s="2" t="s">
        <v>187</v>
      </c>
    </row>
    <row r="92" spans="1:2" ht="11.25">
      <c r="A92" s="1">
        <v>200011982</v>
      </c>
      <c r="B92" s="2" t="s">
        <v>187</v>
      </c>
    </row>
    <row r="93" spans="1:2" ht="11.25">
      <c r="A93" s="1">
        <v>200011982</v>
      </c>
      <c r="B93" s="2" t="s">
        <v>187</v>
      </c>
    </row>
    <row r="94" spans="1:7" ht="11.25">
      <c r="A94" s="1">
        <v>200011987</v>
      </c>
      <c r="B94" s="2" t="s">
        <v>387</v>
      </c>
      <c r="C94" s="2"/>
      <c r="G94" s="2"/>
    </row>
    <row r="95" spans="1:7" ht="11.25">
      <c r="A95" s="1">
        <v>200011986</v>
      </c>
      <c r="B95" s="2" t="s">
        <v>386</v>
      </c>
      <c r="C95" s="2"/>
      <c r="G95" s="2"/>
    </row>
    <row r="96" spans="1:2" ht="11.25">
      <c r="A96" s="1">
        <v>200011976</v>
      </c>
      <c r="B96" s="2" t="s">
        <v>238</v>
      </c>
    </row>
    <row r="97" spans="1:7" ht="11.25" hidden="1">
      <c r="A97" s="1">
        <v>200011976</v>
      </c>
      <c r="B97" s="2" t="s">
        <v>238</v>
      </c>
      <c r="C97" s="1" t="s">
        <v>4</v>
      </c>
      <c r="D97" s="3">
        <v>37628.53472222222</v>
      </c>
      <c r="E97" s="4" t="s">
        <v>5</v>
      </c>
      <c r="F97" s="4" t="s">
        <v>127</v>
      </c>
      <c r="G97" s="1" t="s">
        <v>80</v>
      </c>
    </row>
    <row r="98" spans="1:2" ht="11.25">
      <c r="A98" s="1">
        <v>200011976</v>
      </c>
      <c r="B98" s="2" t="s">
        <v>238</v>
      </c>
    </row>
    <row r="99" spans="1:7" ht="11.25" hidden="1">
      <c r="A99" s="1">
        <v>200011976</v>
      </c>
      <c r="B99" s="2" t="s">
        <v>238</v>
      </c>
      <c r="C99" s="1" t="s">
        <v>0</v>
      </c>
      <c r="D99" s="3">
        <v>37628.53472222222</v>
      </c>
      <c r="E99" s="4">
        <v>11.68</v>
      </c>
      <c r="F99" s="4" t="s">
        <v>127</v>
      </c>
      <c r="G99" s="1" t="s">
        <v>80</v>
      </c>
    </row>
    <row r="100" spans="1:2" ht="11.25">
      <c r="A100" s="1">
        <v>200011976</v>
      </c>
      <c r="B100" s="2" t="s">
        <v>238</v>
      </c>
    </row>
    <row r="101" spans="1:7" ht="11.25" hidden="1">
      <c r="A101" s="1">
        <v>200011976</v>
      </c>
      <c r="B101" s="2" t="s">
        <v>238</v>
      </c>
      <c r="C101" s="1" t="s">
        <v>3</v>
      </c>
      <c r="D101" s="3">
        <v>37628.53472222222</v>
      </c>
      <c r="E101" s="4">
        <v>6.05</v>
      </c>
      <c r="F101" s="4" t="s">
        <v>134</v>
      </c>
      <c r="G101" s="1" t="s">
        <v>80</v>
      </c>
    </row>
    <row r="102" spans="1:2" ht="11.25">
      <c r="A102" s="1">
        <v>200011976</v>
      </c>
      <c r="B102" s="2" t="s">
        <v>238</v>
      </c>
    </row>
    <row r="103" spans="1:7" ht="11.25" hidden="1">
      <c r="A103" s="1">
        <v>200011976</v>
      </c>
      <c r="B103" s="2" t="s">
        <v>238</v>
      </c>
      <c r="C103" s="1" t="s">
        <v>2</v>
      </c>
      <c r="D103" s="3">
        <v>37628.53472222222</v>
      </c>
      <c r="E103" s="4">
        <v>9</v>
      </c>
      <c r="F103" s="4" t="s">
        <v>136</v>
      </c>
      <c r="G103" s="1" t="s">
        <v>80</v>
      </c>
    </row>
    <row r="104" spans="1:2" ht="11.25">
      <c r="A104" s="1">
        <v>200011967</v>
      </c>
      <c r="B104" s="2" t="s">
        <v>490</v>
      </c>
    </row>
    <row r="105" spans="1:2" ht="11.25">
      <c r="A105" s="1">
        <v>200011958</v>
      </c>
      <c r="B105" s="2" t="s">
        <v>178</v>
      </c>
    </row>
    <row r="106" spans="1:7" ht="11.25" hidden="1">
      <c r="A106" s="1">
        <v>200011958</v>
      </c>
      <c r="B106" s="2" t="s">
        <v>178</v>
      </c>
      <c r="C106" s="1" t="s">
        <v>4</v>
      </c>
      <c r="D106" s="3">
        <v>37628.555555555555</v>
      </c>
      <c r="E106" s="4" t="s">
        <v>5</v>
      </c>
      <c r="F106" s="4" t="s">
        <v>127</v>
      </c>
      <c r="G106" s="1" t="s">
        <v>74</v>
      </c>
    </row>
    <row r="107" spans="1:2" ht="11.25">
      <c r="A107" s="1">
        <v>200011958</v>
      </c>
      <c r="B107" s="2" t="s">
        <v>178</v>
      </c>
    </row>
    <row r="108" spans="1:7" ht="11.25" hidden="1">
      <c r="A108" s="1">
        <v>200011958</v>
      </c>
      <c r="B108" s="2" t="s">
        <v>178</v>
      </c>
      <c r="C108" s="1" t="s">
        <v>0</v>
      </c>
      <c r="D108" s="3">
        <v>37628.555555555555</v>
      </c>
      <c r="E108" s="4">
        <v>11.82</v>
      </c>
      <c r="F108" s="4" t="s">
        <v>127</v>
      </c>
      <c r="G108" s="1" t="s">
        <v>74</v>
      </c>
    </row>
    <row r="109" spans="1:2" ht="11.25">
      <c r="A109" s="1">
        <v>200011958</v>
      </c>
      <c r="B109" s="2" t="s">
        <v>178</v>
      </c>
    </row>
    <row r="110" spans="1:7" ht="11.25" hidden="1">
      <c r="A110" s="1">
        <v>200011958</v>
      </c>
      <c r="B110" s="2" t="s">
        <v>178</v>
      </c>
      <c r="C110" s="1" t="s">
        <v>3</v>
      </c>
      <c r="D110" s="3">
        <v>37628.555555555555</v>
      </c>
      <c r="E110" s="4">
        <v>5.4</v>
      </c>
      <c r="F110" s="4" t="s">
        <v>134</v>
      </c>
      <c r="G110" s="1" t="s">
        <v>74</v>
      </c>
    </row>
    <row r="111" spans="1:2" ht="11.25">
      <c r="A111" s="1">
        <v>200011958</v>
      </c>
      <c r="B111" s="2" t="s">
        <v>178</v>
      </c>
    </row>
    <row r="112" spans="1:7" ht="11.25" hidden="1">
      <c r="A112" s="1">
        <v>200011958</v>
      </c>
      <c r="B112" s="2" t="s">
        <v>178</v>
      </c>
      <c r="C112" s="1" t="s">
        <v>2</v>
      </c>
      <c r="D112" s="3">
        <v>37628.555555555555</v>
      </c>
      <c r="E112" s="4">
        <v>10</v>
      </c>
      <c r="F112" s="4" t="s">
        <v>136</v>
      </c>
      <c r="G112" s="1" t="s">
        <v>74</v>
      </c>
    </row>
    <row r="113" spans="1:2" ht="11.25">
      <c r="A113" s="1">
        <v>200011960</v>
      </c>
      <c r="B113" s="2" t="s">
        <v>368</v>
      </c>
    </row>
    <row r="114" spans="1:2" ht="11.25">
      <c r="A114" s="1">
        <v>200011957</v>
      </c>
      <c r="B114" s="2" t="s">
        <v>161</v>
      </c>
    </row>
    <row r="115" spans="1:7" ht="11.25" hidden="1">
      <c r="A115" s="1">
        <v>200011957</v>
      </c>
      <c r="B115" s="2" t="s">
        <v>161</v>
      </c>
      <c r="C115" s="1" t="s">
        <v>4</v>
      </c>
      <c r="D115" s="3">
        <v>37628.57638888889</v>
      </c>
      <c r="E115" s="4" t="s">
        <v>5</v>
      </c>
      <c r="F115" s="4" t="s">
        <v>127</v>
      </c>
      <c r="G115" s="1" t="s">
        <v>71</v>
      </c>
    </row>
    <row r="116" spans="1:2" ht="11.25">
      <c r="A116" s="1">
        <v>200011957</v>
      </c>
      <c r="B116" s="2" t="s">
        <v>161</v>
      </c>
    </row>
    <row r="117" spans="1:7" ht="11.25" hidden="1">
      <c r="A117" s="1">
        <v>200011957</v>
      </c>
      <c r="B117" s="2" t="s">
        <v>161</v>
      </c>
      <c r="C117" s="1" t="s">
        <v>0</v>
      </c>
      <c r="D117" s="3">
        <v>37628.57638888889</v>
      </c>
      <c r="E117" s="4">
        <v>11.68</v>
      </c>
      <c r="F117" s="4" t="s">
        <v>127</v>
      </c>
      <c r="G117" s="1" t="s">
        <v>71</v>
      </c>
    </row>
    <row r="118" spans="1:2" ht="11.25">
      <c r="A118" s="1">
        <v>200011957</v>
      </c>
      <c r="B118" s="2" t="s">
        <v>161</v>
      </c>
    </row>
    <row r="119" spans="1:7" ht="11.25" hidden="1">
      <c r="A119" s="1">
        <v>200011957</v>
      </c>
      <c r="B119" s="2" t="s">
        <v>161</v>
      </c>
      <c r="C119" s="1" t="s">
        <v>3</v>
      </c>
      <c r="D119" s="3">
        <v>37628.57638888889</v>
      </c>
      <c r="E119" s="4">
        <v>5.6</v>
      </c>
      <c r="F119" s="4" t="s">
        <v>134</v>
      </c>
      <c r="G119" s="1" t="s">
        <v>71</v>
      </c>
    </row>
    <row r="120" spans="1:2" ht="11.25">
      <c r="A120" s="1">
        <v>200011957</v>
      </c>
      <c r="B120" s="2" t="s">
        <v>161</v>
      </c>
    </row>
    <row r="121" spans="1:7" ht="11.25" hidden="1">
      <c r="A121" s="1">
        <v>200011957</v>
      </c>
      <c r="B121" s="2" t="s">
        <v>161</v>
      </c>
      <c r="C121" s="1" t="s">
        <v>2</v>
      </c>
      <c r="D121" s="3">
        <v>37628.57638888889</v>
      </c>
      <c r="E121" s="4">
        <v>9</v>
      </c>
      <c r="F121" s="4" t="s">
        <v>136</v>
      </c>
      <c r="G121" s="1" t="s">
        <v>71</v>
      </c>
    </row>
    <row r="122" spans="1:7" ht="11.25">
      <c r="A122" s="1">
        <v>200011961</v>
      </c>
      <c r="B122" s="2" t="s">
        <v>329</v>
      </c>
      <c r="C122" s="2"/>
      <c r="G122" s="2"/>
    </row>
    <row r="123" spans="1:2" ht="11.25">
      <c r="A123" s="1">
        <v>200011950</v>
      </c>
      <c r="B123" s="2" t="s">
        <v>132</v>
      </c>
    </row>
    <row r="124" spans="1:2" ht="11.25">
      <c r="A124" s="1">
        <v>200011949</v>
      </c>
      <c r="B124" s="2" t="s">
        <v>133</v>
      </c>
    </row>
    <row r="125" spans="1:2" ht="11.25">
      <c r="A125" s="1">
        <v>200011949</v>
      </c>
      <c r="B125" s="2" t="s">
        <v>133</v>
      </c>
    </row>
    <row r="126" spans="1:2" ht="11.25">
      <c r="A126" s="1">
        <v>200011949</v>
      </c>
      <c r="B126" s="2" t="s">
        <v>133</v>
      </c>
    </row>
    <row r="127" spans="1:2" ht="11.25">
      <c r="A127" s="1">
        <v>200011949</v>
      </c>
      <c r="B127" s="2" t="s">
        <v>133</v>
      </c>
    </row>
    <row r="128" spans="1:7" ht="11.25">
      <c r="A128" s="1">
        <v>200011952</v>
      </c>
      <c r="B128" s="2" t="s">
        <v>577</v>
      </c>
      <c r="C128" s="2"/>
      <c r="G128" s="2"/>
    </row>
    <row r="129" spans="1:7" ht="11.25">
      <c r="A129" s="1">
        <v>200011951</v>
      </c>
      <c r="B129" s="2" t="s">
        <v>578</v>
      </c>
      <c r="C129" s="2"/>
      <c r="G129" s="2"/>
    </row>
    <row r="130" spans="1:2" ht="11.25">
      <c r="A130" s="1">
        <v>200011956</v>
      </c>
      <c r="B130" s="2" t="s">
        <v>273</v>
      </c>
    </row>
    <row r="131" spans="1:2" ht="11.25">
      <c r="A131" s="1">
        <v>200011956</v>
      </c>
      <c r="B131" s="2" t="s">
        <v>273</v>
      </c>
    </row>
    <row r="132" spans="1:8" ht="11.25">
      <c r="A132" s="1">
        <v>200011956</v>
      </c>
      <c r="B132" s="2" t="s">
        <v>273</v>
      </c>
      <c r="H132" s="2"/>
    </row>
    <row r="133" spans="1:8" ht="11.25">
      <c r="A133" s="1">
        <v>200011956</v>
      </c>
      <c r="B133" s="2" t="s">
        <v>273</v>
      </c>
      <c r="H133" s="2"/>
    </row>
    <row r="134" spans="1:2" ht="11.25">
      <c r="A134" s="1">
        <v>200011965</v>
      </c>
      <c r="B134" s="2" t="s">
        <v>553</v>
      </c>
    </row>
    <row r="135" spans="1:2" ht="11.25">
      <c r="A135" s="1">
        <v>200013318</v>
      </c>
      <c r="B135" s="2" t="s">
        <v>248</v>
      </c>
    </row>
    <row r="136" spans="1:2" ht="11.25">
      <c r="A136" s="1">
        <v>200013318</v>
      </c>
      <c r="B136" s="2" t="s">
        <v>248</v>
      </c>
    </row>
    <row r="137" spans="1:2" ht="11.25">
      <c r="A137" s="1">
        <v>200013318</v>
      </c>
      <c r="B137" s="2" t="s">
        <v>248</v>
      </c>
    </row>
    <row r="138" spans="1:2" ht="11.25">
      <c r="A138" s="1">
        <v>200013318</v>
      </c>
      <c r="B138" s="2" t="s">
        <v>248</v>
      </c>
    </row>
    <row r="139" spans="1:2" ht="11.25">
      <c r="A139" s="1">
        <v>200013318</v>
      </c>
      <c r="B139" s="2" t="s">
        <v>248</v>
      </c>
    </row>
    <row r="140" spans="1:2" ht="11.25">
      <c r="A140" s="1">
        <v>200013330</v>
      </c>
      <c r="B140" s="2" t="s">
        <v>500</v>
      </c>
    </row>
    <row r="141" spans="1:2" ht="11.25">
      <c r="A141" s="1">
        <v>200013322</v>
      </c>
      <c r="B141" s="2" t="s">
        <v>154</v>
      </c>
    </row>
    <row r="142" spans="1:2" ht="11.25">
      <c r="A142" s="1">
        <v>200013322</v>
      </c>
      <c r="B142" s="2" t="s">
        <v>154</v>
      </c>
    </row>
    <row r="143" spans="1:2" ht="11.25">
      <c r="A143" s="1">
        <v>200013322</v>
      </c>
      <c r="B143" s="2" t="s">
        <v>154</v>
      </c>
    </row>
    <row r="144" spans="1:2" ht="11.25">
      <c r="A144" s="1">
        <v>200013322</v>
      </c>
      <c r="B144" s="2" t="s">
        <v>154</v>
      </c>
    </row>
    <row r="145" spans="1:2" ht="11.25">
      <c r="A145" s="1">
        <v>200013324</v>
      </c>
      <c r="B145" s="2" t="s">
        <v>302</v>
      </c>
    </row>
    <row r="146" spans="1:2" ht="11.25">
      <c r="A146" s="1">
        <v>200013312</v>
      </c>
      <c r="B146" s="2" t="s">
        <v>145</v>
      </c>
    </row>
    <row r="147" spans="1:2" ht="11.25">
      <c r="A147" s="1">
        <v>200013312</v>
      </c>
      <c r="B147" s="2" t="s">
        <v>145</v>
      </c>
    </row>
    <row r="148" spans="1:2" ht="11.25">
      <c r="A148" s="1">
        <v>200013312</v>
      </c>
      <c r="B148" s="2" t="s">
        <v>145</v>
      </c>
    </row>
    <row r="149" spans="1:2" ht="11.25">
      <c r="A149" s="1">
        <v>200013312</v>
      </c>
      <c r="B149" s="2" t="s">
        <v>145</v>
      </c>
    </row>
    <row r="150" spans="1:2" ht="11.25">
      <c r="A150" s="1">
        <v>200013311</v>
      </c>
      <c r="B150" s="2" t="s">
        <v>146</v>
      </c>
    </row>
    <row r="151" spans="1:2" ht="11.25">
      <c r="A151" s="1">
        <v>200013311</v>
      </c>
      <c r="B151" s="2" t="s">
        <v>146</v>
      </c>
    </row>
    <row r="152" spans="1:2" ht="11.25">
      <c r="A152" s="1">
        <v>200013311</v>
      </c>
      <c r="B152" s="2" t="s">
        <v>146</v>
      </c>
    </row>
    <row r="153" spans="1:2" ht="11.25">
      <c r="A153" s="1">
        <v>200013311</v>
      </c>
      <c r="B153" s="2" t="s">
        <v>146</v>
      </c>
    </row>
    <row r="154" spans="1:2" ht="11.25">
      <c r="A154" s="1">
        <v>200013314</v>
      </c>
      <c r="B154" s="2" t="s">
        <v>290</v>
      </c>
    </row>
    <row r="155" spans="1:2" ht="11.25">
      <c r="A155" s="1">
        <v>200013350</v>
      </c>
      <c r="B155" s="2" t="s">
        <v>219</v>
      </c>
    </row>
    <row r="156" spans="1:2" ht="11.25">
      <c r="A156" s="1">
        <v>200013350</v>
      </c>
      <c r="B156" s="2" t="s">
        <v>219</v>
      </c>
    </row>
    <row r="157" spans="1:2" ht="11.25">
      <c r="A157" s="1">
        <v>200013350</v>
      </c>
      <c r="B157" s="2" t="s">
        <v>219</v>
      </c>
    </row>
    <row r="158" spans="1:2" ht="11.25">
      <c r="A158" s="1">
        <v>200013350</v>
      </c>
      <c r="B158" s="2" t="s">
        <v>219</v>
      </c>
    </row>
    <row r="159" spans="1:7" ht="11.25">
      <c r="A159" s="1">
        <v>200013357</v>
      </c>
      <c r="B159" s="2" t="s">
        <v>460</v>
      </c>
      <c r="C159" s="2"/>
      <c r="G159" s="2"/>
    </row>
    <row r="160" spans="1:2" ht="11.25">
      <c r="A160" s="1">
        <v>200013337</v>
      </c>
      <c r="B160" s="2" t="s">
        <v>265</v>
      </c>
    </row>
    <row r="161" spans="1:2" ht="11.25">
      <c r="A161" s="1">
        <v>200013337</v>
      </c>
      <c r="B161" s="2" t="s">
        <v>265</v>
      </c>
    </row>
    <row r="162" spans="1:2" ht="11.25">
      <c r="A162" s="1">
        <v>200013337</v>
      </c>
      <c r="B162" s="2" t="s">
        <v>265</v>
      </c>
    </row>
    <row r="163" spans="1:2" ht="11.25">
      <c r="A163" s="1">
        <v>200013337</v>
      </c>
      <c r="B163" s="2" t="s">
        <v>265</v>
      </c>
    </row>
    <row r="164" spans="1:2" ht="11.25">
      <c r="A164" s="1">
        <v>200013326</v>
      </c>
      <c r="B164" s="2" t="s">
        <v>536</v>
      </c>
    </row>
    <row r="165" spans="1:2" ht="11.25">
      <c r="A165" s="1">
        <v>200013320</v>
      </c>
      <c r="B165" s="2" t="s">
        <v>257</v>
      </c>
    </row>
    <row r="166" spans="1:2" ht="11.25">
      <c r="A166" s="1">
        <v>200013320</v>
      </c>
      <c r="B166" s="2" t="s">
        <v>257</v>
      </c>
    </row>
    <row r="167" spans="1:2" ht="11.25">
      <c r="A167" s="1">
        <v>200013320</v>
      </c>
      <c r="B167" s="2" t="s">
        <v>257</v>
      </c>
    </row>
    <row r="168" spans="1:2" ht="11.25">
      <c r="A168" s="1">
        <v>200013320</v>
      </c>
      <c r="B168" s="2" t="s">
        <v>257</v>
      </c>
    </row>
    <row r="169" spans="1:7" ht="11.25">
      <c r="A169" s="1">
        <v>200013325</v>
      </c>
      <c r="B169" s="2" t="s">
        <v>517</v>
      </c>
      <c r="C169" s="2"/>
      <c r="G169" s="2"/>
    </row>
    <row r="170" spans="1:2" ht="11.25">
      <c r="A170" s="1">
        <v>200013351</v>
      </c>
      <c r="B170" s="2" t="s">
        <v>230</v>
      </c>
    </row>
    <row r="171" spans="1:2" ht="11.25">
      <c r="A171" s="1">
        <v>200013351</v>
      </c>
      <c r="B171" s="2" t="s">
        <v>230</v>
      </c>
    </row>
    <row r="172" spans="1:2" ht="11.25">
      <c r="A172" s="1">
        <v>200013351</v>
      </c>
      <c r="B172" s="2" t="s">
        <v>230</v>
      </c>
    </row>
    <row r="173" spans="1:8" ht="11.25">
      <c r="A173" s="1">
        <v>200013351</v>
      </c>
      <c r="B173" s="2" t="s">
        <v>230</v>
      </c>
      <c r="H173" s="2"/>
    </row>
    <row r="174" spans="1:2" ht="11.25">
      <c r="A174" s="1">
        <v>200013355</v>
      </c>
      <c r="B174" s="2" t="s">
        <v>450</v>
      </c>
    </row>
    <row r="175" spans="1:2" ht="11.25">
      <c r="A175" s="1">
        <v>200013307</v>
      </c>
      <c r="B175" s="2" t="s">
        <v>170</v>
      </c>
    </row>
    <row r="176" spans="1:2" ht="11.25">
      <c r="A176" s="1">
        <v>200013307</v>
      </c>
      <c r="B176" s="2" t="s">
        <v>170</v>
      </c>
    </row>
    <row r="177" spans="1:2" ht="11.25">
      <c r="A177" s="1">
        <v>200013307</v>
      </c>
      <c r="B177" s="2" t="s">
        <v>170</v>
      </c>
    </row>
    <row r="178" spans="1:8" ht="11.25">
      <c r="A178" s="1">
        <v>200013307</v>
      </c>
      <c r="B178" s="2" t="s">
        <v>170</v>
      </c>
      <c r="H178" s="2"/>
    </row>
    <row r="179" spans="1:2" ht="12" customHeight="1">
      <c r="A179" s="1">
        <v>200013328</v>
      </c>
      <c r="B179" s="2" t="s">
        <v>348</v>
      </c>
    </row>
    <row r="180" spans="1:2" ht="11.25">
      <c r="A180" s="1">
        <v>200013343</v>
      </c>
      <c r="B180" s="2" t="s">
        <v>209</v>
      </c>
    </row>
    <row r="181" spans="1:2" ht="11.25">
      <c r="A181" s="1">
        <v>200013343</v>
      </c>
      <c r="B181" s="2" t="s">
        <v>209</v>
      </c>
    </row>
    <row r="182" spans="1:2" ht="11.25">
      <c r="A182" s="1">
        <v>200013343</v>
      </c>
      <c r="B182" s="2" t="s">
        <v>209</v>
      </c>
    </row>
    <row r="183" spans="1:2" ht="11.25">
      <c r="A183" s="1">
        <v>200013343</v>
      </c>
      <c r="B183" s="2" t="s">
        <v>209</v>
      </c>
    </row>
    <row r="184" spans="1:2" ht="11.25">
      <c r="A184" s="1">
        <v>200013343</v>
      </c>
      <c r="B184" s="2" t="s">
        <v>209</v>
      </c>
    </row>
    <row r="185" spans="1:7" ht="11.25">
      <c r="A185" s="1">
        <v>200013356</v>
      </c>
      <c r="B185" s="2" t="s">
        <v>429</v>
      </c>
      <c r="C185" s="2"/>
      <c r="G185" s="2"/>
    </row>
    <row r="186" spans="1:2" ht="11.25">
      <c r="A186" s="1">
        <v>200013349</v>
      </c>
      <c r="B186" s="2" t="s">
        <v>410</v>
      </c>
    </row>
    <row r="187" spans="1:2" ht="11.25">
      <c r="A187" s="1">
        <v>200013345</v>
      </c>
      <c r="B187" s="2" t="s">
        <v>197</v>
      </c>
    </row>
    <row r="188" spans="1:2" ht="11.25">
      <c r="A188" s="1">
        <v>200013345</v>
      </c>
      <c r="B188" s="2" t="s">
        <v>197</v>
      </c>
    </row>
    <row r="189" spans="1:8" ht="11.25">
      <c r="A189" s="1">
        <v>200013345</v>
      </c>
      <c r="B189" s="2" t="s">
        <v>197</v>
      </c>
      <c r="H189" s="2"/>
    </row>
    <row r="190" spans="1:2" ht="10.5" customHeight="1">
      <c r="A190" s="1">
        <v>200013345</v>
      </c>
      <c r="B190" s="2" t="s">
        <v>197</v>
      </c>
    </row>
    <row r="191" spans="1:2" ht="11.25">
      <c r="A191" s="1">
        <v>200013344</v>
      </c>
      <c r="B191" s="2" t="s">
        <v>198</v>
      </c>
    </row>
    <row r="192" spans="1:2" ht="11.25">
      <c r="A192" s="1">
        <v>200013344</v>
      </c>
      <c r="B192" s="2" t="s">
        <v>198</v>
      </c>
    </row>
    <row r="193" spans="1:2" ht="11.25">
      <c r="A193" s="1">
        <v>200013344</v>
      </c>
      <c r="B193" s="2" t="s">
        <v>198</v>
      </c>
    </row>
    <row r="194" spans="1:8" ht="11.25">
      <c r="A194" s="1">
        <v>200013344</v>
      </c>
      <c r="B194" s="2" t="s">
        <v>198</v>
      </c>
      <c r="H194" s="2"/>
    </row>
    <row r="195" spans="1:2" ht="11.25">
      <c r="A195" s="1">
        <v>200013348</v>
      </c>
      <c r="B195" s="2" t="s">
        <v>409</v>
      </c>
    </row>
    <row r="196" spans="1:2" ht="11.25">
      <c r="A196" s="1">
        <v>200013340</v>
      </c>
      <c r="B196" s="2" t="s">
        <v>188</v>
      </c>
    </row>
    <row r="197" spans="1:2" ht="11.25">
      <c r="A197" s="1">
        <v>200013340</v>
      </c>
      <c r="B197" s="2" t="s">
        <v>188</v>
      </c>
    </row>
    <row r="198" spans="1:2" ht="11.25">
      <c r="A198" s="1">
        <v>200013340</v>
      </c>
      <c r="B198" s="2" t="s">
        <v>188</v>
      </c>
    </row>
    <row r="199" spans="1:2" ht="11.25">
      <c r="A199" s="1">
        <v>200013340</v>
      </c>
      <c r="B199" s="2" t="s">
        <v>188</v>
      </c>
    </row>
    <row r="200" spans="1:7" ht="11.25">
      <c r="A200" s="1">
        <v>200013341</v>
      </c>
      <c r="B200" s="2" t="s">
        <v>388</v>
      </c>
      <c r="C200" s="2"/>
      <c r="G200" s="2"/>
    </row>
    <row r="201" spans="1:2" ht="11.25">
      <c r="A201" s="1">
        <v>200013338</v>
      </c>
      <c r="B201" s="2" t="s">
        <v>239</v>
      </c>
    </row>
    <row r="202" spans="1:2" ht="11.25">
      <c r="A202" s="1">
        <v>200013338</v>
      </c>
      <c r="B202" s="2" t="s">
        <v>239</v>
      </c>
    </row>
    <row r="203" spans="1:2" ht="11.25">
      <c r="A203" s="1">
        <v>200013338</v>
      </c>
      <c r="B203" s="2" t="s">
        <v>239</v>
      </c>
    </row>
    <row r="204" spans="1:2" ht="11.25">
      <c r="A204" s="1">
        <v>200013338</v>
      </c>
      <c r="B204" s="2" t="s">
        <v>239</v>
      </c>
    </row>
    <row r="205" spans="1:2" ht="11.25">
      <c r="A205" s="1">
        <v>200013329</v>
      </c>
      <c r="B205" s="2" t="s">
        <v>491</v>
      </c>
    </row>
    <row r="206" spans="1:2" ht="11.25">
      <c r="A206" s="1">
        <v>200013321</v>
      </c>
      <c r="B206" s="2" t="s">
        <v>179</v>
      </c>
    </row>
    <row r="207" spans="1:2" ht="11.25">
      <c r="A207" s="1">
        <v>200013321</v>
      </c>
      <c r="B207" s="2" t="s">
        <v>179</v>
      </c>
    </row>
    <row r="208" spans="1:2" ht="11.25">
      <c r="A208" s="1">
        <v>200013321</v>
      </c>
      <c r="B208" s="2" t="s">
        <v>179</v>
      </c>
    </row>
    <row r="209" spans="1:2" ht="11.25">
      <c r="A209" s="1">
        <v>200013321</v>
      </c>
      <c r="B209" s="2" t="s">
        <v>179</v>
      </c>
    </row>
    <row r="210" spans="1:2" ht="11.25">
      <c r="A210" s="1">
        <v>200013323</v>
      </c>
      <c r="B210" s="2" t="s">
        <v>369</v>
      </c>
    </row>
    <row r="211" spans="1:2" ht="11.25">
      <c r="A211" s="1">
        <v>200013304</v>
      </c>
      <c r="B211" s="2" t="s">
        <v>162</v>
      </c>
    </row>
    <row r="212" spans="1:2" ht="11.25">
      <c r="A212" s="1">
        <v>200013304</v>
      </c>
      <c r="B212" s="2" t="s">
        <v>162</v>
      </c>
    </row>
    <row r="213" spans="1:2" ht="11.25">
      <c r="A213" s="1">
        <v>200013304</v>
      </c>
      <c r="B213" s="2" t="s">
        <v>162</v>
      </c>
    </row>
    <row r="214" spans="1:2" ht="11.25">
      <c r="A214" s="1">
        <v>200013304</v>
      </c>
      <c r="B214" s="2" t="s">
        <v>162</v>
      </c>
    </row>
    <row r="215" spans="1:2" ht="11.25">
      <c r="A215" s="1">
        <v>200013305</v>
      </c>
      <c r="B215" s="2" t="s">
        <v>330</v>
      </c>
    </row>
    <row r="216" spans="1:3" ht="11.25">
      <c r="A216" s="1">
        <v>200013317</v>
      </c>
      <c r="B216" s="2" t="s">
        <v>135</v>
      </c>
      <c r="C216" s="2"/>
    </row>
    <row r="217" spans="1:7" ht="11.25">
      <c r="A217" s="1">
        <v>200013317</v>
      </c>
      <c r="B217" s="2" t="s">
        <v>135</v>
      </c>
      <c r="C217" s="2"/>
      <c r="G217" s="2"/>
    </row>
    <row r="218" spans="1:7" ht="11.25">
      <c r="A218" s="1">
        <v>200013317</v>
      </c>
      <c r="B218" s="2" t="s">
        <v>135</v>
      </c>
      <c r="C218" s="2"/>
      <c r="G218" s="2"/>
    </row>
    <row r="219" spans="1:2" ht="11.25">
      <c r="A219" s="1">
        <v>200013317</v>
      </c>
      <c r="B219" s="2" t="s">
        <v>135</v>
      </c>
    </row>
    <row r="220" spans="1:7" ht="11.25">
      <c r="A220" s="1">
        <v>200013339</v>
      </c>
      <c r="B220" s="2" t="s">
        <v>583</v>
      </c>
      <c r="C220" s="2"/>
      <c r="G220" s="2"/>
    </row>
    <row r="221" spans="1:2" ht="11.25">
      <c r="A221" s="1">
        <v>200013319</v>
      </c>
      <c r="B221" s="2" t="s">
        <v>274</v>
      </c>
    </row>
    <row r="222" spans="1:2" ht="11.25">
      <c r="A222" s="1">
        <v>200013319</v>
      </c>
      <c r="B222" s="2" t="s">
        <v>274</v>
      </c>
    </row>
    <row r="223" spans="1:2" ht="10.5" customHeight="1">
      <c r="A223" s="1">
        <v>200013319</v>
      </c>
      <c r="B223" s="2" t="s">
        <v>274</v>
      </c>
    </row>
    <row r="224" spans="1:2" ht="11.25">
      <c r="A224" s="1">
        <v>200013319</v>
      </c>
      <c r="B224" s="2" t="s">
        <v>274</v>
      </c>
    </row>
    <row r="225" spans="1:2" ht="11.25">
      <c r="A225" s="1">
        <v>200013327</v>
      </c>
      <c r="B225" s="2" t="s">
        <v>554</v>
      </c>
    </row>
    <row r="226" spans="1:2" ht="11.25">
      <c r="A226" s="1">
        <v>200015990</v>
      </c>
      <c r="B226" s="2" t="s">
        <v>592</v>
      </c>
    </row>
    <row r="227" spans="1:2" ht="11.25">
      <c r="A227" s="1">
        <v>200015990</v>
      </c>
      <c r="B227" s="2" t="s">
        <v>592</v>
      </c>
    </row>
    <row r="228" spans="1:2" ht="11.25">
      <c r="A228" s="1">
        <v>200015990</v>
      </c>
      <c r="B228" s="2" t="s">
        <v>592</v>
      </c>
    </row>
    <row r="229" spans="1:2" ht="11.25">
      <c r="A229" s="1">
        <v>200015990</v>
      </c>
      <c r="B229" s="2" t="s">
        <v>592</v>
      </c>
    </row>
    <row r="230" spans="1:2" ht="11.25">
      <c r="A230" s="1">
        <v>200015990</v>
      </c>
      <c r="B230" s="2" t="s">
        <v>592</v>
      </c>
    </row>
    <row r="231" spans="1:2" ht="11.25">
      <c r="A231" s="1">
        <v>200015990</v>
      </c>
      <c r="B231" s="2" t="s">
        <v>592</v>
      </c>
    </row>
    <row r="232" spans="1:2" ht="11.25">
      <c r="A232" s="1">
        <v>200015990</v>
      </c>
      <c r="B232" s="2" t="s">
        <v>592</v>
      </c>
    </row>
    <row r="233" spans="1:2" ht="11.25">
      <c r="A233" s="1">
        <v>200015990</v>
      </c>
      <c r="B233" s="2" t="s">
        <v>592</v>
      </c>
    </row>
    <row r="234" spans="1:2" ht="11.25">
      <c r="A234" s="1">
        <v>200015990</v>
      </c>
      <c r="B234" s="2" t="s">
        <v>592</v>
      </c>
    </row>
    <row r="235" spans="1:2" ht="11.25">
      <c r="A235" s="1">
        <v>200015990</v>
      </c>
      <c r="B235" s="2" t="s">
        <v>592</v>
      </c>
    </row>
    <row r="236" spans="1:2" ht="11.25">
      <c r="A236" s="1">
        <v>200015990</v>
      </c>
      <c r="B236" s="2" t="s">
        <v>592</v>
      </c>
    </row>
    <row r="237" spans="1:2" ht="11.25">
      <c r="A237" s="1">
        <v>200015990</v>
      </c>
      <c r="B237" s="2" t="s">
        <v>592</v>
      </c>
    </row>
    <row r="238" spans="1:8" ht="11.25">
      <c r="A238" s="1">
        <v>200015982</v>
      </c>
      <c r="B238" s="2" t="s">
        <v>501</v>
      </c>
      <c r="C238" s="2"/>
      <c r="G238" s="2"/>
      <c r="H238" s="2"/>
    </row>
    <row r="239" spans="1:7" ht="11.25">
      <c r="A239" s="1">
        <v>200015967</v>
      </c>
      <c r="B239" s="2" t="s">
        <v>307</v>
      </c>
      <c r="C239" s="2"/>
      <c r="G239" s="2"/>
    </row>
    <row r="240" spans="1:2" ht="11.25">
      <c r="A240" s="1">
        <v>200015969</v>
      </c>
      <c r="B240" s="2" t="s">
        <v>593</v>
      </c>
    </row>
    <row r="241" spans="1:2" ht="11.25">
      <c r="A241" s="1">
        <v>200015969</v>
      </c>
      <c r="B241" s="2" t="s">
        <v>593</v>
      </c>
    </row>
    <row r="242" spans="1:8" ht="11.25">
      <c r="A242" s="1">
        <v>200015969</v>
      </c>
      <c r="B242" s="2" t="s">
        <v>593</v>
      </c>
      <c r="H242" s="2"/>
    </row>
    <row r="243" spans="1:2" ht="11.25">
      <c r="A243" s="1">
        <v>200015969</v>
      </c>
      <c r="B243" s="2" t="s">
        <v>593</v>
      </c>
    </row>
    <row r="244" spans="1:2" ht="11.25">
      <c r="A244" s="1">
        <v>200015969</v>
      </c>
      <c r="B244" s="2" t="s">
        <v>593</v>
      </c>
    </row>
    <row r="245" spans="1:2" ht="11.25">
      <c r="A245" s="1">
        <v>200015969</v>
      </c>
      <c r="B245" s="2" t="s">
        <v>593</v>
      </c>
    </row>
    <row r="246" spans="1:2" ht="11.25">
      <c r="A246" s="1">
        <v>200015969</v>
      </c>
      <c r="B246" s="2" t="s">
        <v>593</v>
      </c>
    </row>
    <row r="247" spans="1:2" ht="11.25">
      <c r="A247" s="1">
        <v>200015969</v>
      </c>
      <c r="B247" s="2" t="s">
        <v>593</v>
      </c>
    </row>
    <row r="248" spans="1:2" ht="11.25">
      <c r="A248" s="1">
        <v>200015969</v>
      </c>
      <c r="B248" s="2" t="s">
        <v>593</v>
      </c>
    </row>
    <row r="249" spans="1:2" ht="11.25">
      <c r="A249" s="1">
        <v>200015969</v>
      </c>
      <c r="B249" s="2" t="s">
        <v>593</v>
      </c>
    </row>
    <row r="250" spans="1:2" ht="11.25">
      <c r="A250" s="1">
        <v>200015969</v>
      </c>
      <c r="B250" s="2" t="s">
        <v>593</v>
      </c>
    </row>
    <row r="251" spans="1:2" ht="11.25">
      <c r="A251" s="1">
        <v>200015969</v>
      </c>
      <c r="B251" s="2" t="s">
        <v>593</v>
      </c>
    </row>
    <row r="252" spans="1:2" ht="11.25">
      <c r="A252" s="1">
        <v>200015969</v>
      </c>
      <c r="B252" s="2" t="s">
        <v>593</v>
      </c>
    </row>
    <row r="253" spans="1:7" ht="11.25" hidden="1">
      <c r="A253" s="1">
        <v>200015969</v>
      </c>
      <c r="B253" s="2" t="s">
        <v>305</v>
      </c>
      <c r="C253" s="1" t="s">
        <v>24</v>
      </c>
      <c r="D253" s="3">
        <v>37684.3125</v>
      </c>
      <c r="E253" s="4">
        <v>0.03109912</v>
      </c>
      <c r="F253" s="4" t="s">
        <v>127</v>
      </c>
      <c r="G253" s="1" t="s">
        <v>72</v>
      </c>
    </row>
    <row r="254" spans="1:2" ht="11.25">
      <c r="A254" s="1">
        <v>200015968</v>
      </c>
      <c r="B254" s="2" t="s">
        <v>594</v>
      </c>
    </row>
    <row r="255" spans="1:2" ht="11.25">
      <c r="A255" s="1">
        <v>200015968</v>
      </c>
      <c r="B255" s="2" t="s">
        <v>594</v>
      </c>
    </row>
    <row r="256" spans="1:7" ht="11.25" hidden="1">
      <c r="A256" s="1">
        <v>200015968</v>
      </c>
      <c r="B256" s="2" t="s">
        <v>303</v>
      </c>
      <c r="C256" s="1" t="s">
        <v>52</v>
      </c>
      <c r="D256" s="3">
        <v>37684.3125</v>
      </c>
      <c r="E256" s="4" t="s">
        <v>16</v>
      </c>
      <c r="F256" s="4" t="s">
        <v>127</v>
      </c>
      <c r="G256" s="1" t="s">
        <v>72</v>
      </c>
    </row>
    <row r="257" spans="1:7" ht="11.25" hidden="1">
      <c r="A257" s="1">
        <v>200015968</v>
      </c>
      <c r="B257" s="2" t="s">
        <v>303</v>
      </c>
      <c r="C257" s="1" t="s">
        <v>52</v>
      </c>
      <c r="D257" s="3">
        <v>37684.3125</v>
      </c>
      <c r="E257" s="4" t="s">
        <v>16</v>
      </c>
      <c r="F257" s="4" t="s">
        <v>127</v>
      </c>
      <c r="G257" s="1" t="s">
        <v>72</v>
      </c>
    </row>
    <row r="258" spans="1:7" ht="11.25" hidden="1">
      <c r="A258" s="1">
        <v>200015968</v>
      </c>
      <c r="B258" s="2" t="s">
        <v>303</v>
      </c>
      <c r="C258" s="1" t="s">
        <v>52</v>
      </c>
      <c r="D258" s="3">
        <v>37684.3125</v>
      </c>
      <c r="E258" s="4" t="s">
        <v>16</v>
      </c>
      <c r="F258" s="4" t="s">
        <v>127</v>
      </c>
      <c r="G258" s="1" t="s">
        <v>72</v>
      </c>
    </row>
    <row r="259" spans="1:2" ht="11.25">
      <c r="A259" s="1">
        <v>200015968</v>
      </c>
      <c r="B259" s="2" t="s">
        <v>594</v>
      </c>
    </row>
    <row r="260" spans="1:7" ht="11.25" hidden="1">
      <c r="A260" s="1">
        <v>200015968</v>
      </c>
      <c r="B260" s="2" t="s">
        <v>303</v>
      </c>
      <c r="C260" s="1" t="s">
        <v>15</v>
      </c>
      <c r="D260" s="3">
        <v>37684.3125</v>
      </c>
      <c r="E260" s="4" t="s">
        <v>304</v>
      </c>
      <c r="F260" s="4" t="s">
        <v>127</v>
      </c>
      <c r="G260" s="1" t="s">
        <v>72</v>
      </c>
    </row>
    <row r="261" spans="1:2" ht="11.25">
      <c r="A261" s="1">
        <v>200015968</v>
      </c>
      <c r="B261" s="2" t="s">
        <v>594</v>
      </c>
    </row>
    <row r="262" spans="1:7" ht="11.25" hidden="1">
      <c r="A262" s="1">
        <v>200015968</v>
      </c>
      <c r="B262" s="2" t="s">
        <v>303</v>
      </c>
      <c r="C262" s="1" t="s">
        <v>15</v>
      </c>
      <c r="D262" s="3">
        <v>37684.3125</v>
      </c>
      <c r="E262" s="4" t="s">
        <v>304</v>
      </c>
      <c r="F262" s="4" t="s">
        <v>127</v>
      </c>
      <c r="G262" s="1" t="s">
        <v>72</v>
      </c>
    </row>
    <row r="263" spans="1:7" ht="11.25" hidden="1">
      <c r="A263" s="1">
        <v>200015968</v>
      </c>
      <c r="B263" s="2" t="s">
        <v>303</v>
      </c>
      <c r="C263" s="1" t="s">
        <v>15</v>
      </c>
      <c r="D263" s="3">
        <v>37684.3125</v>
      </c>
      <c r="E263" s="4" t="s">
        <v>304</v>
      </c>
      <c r="F263" s="4" t="s">
        <v>127</v>
      </c>
      <c r="G263" s="1" t="s">
        <v>72</v>
      </c>
    </row>
    <row r="264" spans="1:7" ht="11.25" hidden="1">
      <c r="A264" s="1">
        <v>200015968</v>
      </c>
      <c r="B264" s="2" t="s">
        <v>303</v>
      </c>
      <c r="C264" s="1" t="s">
        <v>15</v>
      </c>
      <c r="D264" s="3">
        <v>37684.3125</v>
      </c>
      <c r="E264" s="4" t="s">
        <v>16</v>
      </c>
      <c r="F264" s="4" t="s">
        <v>127</v>
      </c>
      <c r="G264" s="1" t="s">
        <v>72</v>
      </c>
    </row>
    <row r="265" spans="1:2" ht="11.25">
      <c r="A265" s="1">
        <v>200015968</v>
      </c>
      <c r="B265" s="2" t="s">
        <v>594</v>
      </c>
    </row>
    <row r="266" spans="1:7" ht="11.25" hidden="1">
      <c r="A266" s="1">
        <v>200015968</v>
      </c>
      <c r="B266" s="2" t="s">
        <v>303</v>
      </c>
      <c r="C266" s="1" t="s">
        <v>18</v>
      </c>
      <c r="D266" s="3">
        <v>37684.3125</v>
      </c>
      <c r="E266" s="4" t="s">
        <v>16</v>
      </c>
      <c r="F266" s="4" t="s">
        <v>127</v>
      </c>
      <c r="G266" s="1" t="s">
        <v>72</v>
      </c>
    </row>
    <row r="267" spans="1:7" ht="11.25" hidden="1">
      <c r="A267" s="1">
        <v>200015968</v>
      </c>
      <c r="B267" s="2" t="s">
        <v>303</v>
      </c>
      <c r="C267" s="1" t="s">
        <v>18</v>
      </c>
      <c r="D267" s="3">
        <v>37684.3125</v>
      </c>
      <c r="E267" s="4" t="s">
        <v>16</v>
      </c>
      <c r="F267" s="4" t="s">
        <v>127</v>
      </c>
      <c r="G267" s="1" t="s">
        <v>72</v>
      </c>
    </row>
    <row r="268" spans="1:7" ht="11.25" hidden="1">
      <c r="A268" s="1">
        <v>200015968</v>
      </c>
      <c r="B268" s="2" t="s">
        <v>303</v>
      </c>
      <c r="C268" s="1" t="s">
        <v>18</v>
      </c>
      <c r="D268" s="3">
        <v>37684.3125</v>
      </c>
      <c r="E268" s="4" t="s">
        <v>16</v>
      </c>
      <c r="F268" s="4" t="s">
        <v>127</v>
      </c>
      <c r="G268" s="1" t="s">
        <v>72</v>
      </c>
    </row>
    <row r="269" spans="1:2" ht="11.25">
      <c r="A269" s="1">
        <v>200015968</v>
      </c>
      <c r="B269" s="2" t="s">
        <v>594</v>
      </c>
    </row>
    <row r="270" spans="1:7" ht="11.25" hidden="1">
      <c r="A270" s="1">
        <v>200015968</v>
      </c>
      <c r="B270" s="2" t="s">
        <v>303</v>
      </c>
      <c r="C270" s="1" t="s">
        <v>19</v>
      </c>
      <c r="D270" s="3">
        <v>37684.3125</v>
      </c>
      <c r="E270" s="4" t="s">
        <v>16</v>
      </c>
      <c r="F270" s="4" t="s">
        <v>127</v>
      </c>
      <c r="G270" s="1" t="s">
        <v>72</v>
      </c>
    </row>
    <row r="271" spans="1:7" ht="11.25" hidden="1">
      <c r="A271" s="1">
        <v>200015968</v>
      </c>
      <c r="B271" s="2" t="s">
        <v>303</v>
      </c>
      <c r="C271" s="1" t="s">
        <v>19</v>
      </c>
      <c r="D271" s="3">
        <v>37684.3125</v>
      </c>
      <c r="E271" s="4" t="s">
        <v>16</v>
      </c>
      <c r="F271" s="4" t="s">
        <v>127</v>
      </c>
      <c r="G271" s="1" t="s">
        <v>72</v>
      </c>
    </row>
    <row r="272" spans="1:7" ht="11.25" hidden="1">
      <c r="A272" s="1">
        <v>200015968</v>
      </c>
      <c r="B272" s="2" t="s">
        <v>303</v>
      </c>
      <c r="C272" s="1" t="s">
        <v>19</v>
      </c>
      <c r="D272" s="3">
        <v>37684.3125</v>
      </c>
      <c r="E272" s="4" t="s">
        <v>16</v>
      </c>
      <c r="F272" s="4" t="s">
        <v>127</v>
      </c>
      <c r="G272" s="1" t="s">
        <v>72</v>
      </c>
    </row>
    <row r="273" spans="1:2" ht="11.25">
      <c r="A273" s="1">
        <v>200015968</v>
      </c>
      <c r="B273" s="2" t="s">
        <v>594</v>
      </c>
    </row>
    <row r="274" spans="1:7" ht="11.25" hidden="1">
      <c r="A274" s="1">
        <v>200015968</v>
      </c>
      <c r="B274" s="2" t="s">
        <v>303</v>
      </c>
      <c r="C274" s="1" t="s">
        <v>20</v>
      </c>
      <c r="D274" s="3">
        <v>37684.3125</v>
      </c>
      <c r="E274" s="4">
        <v>0.57262069</v>
      </c>
      <c r="F274" s="4" t="s">
        <v>127</v>
      </c>
      <c r="G274" s="1" t="s">
        <v>72</v>
      </c>
    </row>
    <row r="275" spans="1:7" ht="11.25" hidden="1">
      <c r="A275" s="1">
        <v>200015968</v>
      </c>
      <c r="B275" s="2" t="s">
        <v>303</v>
      </c>
      <c r="C275" s="1" t="s">
        <v>20</v>
      </c>
      <c r="D275" s="3">
        <v>37684.3125</v>
      </c>
      <c r="E275" s="4">
        <v>0.57262069</v>
      </c>
      <c r="F275" s="4" t="s">
        <v>127</v>
      </c>
      <c r="G275" s="1" t="s">
        <v>72</v>
      </c>
    </row>
    <row r="276" spans="1:7" ht="11.25" hidden="1">
      <c r="A276" s="1">
        <v>200015968</v>
      </c>
      <c r="B276" s="2" t="s">
        <v>303</v>
      </c>
      <c r="C276" s="1" t="s">
        <v>20</v>
      </c>
      <c r="D276" s="3">
        <v>37684.3125</v>
      </c>
      <c r="E276" s="4">
        <v>0.57262069</v>
      </c>
      <c r="F276" s="4" t="s">
        <v>127</v>
      </c>
      <c r="G276" s="1" t="s">
        <v>72</v>
      </c>
    </row>
    <row r="277" spans="1:2" ht="11.25">
      <c r="A277" s="1">
        <v>200015968</v>
      </c>
      <c r="B277" s="2" t="s">
        <v>594</v>
      </c>
    </row>
    <row r="278" spans="1:7" ht="11.25" hidden="1">
      <c r="A278" s="1">
        <v>200015968</v>
      </c>
      <c r="B278" s="2" t="s">
        <v>303</v>
      </c>
      <c r="C278" s="1" t="s">
        <v>11</v>
      </c>
      <c r="D278" s="3">
        <v>37684.3125</v>
      </c>
      <c r="E278" s="4" t="s">
        <v>16</v>
      </c>
      <c r="F278" s="4" t="s">
        <v>282</v>
      </c>
      <c r="G278" s="1" t="s">
        <v>72</v>
      </c>
    </row>
    <row r="279" spans="1:2" ht="11.25">
      <c r="A279" s="1">
        <v>200015968</v>
      </c>
      <c r="B279" s="2" t="s">
        <v>594</v>
      </c>
    </row>
    <row r="280" spans="1:7" ht="11.25" hidden="1">
      <c r="A280" s="1">
        <v>200015968</v>
      </c>
      <c r="B280" s="2" t="s">
        <v>303</v>
      </c>
      <c r="C280" s="1" t="s">
        <v>21</v>
      </c>
      <c r="D280" s="3">
        <v>37684.3125</v>
      </c>
      <c r="E280" s="4">
        <v>0.02659851</v>
      </c>
      <c r="F280" s="4" t="s">
        <v>127</v>
      </c>
      <c r="G280" s="1" t="s">
        <v>72</v>
      </c>
    </row>
    <row r="281" spans="1:7" ht="11.25" hidden="1">
      <c r="A281" s="1">
        <v>200015968</v>
      </c>
      <c r="B281" s="2" t="s">
        <v>303</v>
      </c>
      <c r="C281" s="1" t="s">
        <v>21</v>
      </c>
      <c r="D281" s="3">
        <v>37684.3125</v>
      </c>
      <c r="E281" s="4">
        <v>0.02659851</v>
      </c>
      <c r="F281" s="4" t="s">
        <v>127</v>
      </c>
      <c r="G281" s="1" t="s">
        <v>72</v>
      </c>
    </row>
    <row r="282" spans="1:7" ht="11.25" hidden="1">
      <c r="A282" s="1">
        <v>200015968</v>
      </c>
      <c r="B282" s="2" t="s">
        <v>303</v>
      </c>
      <c r="C282" s="1" t="s">
        <v>21</v>
      </c>
      <c r="D282" s="3">
        <v>37684.3125</v>
      </c>
      <c r="E282" s="4">
        <v>0.02659851</v>
      </c>
      <c r="F282" s="4" t="s">
        <v>127</v>
      </c>
      <c r="G282" s="1" t="s">
        <v>72</v>
      </c>
    </row>
    <row r="283" spans="1:2" ht="11.25">
      <c r="A283" s="1">
        <v>200015968</v>
      </c>
      <c r="B283" s="2" t="s">
        <v>594</v>
      </c>
    </row>
    <row r="284" spans="1:7" ht="11.25" hidden="1">
      <c r="A284" s="1">
        <v>200015968</v>
      </c>
      <c r="B284" s="2" t="s">
        <v>303</v>
      </c>
      <c r="C284" s="1" t="s">
        <v>22</v>
      </c>
      <c r="D284" s="3">
        <v>37684.3125</v>
      </c>
      <c r="E284" s="4">
        <v>0.00532048</v>
      </c>
      <c r="F284" s="4" t="s">
        <v>127</v>
      </c>
      <c r="G284" s="1" t="s">
        <v>72</v>
      </c>
    </row>
    <row r="285" spans="1:7" ht="11.25" hidden="1">
      <c r="A285" s="1">
        <v>200015968</v>
      </c>
      <c r="B285" s="2" t="s">
        <v>303</v>
      </c>
      <c r="C285" s="1" t="s">
        <v>22</v>
      </c>
      <c r="D285" s="3">
        <v>37684.3125</v>
      </c>
      <c r="E285" s="4">
        <v>0.00532048</v>
      </c>
      <c r="F285" s="4" t="s">
        <v>127</v>
      </c>
      <c r="G285" s="1" t="s">
        <v>72</v>
      </c>
    </row>
    <row r="286" spans="1:7" ht="11.25" hidden="1">
      <c r="A286" s="1">
        <v>200015968</v>
      </c>
      <c r="B286" s="2" t="s">
        <v>303</v>
      </c>
      <c r="C286" s="1" t="s">
        <v>22</v>
      </c>
      <c r="D286" s="3">
        <v>37684.3125</v>
      </c>
      <c r="E286" s="4">
        <v>0.00532048</v>
      </c>
      <c r="F286" s="4" t="s">
        <v>127</v>
      </c>
      <c r="G286" s="1" t="s">
        <v>72</v>
      </c>
    </row>
    <row r="287" spans="1:2" ht="11.25">
      <c r="A287" s="1">
        <v>200015968</v>
      </c>
      <c r="B287" s="2" t="s">
        <v>594</v>
      </c>
    </row>
    <row r="288" spans="1:7" ht="11.25" hidden="1">
      <c r="A288" s="1">
        <v>200015968</v>
      </c>
      <c r="B288" s="2" t="s">
        <v>303</v>
      </c>
      <c r="C288" s="1" t="s">
        <v>23</v>
      </c>
      <c r="D288" s="3">
        <v>37684.3125</v>
      </c>
      <c r="E288" s="4" t="s">
        <v>16</v>
      </c>
      <c r="F288" s="4" t="s">
        <v>127</v>
      </c>
      <c r="G288" s="1" t="s">
        <v>72</v>
      </c>
    </row>
    <row r="289" spans="1:7" ht="11.25" hidden="1">
      <c r="A289" s="1">
        <v>200015968</v>
      </c>
      <c r="B289" s="2" t="s">
        <v>303</v>
      </c>
      <c r="C289" s="1" t="s">
        <v>23</v>
      </c>
      <c r="D289" s="3">
        <v>37684.3125</v>
      </c>
      <c r="E289" s="4" t="s">
        <v>16</v>
      </c>
      <c r="F289" s="4" t="s">
        <v>127</v>
      </c>
      <c r="G289" s="1" t="s">
        <v>72</v>
      </c>
    </row>
    <row r="290" spans="1:7" ht="11.25" hidden="1">
      <c r="A290" s="1">
        <v>200015968</v>
      </c>
      <c r="B290" s="2" t="s">
        <v>303</v>
      </c>
      <c r="C290" s="1" t="s">
        <v>23</v>
      </c>
      <c r="D290" s="3">
        <v>37684.3125</v>
      </c>
      <c r="E290" s="4" t="s">
        <v>16</v>
      </c>
      <c r="F290" s="4" t="s">
        <v>127</v>
      </c>
      <c r="G290" s="1" t="s">
        <v>72</v>
      </c>
    </row>
    <row r="291" spans="1:2" ht="11.25">
      <c r="A291" s="1">
        <v>200015968</v>
      </c>
      <c r="B291" s="2" t="s">
        <v>594</v>
      </c>
    </row>
    <row r="292" spans="1:7" ht="11.25" hidden="1">
      <c r="A292" s="1">
        <v>200015968</v>
      </c>
      <c r="B292" s="2" t="s">
        <v>303</v>
      </c>
      <c r="C292" s="1" t="s">
        <v>53</v>
      </c>
      <c r="D292" s="3">
        <v>37684.3125</v>
      </c>
      <c r="E292" s="4" t="s">
        <v>16</v>
      </c>
      <c r="F292" s="4" t="s">
        <v>127</v>
      </c>
      <c r="G292" s="1" t="s">
        <v>72</v>
      </c>
    </row>
    <row r="293" spans="1:7" ht="11.25" hidden="1">
      <c r="A293" s="1">
        <v>200015968</v>
      </c>
      <c r="B293" s="2" t="s">
        <v>303</v>
      </c>
      <c r="C293" s="1" t="s">
        <v>53</v>
      </c>
      <c r="D293" s="3">
        <v>37684.3125</v>
      </c>
      <c r="E293" s="4" t="s">
        <v>16</v>
      </c>
      <c r="F293" s="4" t="s">
        <v>127</v>
      </c>
      <c r="G293" s="1" t="s">
        <v>72</v>
      </c>
    </row>
    <row r="294" spans="1:7" ht="11.25" hidden="1">
      <c r="A294" s="1">
        <v>200015968</v>
      </c>
      <c r="B294" s="2" t="s">
        <v>303</v>
      </c>
      <c r="C294" s="1" t="s">
        <v>53</v>
      </c>
      <c r="D294" s="3">
        <v>37684.3125</v>
      </c>
      <c r="E294" s="4" t="s">
        <v>16</v>
      </c>
      <c r="F294" s="4" t="s">
        <v>127</v>
      </c>
      <c r="G294" s="1" t="s">
        <v>72</v>
      </c>
    </row>
    <row r="295" spans="1:2" ht="11.25">
      <c r="A295" s="1">
        <v>200015968</v>
      </c>
      <c r="B295" s="2" t="s">
        <v>594</v>
      </c>
    </row>
    <row r="296" spans="1:7" ht="11.25" hidden="1">
      <c r="A296" s="1">
        <v>200015968</v>
      </c>
      <c r="B296" s="2" t="s">
        <v>303</v>
      </c>
      <c r="C296" s="1" t="s">
        <v>24</v>
      </c>
      <c r="D296" s="3">
        <v>37684.3125</v>
      </c>
      <c r="E296" s="4">
        <v>0.02968232</v>
      </c>
      <c r="F296" s="4" t="s">
        <v>127</v>
      </c>
      <c r="G296" s="1" t="s">
        <v>72</v>
      </c>
    </row>
    <row r="297" spans="1:7" ht="11.25">
      <c r="A297" s="1">
        <v>200015966</v>
      </c>
      <c r="B297" s="2" t="s">
        <v>306</v>
      </c>
      <c r="C297" s="2"/>
      <c r="G297" s="2"/>
    </row>
    <row r="298" spans="1:2" ht="11.25">
      <c r="A298" s="1">
        <v>200015959</v>
      </c>
      <c r="B298" s="2" t="s">
        <v>595</v>
      </c>
    </row>
    <row r="299" spans="1:2" ht="11.25">
      <c r="A299" s="1">
        <v>200015959</v>
      </c>
      <c r="B299" s="2" t="s">
        <v>595</v>
      </c>
    </row>
    <row r="300" spans="1:7" ht="11.25" hidden="1">
      <c r="A300" s="1">
        <v>200015959</v>
      </c>
      <c r="B300" s="2" t="s">
        <v>281</v>
      </c>
      <c r="C300" s="1" t="s">
        <v>52</v>
      </c>
      <c r="D300" s="3">
        <v>37684.333333333336</v>
      </c>
      <c r="E300" s="4">
        <v>0.00058586</v>
      </c>
      <c r="F300" s="4" t="s">
        <v>127</v>
      </c>
      <c r="G300" s="1" t="s">
        <v>70</v>
      </c>
    </row>
    <row r="301" spans="1:2" ht="11.25">
      <c r="A301" s="1">
        <v>200015959</v>
      </c>
      <c r="B301" s="2" t="s">
        <v>595</v>
      </c>
    </row>
    <row r="302" spans="1:7" ht="11.25" hidden="1">
      <c r="A302" s="1">
        <v>200015959</v>
      </c>
      <c r="B302" s="2" t="s">
        <v>281</v>
      </c>
      <c r="C302" s="1" t="s">
        <v>15</v>
      </c>
      <c r="D302" s="3">
        <v>37684.333333333336</v>
      </c>
      <c r="E302" s="4">
        <v>0.00077979</v>
      </c>
      <c r="F302" s="4" t="s">
        <v>127</v>
      </c>
      <c r="G302" s="1" t="s">
        <v>70</v>
      </c>
    </row>
    <row r="303" spans="1:2" ht="11.25">
      <c r="A303" s="1">
        <v>200015959</v>
      </c>
      <c r="B303" s="2" t="s">
        <v>595</v>
      </c>
    </row>
    <row r="304" spans="1:7" ht="11.25" hidden="1">
      <c r="A304" s="1">
        <v>200015959</v>
      </c>
      <c r="B304" s="2" t="s">
        <v>281</v>
      </c>
      <c r="C304" s="1" t="s">
        <v>18</v>
      </c>
      <c r="D304" s="3">
        <v>37684.333333333336</v>
      </c>
      <c r="E304" s="4" t="s">
        <v>16</v>
      </c>
      <c r="F304" s="4" t="s">
        <v>127</v>
      </c>
      <c r="G304" s="1" t="s">
        <v>70</v>
      </c>
    </row>
    <row r="305" spans="1:2" ht="11.25">
      <c r="A305" s="1">
        <v>200015959</v>
      </c>
      <c r="B305" s="2" t="s">
        <v>595</v>
      </c>
    </row>
    <row r="306" spans="1:7" ht="11.25" hidden="1">
      <c r="A306" s="1">
        <v>200015959</v>
      </c>
      <c r="B306" s="2" t="s">
        <v>281</v>
      </c>
      <c r="C306" s="1" t="s">
        <v>19</v>
      </c>
      <c r="D306" s="3">
        <v>37684.333333333336</v>
      </c>
      <c r="E306" s="4" t="s">
        <v>16</v>
      </c>
      <c r="F306" s="4" t="s">
        <v>127</v>
      </c>
      <c r="G306" s="1" t="s">
        <v>70</v>
      </c>
    </row>
    <row r="307" spans="1:2" ht="11.25">
      <c r="A307" s="1">
        <v>200015959</v>
      </c>
      <c r="B307" s="2" t="s">
        <v>595</v>
      </c>
    </row>
    <row r="308" spans="1:7" ht="11.25" hidden="1">
      <c r="A308" s="1">
        <v>200015959</v>
      </c>
      <c r="B308" s="2" t="s">
        <v>281</v>
      </c>
      <c r="C308" s="1" t="s">
        <v>20</v>
      </c>
      <c r="D308" s="3">
        <v>37684.333333333336</v>
      </c>
      <c r="E308" s="4">
        <v>0.53476702</v>
      </c>
      <c r="F308" s="4" t="s">
        <v>127</v>
      </c>
      <c r="G308" s="1" t="s">
        <v>70</v>
      </c>
    </row>
    <row r="309" spans="1:2" ht="11.25">
      <c r="A309" s="1">
        <v>200015959</v>
      </c>
      <c r="B309" s="2" t="s">
        <v>595</v>
      </c>
    </row>
    <row r="310" spans="1:7" ht="11.25" hidden="1">
      <c r="A310" s="1">
        <v>200015959</v>
      </c>
      <c r="B310" s="2" t="s">
        <v>281</v>
      </c>
      <c r="C310" s="1" t="s">
        <v>11</v>
      </c>
      <c r="D310" s="3">
        <v>37684.333333333336</v>
      </c>
      <c r="E310" s="4" t="s">
        <v>16</v>
      </c>
      <c r="F310" s="4" t="s">
        <v>282</v>
      </c>
      <c r="G310" s="1" t="s">
        <v>70</v>
      </c>
    </row>
    <row r="311" spans="1:2" ht="11.25">
      <c r="A311" s="1">
        <v>200015959</v>
      </c>
      <c r="B311" s="2" t="s">
        <v>595</v>
      </c>
    </row>
    <row r="312" spans="1:7" ht="11.25" hidden="1">
      <c r="A312" s="1">
        <v>200015959</v>
      </c>
      <c r="B312" s="2" t="s">
        <v>281</v>
      </c>
      <c r="C312" s="1" t="s">
        <v>21</v>
      </c>
      <c r="D312" s="3">
        <v>37684.333333333336</v>
      </c>
      <c r="E312" s="4">
        <v>0.20075498</v>
      </c>
      <c r="F312" s="4" t="s">
        <v>127</v>
      </c>
      <c r="G312" s="1" t="s">
        <v>70</v>
      </c>
    </row>
    <row r="313" spans="1:2" ht="11.25">
      <c r="A313" s="1">
        <v>200015959</v>
      </c>
      <c r="B313" s="2" t="s">
        <v>595</v>
      </c>
    </row>
    <row r="314" spans="1:7" ht="11.25" hidden="1">
      <c r="A314" s="1">
        <v>200015959</v>
      </c>
      <c r="B314" s="2" t="s">
        <v>281</v>
      </c>
      <c r="C314" s="1" t="s">
        <v>22</v>
      </c>
      <c r="D314" s="3">
        <v>37684.333333333336</v>
      </c>
      <c r="E314" s="4">
        <v>0.00474864</v>
      </c>
      <c r="F314" s="4" t="s">
        <v>127</v>
      </c>
      <c r="G314" s="1" t="s">
        <v>70</v>
      </c>
    </row>
    <row r="315" spans="1:7" ht="11.25" hidden="1">
      <c r="A315" s="1">
        <v>200015959</v>
      </c>
      <c r="B315" s="2" t="s">
        <v>281</v>
      </c>
      <c r="C315" s="1" t="s">
        <v>22</v>
      </c>
      <c r="D315" s="3">
        <v>37684.333333333336</v>
      </c>
      <c r="E315" s="4">
        <v>0.00474864</v>
      </c>
      <c r="F315" s="4" t="s">
        <v>127</v>
      </c>
      <c r="G315" s="1" t="s">
        <v>70</v>
      </c>
    </row>
    <row r="316" spans="1:2" ht="11.25">
      <c r="A316" s="1">
        <v>200015959</v>
      </c>
      <c r="B316" s="2" t="s">
        <v>595</v>
      </c>
    </row>
    <row r="317" spans="1:7" ht="11.25" hidden="1">
      <c r="A317" s="1">
        <v>200015959</v>
      </c>
      <c r="B317" s="2" t="s">
        <v>281</v>
      </c>
      <c r="C317" s="1" t="s">
        <v>23</v>
      </c>
      <c r="D317" s="3">
        <v>37684.333333333336</v>
      </c>
      <c r="E317" s="4" t="s">
        <v>16</v>
      </c>
      <c r="F317" s="4" t="s">
        <v>127</v>
      </c>
      <c r="G317" s="1" t="s">
        <v>70</v>
      </c>
    </row>
    <row r="318" spans="1:7" ht="11.25" hidden="1">
      <c r="A318" s="1">
        <v>200015959</v>
      </c>
      <c r="B318" s="2" t="s">
        <v>281</v>
      </c>
      <c r="C318" s="1" t="s">
        <v>23</v>
      </c>
      <c r="D318" s="3">
        <v>37684.333333333336</v>
      </c>
      <c r="E318" s="4" t="s">
        <v>16</v>
      </c>
      <c r="F318" s="4" t="s">
        <v>127</v>
      </c>
      <c r="G318" s="1" t="s">
        <v>70</v>
      </c>
    </row>
    <row r="319" spans="1:7" ht="11.25" hidden="1">
      <c r="A319" s="1">
        <v>200015959</v>
      </c>
      <c r="B319" s="2" t="s">
        <v>281</v>
      </c>
      <c r="C319" s="1" t="s">
        <v>23</v>
      </c>
      <c r="D319" s="3">
        <v>37684.333333333336</v>
      </c>
      <c r="E319" s="4" t="s">
        <v>16</v>
      </c>
      <c r="F319" s="4" t="s">
        <v>127</v>
      </c>
      <c r="G319" s="1" t="s">
        <v>70</v>
      </c>
    </row>
    <row r="320" spans="1:2" ht="11.25">
      <c r="A320" s="1">
        <v>200015959</v>
      </c>
      <c r="B320" s="2" t="s">
        <v>595</v>
      </c>
    </row>
    <row r="321" spans="1:7" ht="11.25" hidden="1">
      <c r="A321" s="1">
        <v>200015959</v>
      </c>
      <c r="B321" s="2" t="s">
        <v>281</v>
      </c>
      <c r="C321" s="1" t="s">
        <v>53</v>
      </c>
      <c r="D321" s="3">
        <v>37684.333333333336</v>
      </c>
      <c r="E321" s="4" t="s">
        <v>16</v>
      </c>
      <c r="F321" s="4" t="s">
        <v>127</v>
      </c>
      <c r="G321" s="1" t="s">
        <v>70</v>
      </c>
    </row>
    <row r="322" spans="1:7" ht="11.25" hidden="1">
      <c r="A322" s="1">
        <v>200015959</v>
      </c>
      <c r="B322" s="2" t="s">
        <v>281</v>
      </c>
      <c r="C322" s="1" t="s">
        <v>53</v>
      </c>
      <c r="D322" s="3">
        <v>37684.333333333336</v>
      </c>
      <c r="E322" s="4" t="s">
        <v>16</v>
      </c>
      <c r="F322" s="4" t="s">
        <v>127</v>
      </c>
      <c r="G322" s="1" t="s">
        <v>70</v>
      </c>
    </row>
    <row r="323" spans="1:7" ht="11.25" hidden="1">
      <c r="A323" s="1">
        <v>200015959</v>
      </c>
      <c r="B323" s="2" t="s">
        <v>281</v>
      </c>
      <c r="C323" s="1" t="s">
        <v>53</v>
      </c>
      <c r="D323" s="3">
        <v>37684.333333333336</v>
      </c>
      <c r="E323" s="4" t="s">
        <v>16</v>
      </c>
      <c r="F323" s="4" t="s">
        <v>127</v>
      </c>
      <c r="G323" s="1" t="s">
        <v>70</v>
      </c>
    </row>
    <row r="324" spans="1:2" ht="11.25">
      <c r="A324" s="1">
        <v>200015959</v>
      </c>
      <c r="B324" s="2" t="s">
        <v>595</v>
      </c>
    </row>
    <row r="325" spans="1:2" ht="11.25">
      <c r="A325" s="1">
        <v>200015958</v>
      </c>
      <c r="B325" s="2" t="s">
        <v>291</v>
      </c>
    </row>
    <row r="326" spans="1:2" ht="11.25">
      <c r="A326" s="1">
        <v>200016007</v>
      </c>
      <c r="B326" s="2" t="s">
        <v>596</v>
      </c>
    </row>
    <row r="327" spans="1:2" ht="11.25">
      <c r="A327" s="1">
        <v>200016007</v>
      </c>
      <c r="B327" s="2" t="s">
        <v>596</v>
      </c>
    </row>
    <row r="328" spans="1:7" ht="11.25" hidden="1">
      <c r="A328" s="1">
        <v>200016007</v>
      </c>
      <c r="B328" s="2" t="s">
        <v>461</v>
      </c>
      <c r="C328" s="1" t="s">
        <v>52</v>
      </c>
      <c r="D328" s="3">
        <v>37684.333333333336</v>
      </c>
      <c r="E328" s="4" t="s">
        <v>16</v>
      </c>
      <c r="F328" s="4" t="s">
        <v>127</v>
      </c>
      <c r="G328" s="1" t="s">
        <v>79</v>
      </c>
    </row>
    <row r="329" spans="1:2" ht="11.25">
      <c r="A329" s="1">
        <v>200016007</v>
      </c>
      <c r="B329" s="2" t="s">
        <v>596</v>
      </c>
    </row>
    <row r="330" spans="1:7" ht="11.25" hidden="1">
      <c r="A330" s="1">
        <v>200016007</v>
      </c>
      <c r="B330" s="2" t="s">
        <v>461</v>
      </c>
      <c r="C330" s="1" t="s">
        <v>15</v>
      </c>
      <c r="D330" s="3">
        <v>37684.333333333336</v>
      </c>
      <c r="E330" s="4" t="s">
        <v>16</v>
      </c>
      <c r="F330" s="4" t="s">
        <v>127</v>
      </c>
      <c r="G330" s="1" t="s">
        <v>79</v>
      </c>
    </row>
    <row r="331" spans="1:2" ht="11.25">
      <c r="A331" s="1">
        <v>200016007</v>
      </c>
      <c r="B331" s="2" t="s">
        <v>596</v>
      </c>
    </row>
    <row r="332" spans="1:7" ht="11.25" hidden="1">
      <c r="A332" s="1">
        <v>200016007</v>
      </c>
      <c r="B332" s="2" t="s">
        <v>461</v>
      </c>
      <c r="C332" s="1" t="s">
        <v>18</v>
      </c>
      <c r="D332" s="3">
        <v>37684.333333333336</v>
      </c>
      <c r="E332" s="4" t="s">
        <v>16</v>
      </c>
      <c r="F332" s="4" t="s">
        <v>127</v>
      </c>
      <c r="G332" s="1" t="s">
        <v>79</v>
      </c>
    </row>
    <row r="333" spans="1:2" ht="11.25">
      <c r="A333" s="1">
        <v>200016007</v>
      </c>
      <c r="B333" s="2" t="s">
        <v>596</v>
      </c>
    </row>
    <row r="334" spans="1:7" ht="11.25" hidden="1">
      <c r="A334" s="1">
        <v>200016007</v>
      </c>
      <c r="B334" s="2" t="s">
        <v>461</v>
      </c>
      <c r="C334" s="1" t="s">
        <v>19</v>
      </c>
      <c r="D334" s="3">
        <v>37684.333333333336</v>
      </c>
      <c r="E334" s="4" t="s">
        <v>16</v>
      </c>
      <c r="F334" s="4" t="s">
        <v>127</v>
      </c>
      <c r="G334" s="1" t="s">
        <v>79</v>
      </c>
    </row>
    <row r="335" spans="1:2" ht="11.25">
      <c r="A335" s="1">
        <v>200016007</v>
      </c>
      <c r="B335" s="2" t="s">
        <v>596</v>
      </c>
    </row>
    <row r="336" spans="1:7" ht="11.25" hidden="1">
      <c r="A336" s="1">
        <v>200016007</v>
      </c>
      <c r="B336" s="2" t="s">
        <v>461</v>
      </c>
      <c r="C336" s="1" t="s">
        <v>20</v>
      </c>
      <c r="D336" s="3">
        <v>37684.333333333336</v>
      </c>
      <c r="E336" s="4">
        <v>0.81934138</v>
      </c>
      <c r="F336" s="4" t="s">
        <v>127</v>
      </c>
      <c r="G336" s="1" t="s">
        <v>79</v>
      </c>
    </row>
    <row r="337" spans="1:2" ht="11.25">
      <c r="A337" s="1">
        <v>200016007</v>
      </c>
      <c r="B337" s="2" t="s">
        <v>596</v>
      </c>
    </row>
    <row r="338" spans="1:7" ht="11.25" hidden="1">
      <c r="A338" s="1">
        <v>200016007</v>
      </c>
      <c r="B338" s="2" t="s">
        <v>461</v>
      </c>
      <c r="C338" s="1" t="s">
        <v>11</v>
      </c>
      <c r="D338" s="3">
        <v>37684.333333333336</v>
      </c>
      <c r="E338" s="4" t="s">
        <v>16</v>
      </c>
      <c r="F338" s="4" t="s">
        <v>282</v>
      </c>
      <c r="G338" s="1" t="s">
        <v>79</v>
      </c>
    </row>
    <row r="339" spans="1:2" ht="11.25">
      <c r="A339" s="1">
        <v>200016007</v>
      </c>
      <c r="B339" s="2" t="s">
        <v>596</v>
      </c>
    </row>
    <row r="340" spans="1:7" ht="11.25" hidden="1">
      <c r="A340" s="1">
        <v>200016007</v>
      </c>
      <c r="B340" s="2" t="s">
        <v>461</v>
      </c>
      <c r="C340" s="1" t="s">
        <v>21</v>
      </c>
      <c r="D340" s="3">
        <v>37684.333333333336</v>
      </c>
      <c r="E340" s="4">
        <v>0.10507219</v>
      </c>
      <c r="F340" s="4" t="s">
        <v>127</v>
      </c>
      <c r="G340" s="1" t="s">
        <v>79</v>
      </c>
    </row>
    <row r="341" spans="1:2" ht="11.25">
      <c r="A341" s="1">
        <v>200016007</v>
      </c>
      <c r="B341" s="2" t="s">
        <v>596</v>
      </c>
    </row>
    <row r="342" spans="1:7" ht="11.25" hidden="1">
      <c r="A342" s="1">
        <v>200016007</v>
      </c>
      <c r="B342" s="2" t="s">
        <v>461</v>
      </c>
      <c r="C342" s="1" t="s">
        <v>22</v>
      </c>
      <c r="D342" s="3">
        <v>37684.333333333336</v>
      </c>
      <c r="E342" s="4" t="s">
        <v>16</v>
      </c>
      <c r="F342" s="4" t="s">
        <v>127</v>
      </c>
      <c r="G342" s="1" t="s">
        <v>79</v>
      </c>
    </row>
    <row r="343" spans="1:8" ht="11.25">
      <c r="A343" s="1">
        <v>200016007</v>
      </c>
      <c r="B343" s="2" t="s">
        <v>596</v>
      </c>
      <c r="H343" s="2"/>
    </row>
    <row r="344" spans="1:7" ht="11.25" hidden="1">
      <c r="A344" s="1">
        <v>200016007</v>
      </c>
      <c r="B344" s="2" t="s">
        <v>461</v>
      </c>
      <c r="C344" s="1" t="s">
        <v>23</v>
      </c>
      <c r="D344" s="3">
        <v>37684.333333333336</v>
      </c>
      <c r="E344" s="4" t="s">
        <v>16</v>
      </c>
      <c r="F344" s="4" t="s">
        <v>127</v>
      </c>
      <c r="G344" s="1" t="s">
        <v>79</v>
      </c>
    </row>
    <row r="345" spans="1:2" ht="11.25">
      <c r="A345" s="1">
        <v>200016007</v>
      </c>
      <c r="B345" s="2" t="s">
        <v>596</v>
      </c>
    </row>
    <row r="346" spans="1:7" ht="11.25" hidden="1">
      <c r="A346" s="1">
        <v>200016007</v>
      </c>
      <c r="B346" s="2" t="s">
        <v>461</v>
      </c>
      <c r="C346" s="1" t="s">
        <v>53</v>
      </c>
      <c r="D346" s="3">
        <v>37684.333333333336</v>
      </c>
      <c r="E346" s="4" t="s">
        <v>16</v>
      </c>
      <c r="F346" s="4" t="s">
        <v>127</v>
      </c>
      <c r="G346" s="1" t="s">
        <v>79</v>
      </c>
    </row>
    <row r="347" spans="1:2" ht="11.25">
      <c r="A347" s="1">
        <v>200016007</v>
      </c>
      <c r="B347" s="2" t="s">
        <v>596</v>
      </c>
    </row>
    <row r="348" spans="1:7" ht="11.25" hidden="1">
      <c r="A348" s="1">
        <v>200016007</v>
      </c>
      <c r="B348" s="2" t="s">
        <v>461</v>
      </c>
      <c r="C348" s="1" t="s">
        <v>24</v>
      </c>
      <c r="D348" s="3">
        <v>37684.333333333336</v>
      </c>
      <c r="E348" s="4" t="s">
        <v>16</v>
      </c>
      <c r="F348" s="4" t="s">
        <v>127</v>
      </c>
      <c r="G348" s="1" t="s">
        <v>79</v>
      </c>
    </row>
    <row r="349" spans="1:7" ht="11.25">
      <c r="A349" s="1">
        <v>200016010</v>
      </c>
      <c r="B349" s="2" t="s">
        <v>462</v>
      </c>
      <c r="C349" s="2"/>
      <c r="G349" s="2"/>
    </row>
    <row r="350" spans="1:2" ht="11.25">
      <c r="A350" s="1">
        <v>200015986</v>
      </c>
      <c r="B350" s="2" t="s">
        <v>597</v>
      </c>
    </row>
    <row r="351" spans="1:2" ht="11.25">
      <c r="A351" s="1">
        <v>200015986</v>
      </c>
      <c r="B351" s="2" t="s">
        <v>597</v>
      </c>
    </row>
    <row r="352" spans="1:7" ht="11.25" hidden="1">
      <c r="A352" s="1">
        <v>200015986</v>
      </c>
      <c r="B352" s="2" t="s">
        <v>537</v>
      </c>
      <c r="C352" s="1" t="s">
        <v>52</v>
      </c>
      <c r="D352" s="3">
        <v>37684.36111111111</v>
      </c>
      <c r="E352" s="4" t="s">
        <v>16</v>
      </c>
      <c r="F352" s="4" t="s">
        <v>127</v>
      </c>
      <c r="G352" s="1" t="s">
        <v>83</v>
      </c>
    </row>
    <row r="353" spans="1:2" ht="11.25">
      <c r="A353" s="1">
        <v>200015986</v>
      </c>
      <c r="B353" s="2" t="s">
        <v>597</v>
      </c>
    </row>
    <row r="354" spans="1:2" ht="11.25">
      <c r="A354" s="1">
        <v>200015986</v>
      </c>
      <c r="B354" s="2" t="s">
        <v>597</v>
      </c>
    </row>
    <row r="355" spans="1:7" ht="11.25" hidden="1">
      <c r="A355" s="1">
        <v>200015986</v>
      </c>
      <c r="B355" s="2" t="s">
        <v>537</v>
      </c>
      <c r="C355" s="1" t="s">
        <v>15</v>
      </c>
      <c r="D355" s="3">
        <v>37684.36111111111</v>
      </c>
      <c r="E355" s="4" t="s">
        <v>304</v>
      </c>
      <c r="F355" s="4" t="s">
        <v>127</v>
      </c>
      <c r="G355" s="1" t="s">
        <v>83</v>
      </c>
    </row>
    <row r="356" spans="1:7" ht="11.25" hidden="1">
      <c r="A356" s="1">
        <v>200015986</v>
      </c>
      <c r="B356" s="2" t="s">
        <v>537</v>
      </c>
      <c r="C356" s="1" t="s">
        <v>15</v>
      </c>
      <c r="D356" s="3">
        <v>37684.36111111111</v>
      </c>
      <c r="E356" s="4" t="s">
        <v>16</v>
      </c>
      <c r="F356" s="4" t="s">
        <v>127</v>
      </c>
      <c r="G356" s="1" t="s">
        <v>83</v>
      </c>
    </row>
    <row r="357" spans="1:2" ht="11.25">
      <c r="A357" s="1">
        <v>200015986</v>
      </c>
      <c r="B357" s="2" t="s">
        <v>597</v>
      </c>
    </row>
    <row r="358" spans="1:7" ht="11.25" hidden="1">
      <c r="A358" s="1">
        <v>200015986</v>
      </c>
      <c r="B358" s="2" t="s">
        <v>537</v>
      </c>
      <c r="C358" s="1" t="s">
        <v>18</v>
      </c>
      <c r="D358" s="3">
        <v>37684.36111111111</v>
      </c>
      <c r="E358" s="4" t="s">
        <v>16</v>
      </c>
      <c r="F358" s="4" t="s">
        <v>127</v>
      </c>
      <c r="G358" s="1" t="s">
        <v>83</v>
      </c>
    </row>
    <row r="359" spans="1:2" ht="11.25">
      <c r="A359" s="1">
        <v>200015986</v>
      </c>
      <c r="B359" s="2" t="s">
        <v>597</v>
      </c>
    </row>
    <row r="360" spans="1:7" ht="11.25" hidden="1">
      <c r="A360" s="1">
        <v>200015986</v>
      </c>
      <c r="B360" s="2" t="s">
        <v>537</v>
      </c>
      <c r="C360" s="1" t="s">
        <v>19</v>
      </c>
      <c r="D360" s="3">
        <v>37684.36111111111</v>
      </c>
      <c r="E360" s="4" t="s">
        <v>16</v>
      </c>
      <c r="F360" s="4" t="s">
        <v>127</v>
      </c>
      <c r="G360" s="1" t="s">
        <v>83</v>
      </c>
    </row>
    <row r="361" spans="1:2" ht="11.25">
      <c r="A361" s="1">
        <v>200015986</v>
      </c>
      <c r="B361" s="2" t="s">
        <v>597</v>
      </c>
    </row>
    <row r="362" spans="1:7" ht="11.25" hidden="1">
      <c r="A362" s="1">
        <v>200015986</v>
      </c>
      <c r="B362" s="2" t="s">
        <v>537</v>
      </c>
      <c r="C362" s="1" t="s">
        <v>20</v>
      </c>
      <c r="D362" s="3">
        <v>37684.36111111111</v>
      </c>
      <c r="E362" s="4">
        <v>0.22907853</v>
      </c>
      <c r="F362" s="4" t="s">
        <v>127</v>
      </c>
      <c r="G362" s="1" t="s">
        <v>83</v>
      </c>
    </row>
    <row r="363" spans="1:2" ht="11.25">
      <c r="A363" s="1">
        <v>200015986</v>
      </c>
      <c r="B363" s="2" t="s">
        <v>597</v>
      </c>
    </row>
    <row r="364" spans="1:7" ht="11.25" hidden="1">
      <c r="A364" s="1">
        <v>200015986</v>
      </c>
      <c r="B364" s="2" t="s">
        <v>537</v>
      </c>
      <c r="C364" s="1" t="s">
        <v>11</v>
      </c>
      <c r="D364" s="3">
        <v>37684.36111111111</v>
      </c>
      <c r="E364" s="4" t="s">
        <v>16</v>
      </c>
      <c r="F364" s="4" t="s">
        <v>282</v>
      </c>
      <c r="G364" s="1" t="s">
        <v>83</v>
      </c>
    </row>
    <row r="365" spans="1:2" ht="11.25">
      <c r="A365" s="1">
        <v>200015986</v>
      </c>
      <c r="B365" s="2" t="s">
        <v>597</v>
      </c>
    </row>
    <row r="366" spans="1:7" ht="11.25" hidden="1">
      <c r="A366" s="1">
        <v>200015986</v>
      </c>
      <c r="B366" s="2" t="s">
        <v>537</v>
      </c>
      <c r="C366" s="1" t="s">
        <v>21</v>
      </c>
      <c r="D366" s="3">
        <v>37684.36111111111</v>
      </c>
      <c r="E366" s="4">
        <v>0.0102746</v>
      </c>
      <c r="F366" s="4" t="s">
        <v>127</v>
      </c>
      <c r="G366" s="1" t="s">
        <v>83</v>
      </c>
    </row>
    <row r="367" spans="1:2" ht="11.25">
      <c r="A367" s="1">
        <v>200015986</v>
      </c>
      <c r="B367" s="2" t="s">
        <v>597</v>
      </c>
    </row>
    <row r="368" spans="1:7" ht="11.25" hidden="1">
      <c r="A368" s="1">
        <v>200015986</v>
      </c>
      <c r="B368" s="2" t="s">
        <v>537</v>
      </c>
      <c r="C368" s="1" t="s">
        <v>22</v>
      </c>
      <c r="D368" s="3">
        <v>37684.36111111111</v>
      </c>
      <c r="E368" s="4">
        <v>0.00464905</v>
      </c>
      <c r="F368" s="4" t="s">
        <v>127</v>
      </c>
      <c r="G368" s="1" t="s">
        <v>83</v>
      </c>
    </row>
    <row r="369" spans="1:2" ht="11.25">
      <c r="A369" s="1">
        <v>200015986</v>
      </c>
      <c r="B369" s="2" t="s">
        <v>597</v>
      </c>
    </row>
    <row r="370" spans="1:7" ht="11.25" hidden="1">
      <c r="A370" s="1">
        <v>200015986</v>
      </c>
      <c r="B370" s="2" t="s">
        <v>537</v>
      </c>
      <c r="C370" s="1" t="s">
        <v>23</v>
      </c>
      <c r="D370" s="3">
        <v>37684.36111111111</v>
      </c>
      <c r="E370" s="4" t="s">
        <v>16</v>
      </c>
      <c r="F370" s="4" t="s">
        <v>127</v>
      </c>
      <c r="G370" s="1" t="s">
        <v>83</v>
      </c>
    </row>
    <row r="371" spans="1:2" ht="11.25">
      <c r="A371" s="1">
        <v>200015986</v>
      </c>
      <c r="B371" s="2" t="s">
        <v>597</v>
      </c>
    </row>
    <row r="372" spans="1:7" ht="11.25" hidden="1">
      <c r="A372" s="1">
        <v>200015986</v>
      </c>
      <c r="B372" s="2" t="s">
        <v>537</v>
      </c>
      <c r="C372" s="1" t="s">
        <v>53</v>
      </c>
      <c r="D372" s="3">
        <v>37684.36111111111</v>
      </c>
      <c r="E372" s="4" t="s">
        <v>16</v>
      </c>
      <c r="F372" s="4" t="s">
        <v>127</v>
      </c>
      <c r="G372" s="1" t="s">
        <v>83</v>
      </c>
    </row>
    <row r="373" spans="1:2" ht="11.25">
      <c r="A373" s="1">
        <v>200015986</v>
      </c>
      <c r="B373" s="2" t="s">
        <v>597</v>
      </c>
    </row>
    <row r="374" spans="1:7" ht="11.25" hidden="1">
      <c r="A374" s="1">
        <v>200015986</v>
      </c>
      <c r="B374" s="2" t="s">
        <v>537</v>
      </c>
      <c r="C374" s="1" t="s">
        <v>24</v>
      </c>
      <c r="D374" s="3">
        <v>37684.36111111111</v>
      </c>
      <c r="E374" s="4" t="s">
        <v>16</v>
      </c>
      <c r="F374" s="4" t="s">
        <v>127</v>
      </c>
      <c r="G374" s="1" t="s">
        <v>83</v>
      </c>
    </row>
    <row r="375" spans="1:2" ht="11.25">
      <c r="A375" s="1">
        <v>200015978</v>
      </c>
      <c r="B375" s="2" t="s">
        <v>538</v>
      </c>
    </row>
    <row r="376" spans="1:2" ht="11.25">
      <c r="A376" s="1">
        <v>200016005</v>
      </c>
      <c r="B376" s="2" t="s">
        <v>598</v>
      </c>
    </row>
    <row r="377" spans="1:2" ht="11.25">
      <c r="A377" s="1">
        <v>200016005</v>
      </c>
      <c r="B377" s="2" t="s">
        <v>598</v>
      </c>
    </row>
    <row r="378" spans="1:7" ht="11.25" hidden="1">
      <c r="A378" s="1">
        <v>200016005</v>
      </c>
      <c r="B378" s="2" t="s">
        <v>441</v>
      </c>
      <c r="C378" s="1" t="s">
        <v>52</v>
      </c>
      <c r="D378" s="3">
        <v>37684.375</v>
      </c>
      <c r="E378" s="4" t="s">
        <v>16</v>
      </c>
      <c r="F378" s="4" t="s">
        <v>127</v>
      </c>
      <c r="G378" s="1" t="s">
        <v>78</v>
      </c>
    </row>
    <row r="379" spans="1:2" ht="11.25">
      <c r="A379" s="1">
        <v>200016005</v>
      </c>
      <c r="B379" s="2" t="s">
        <v>598</v>
      </c>
    </row>
    <row r="380" spans="1:7" ht="11.25" hidden="1">
      <c r="A380" s="1">
        <v>200016005</v>
      </c>
      <c r="B380" s="2" t="s">
        <v>441</v>
      </c>
      <c r="C380" s="1" t="s">
        <v>15</v>
      </c>
      <c r="D380" s="3">
        <v>37684.375</v>
      </c>
      <c r="E380" s="4" t="s">
        <v>16</v>
      </c>
      <c r="F380" s="4" t="s">
        <v>127</v>
      </c>
      <c r="G380" s="1" t="s">
        <v>78</v>
      </c>
    </row>
    <row r="381" spans="1:2" ht="11.25">
      <c r="A381" s="1">
        <v>200016005</v>
      </c>
      <c r="B381" s="2" t="s">
        <v>598</v>
      </c>
    </row>
    <row r="382" spans="1:7" ht="11.25" hidden="1">
      <c r="A382" s="1">
        <v>200016005</v>
      </c>
      <c r="B382" s="2" t="s">
        <v>441</v>
      </c>
      <c r="C382" s="1" t="s">
        <v>18</v>
      </c>
      <c r="D382" s="3">
        <v>37684.375</v>
      </c>
      <c r="E382" s="4" t="s">
        <v>16</v>
      </c>
      <c r="F382" s="4" t="s">
        <v>127</v>
      </c>
      <c r="G382" s="1" t="s">
        <v>78</v>
      </c>
    </row>
    <row r="383" spans="1:2" ht="11.25">
      <c r="A383" s="1">
        <v>200016005</v>
      </c>
      <c r="B383" s="2" t="s">
        <v>598</v>
      </c>
    </row>
    <row r="384" spans="1:7" ht="11.25" hidden="1">
      <c r="A384" s="1">
        <v>200016005</v>
      </c>
      <c r="B384" s="2" t="s">
        <v>441</v>
      </c>
      <c r="C384" s="1" t="s">
        <v>19</v>
      </c>
      <c r="D384" s="3">
        <v>37684.375</v>
      </c>
      <c r="E384" s="4" t="s">
        <v>16</v>
      </c>
      <c r="F384" s="4" t="s">
        <v>127</v>
      </c>
      <c r="G384" s="1" t="s">
        <v>78</v>
      </c>
    </row>
    <row r="385" spans="1:2" ht="11.25">
      <c r="A385" s="1">
        <v>200016005</v>
      </c>
      <c r="B385" s="2" t="s">
        <v>598</v>
      </c>
    </row>
    <row r="386" spans="1:7" ht="11.25" hidden="1">
      <c r="A386" s="1">
        <v>200016005</v>
      </c>
      <c r="B386" s="2" t="s">
        <v>441</v>
      </c>
      <c r="C386" s="1" t="s">
        <v>20</v>
      </c>
      <c r="D386" s="3">
        <v>37684.375</v>
      </c>
      <c r="E386" s="4">
        <v>0.88462113</v>
      </c>
      <c r="F386" s="4" t="s">
        <v>127</v>
      </c>
      <c r="G386" s="1" t="s">
        <v>78</v>
      </c>
    </row>
    <row r="387" spans="1:2" ht="11.25">
      <c r="A387" s="1">
        <v>200016005</v>
      </c>
      <c r="B387" s="2" t="s">
        <v>598</v>
      </c>
    </row>
    <row r="388" spans="1:7" ht="11.25" hidden="1">
      <c r="A388" s="1">
        <v>200016005</v>
      </c>
      <c r="B388" s="2" t="s">
        <v>441</v>
      </c>
      <c r="C388" s="1" t="s">
        <v>11</v>
      </c>
      <c r="D388" s="3">
        <v>37684.375</v>
      </c>
      <c r="E388" s="4" t="s">
        <v>16</v>
      </c>
      <c r="F388" s="4" t="s">
        <v>282</v>
      </c>
      <c r="G388" s="1" t="s">
        <v>78</v>
      </c>
    </row>
    <row r="389" spans="1:2" ht="11.25">
      <c r="A389" s="1">
        <v>200016005</v>
      </c>
      <c r="B389" s="2" t="s">
        <v>598</v>
      </c>
    </row>
    <row r="390" spans="1:7" ht="11.25" hidden="1">
      <c r="A390" s="1">
        <v>200016005</v>
      </c>
      <c r="B390" s="2" t="s">
        <v>441</v>
      </c>
      <c r="C390" s="1" t="s">
        <v>21</v>
      </c>
      <c r="D390" s="3">
        <v>37684.375</v>
      </c>
      <c r="E390" s="4">
        <v>0.11214614</v>
      </c>
      <c r="F390" s="4" t="s">
        <v>127</v>
      </c>
      <c r="G390" s="1" t="s">
        <v>78</v>
      </c>
    </row>
    <row r="391" spans="1:2" ht="11.25">
      <c r="A391" s="1">
        <v>200016005</v>
      </c>
      <c r="B391" s="2" t="s">
        <v>598</v>
      </c>
    </row>
    <row r="392" spans="1:7" ht="11.25" hidden="1">
      <c r="A392" s="1">
        <v>200016005</v>
      </c>
      <c r="B392" s="2" t="s">
        <v>441</v>
      </c>
      <c r="C392" s="1" t="s">
        <v>22</v>
      </c>
      <c r="D392" s="3">
        <v>37684.375</v>
      </c>
      <c r="E392" s="4" t="s">
        <v>16</v>
      </c>
      <c r="F392" s="4" t="s">
        <v>127</v>
      </c>
      <c r="G392" s="1" t="s">
        <v>78</v>
      </c>
    </row>
    <row r="393" spans="1:2" ht="11.25">
      <c r="A393" s="1">
        <v>200016005</v>
      </c>
      <c r="B393" s="2" t="s">
        <v>598</v>
      </c>
    </row>
    <row r="394" spans="1:7" ht="11.25" hidden="1">
      <c r="A394" s="1">
        <v>200016005</v>
      </c>
      <c r="B394" s="2" t="s">
        <v>441</v>
      </c>
      <c r="C394" s="1" t="s">
        <v>23</v>
      </c>
      <c r="D394" s="3">
        <v>37684.375</v>
      </c>
      <c r="E394" s="4" t="s">
        <v>16</v>
      </c>
      <c r="F394" s="4" t="s">
        <v>127</v>
      </c>
      <c r="G394" s="1" t="s">
        <v>78</v>
      </c>
    </row>
    <row r="395" spans="1:2" ht="11.25">
      <c r="A395" s="1">
        <v>200016005</v>
      </c>
      <c r="B395" s="2" t="s">
        <v>598</v>
      </c>
    </row>
    <row r="396" spans="1:7" ht="11.25" hidden="1">
      <c r="A396" s="1">
        <v>200016005</v>
      </c>
      <c r="B396" s="2" t="s">
        <v>441</v>
      </c>
      <c r="C396" s="1" t="s">
        <v>53</v>
      </c>
      <c r="D396" s="3">
        <v>37684.375</v>
      </c>
      <c r="E396" s="4" t="s">
        <v>16</v>
      </c>
      <c r="F396" s="4" t="s">
        <v>127</v>
      </c>
      <c r="G396" s="1" t="s">
        <v>78</v>
      </c>
    </row>
    <row r="397" spans="1:2" ht="11.25">
      <c r="A397" s="1">
        <v>200016005</v>
      </c>
      <c r="B397" s="2" t="s">
        <v>598</v>
      </c>
    </row>
    <row r="398" spans="1:2" ht="11.25">
      <c r="A398" s="1">
        <v>200016005</v>
      </c>
      <c r="B398" s="2" t="s">
        <v>598</v>
      </c>
    </row>
    <row r="399" spans="1:7" ht="11.25" hidden="1">
      <c r="A399" s="1">
        <v>200016005</v>
      </c>
      <c r="B399" s="2" t="s">
        <v>441</v>
      </c>
      <c r="C399" s="1" t="s">
        <v>24</v>
      </c>
      <c r="D399" s="3">
        <v>37684.375</v>
      </c>
      <c r="E399" s="4" t="s">
        <v>322</v>
      </c>
      <c r="F399" s="4" t="s">
        <v>127</v>
      </c>
      <c r="G399" s="1" t="s">
        <v>78</v>
      </c>
    </row>
    <row r="400" spans="1:7" ht="11.25" hidden="1">
      <c r="A400" s="1">
        <v>200016005</v>
      </c>
      <c r="B400" s="2" t="s">
        <v>441</v>
      </c>
      <c r="C400" s="1" t="s">
        <v>24</v>
      </c>
      <c r="D400" s="3">
        <v>37684.375</v>
      </c>
      <c r="E400" s="4" t="s">
        <v>16</v>
      </c>
      <c r="F400" s="4" t="s">
        <v>127</v>
      </c>
      <c r="G400" s="1" t="s">
        <v>78</v>
      </c>
    </row>
    <row r="401" spans="1:2" ht="11.25">
      <c r="A401" s="1">
        <v>200016008</v>
      </c>
      <c r="B401" s="2" t="s">
        <v>451</v>
      </c>
    </row>
    <row r="402" spans="1:2" ht="11.25">
      <c r="A402" s="1">
        <v>200015987</v>
      </c>
      <c r="B402" s="2" t="s">
        <v>599</v>
      </c>
    </row>
    <row r="403" spans="1:2" ht="11.25">
      <c r="A403" s="1">
        <v>200015987</v>
      </c>
      <c r="B403" s="2" t="s">
        <v>599</v>
      </c>
    </row>
    <row r="404" spans="1:7" ht="11.25" hidden="1">
      <c r="A404" s="1">
        <v>200015987</v>
      </c>
      <c r="B404" s="2" t="s">
        <v>518</v>
      </c>
      <c r="C404" s="1" t="s">
        <v>52</v>
      </c>
      <c r="D404" s="3">
        <v>37684.40277777778</v>
      </c>
      <c r="E404" s="4" t="s">
        <v>16</v>
      </c>
      <c r="F404" s="4" t="s">
        <v>127</v>
      </c>
      <c r="G404" s="1" t="s">
        <v>82</v>
      </c>
    </row>
    <row r="405" spans="1:2" ht="11.25">
      <c r="A405" s="1">
        <v>200015987</v>
      </c>
      <c r="B405" s="2" t="s">
        <v>599</v>
      </c>
    </row>
    <row r="406" spans="1:7" ht="11.25" hidden="1">
      <c r="A406" s="1">
        <v>200015987</v>
      </c>
      <c r="B406" s="2" t="s">
        <v>518</v>
      </c>
      <c r="C406" s="1" t="s">
        <v>15</v>
      </c>
      <c r="D406" s="3">
        <v>37684.40277777778</v>
      </c>
      <c r="E406" s="4" t="s">
        <v>16</v>
      </c>
      <c r="F406" s="4" t="s">
        <v>127</v>
      </c>
      <c r="G406" s="1" t="s">
        <v>82</v>
      </c>
    </row>
    <row r="407" spans="1:2" ht="11.25">
      <c r="A407" s="1">
        <v>200015987</v>
      </c>
      <c r="B407" s="2" t="s">
        <v>599</v>
      </c>
    </row>
    <row r="408" spans="1:7" ht="11.25" hidden="1">
      <c r="A408" s="1">
        <v>200015987</v>
      </c>
      <c r="B408" s="2" t="s">
        <v>518</v>
      </c>
      <c r="C408" s="1" t="s">
        <v>18</v>
      </c>
      <c r="D408" s="3">
        <v>37684.40277777778</v>
      </c>
      <c r="E408" s="4" t="s">
        <v>16</v>
      </c>
      <c r="F408" s="4" t="s">
        <v>127</v>
      </c>
      <c r="G408" s="1" t="s">
        <v>82</v>
      </c>
    </row>
    <row r="409" spans="1:2" ht="11.25">
      <c r="A409" s="1">
        <v>200015987</v>
      </c>
      <c r="B409" s="2" t="s">
        <v>599</v>
      </c>
    </row>
    <row r="410" spans="1:7" ht="11.25" hidden="1">
      <c r="A410" s="1">
        <v>200015987</v>
      </c>
      <c r="B410" s="2" t="s">
        <v>518</v>
      </c>
      <c r="C410" s="1" t="s">
        <v>19</v>
      </c>
      <c r="D410" s="3">
        <v>37684.40277777778</v>
      </c>
      <c r="E410" s="4" t="s">
        <v>16</v>
      </c>
      <c r="F410" s="4" t="s">
        <v>127</v>
      </c>
      <c r="G410" s="1" t="s">
        <v>82</v>
      </c>
    </row>
    <row r="411" spans="1:2" ht="11.25">
      <c r="A411" s="1">
        <v>200015987</v>
      </c>
      <c r="B411" s="2" t="s">
        <v>599</v>
      </c>
    </row>
    <row r="412" spans="1:7" ht="11.25" hidden="1">
      <c r="A412" s="1">
        <v>200015987</v>
      </c>
      <c r="B412" s="2" t="s">
        <v>518</v>
      </c>
      <c r="C412" s="1" t="s">
        <v>20</v>
      </c>
      <c r="D412" s="3">
        <v>37684.40277777778</v>
      </c>
      <c r="E412" s="4">
        <v>0.28728717</v>
      </c>
      <c r="F412" s="4" t="s">
        <v>127</v>
      </c>
      <c r="G412" s="1" t="s">
        <v>82</v>
      </c>
    </row>
    <row r="413" spans="1:2" ht="11.25">
      <c r="A413" s="1">
        <v>200015987</v>
      </c>
      <c r="B413" s="2" t="s">
        <v>599</v>
      </c>
    </row>
    <row r="414" spans="1:7" ht="11.25" hidden="1">
      <c r="A414" s="1">
        <v>200015987</v>
      </c>
      <c r="B414" s="2" t="s">
        <v>518</v>
      </c>
      <c r="C414" s="1" t="s">
        <v>11</v>
      </c>
      <c r="D414" s="3">
        <v>37684.40277777778</v>
      </c>
      <c r="E414" s="4" t="s">
        <v>16</v>
      </c>
      <c r="F414" s="4" t="s">
        <v>282</v>
      </c>
      <c r="G414" s="1" t="s">
        <v>82</v>
      </c>
    </row>
    <row r="415" spans="1:2" ht="11.25">
      <c r="A415" s="1">
        <v>200015987</v>
      </c>
      <c r="B415" s="2" t="s">
        <v>599</v>
      </c>
    </row>
    <row r="416" spans="1:7" ht="11.25" hidden="1">
      <c r="A416" s="1">
        <v>200015987</v>
      </c>
      <c r="B416" s="2" t="s">
        <v>518</v>
      </c>
      <c r="C416" s="1" t="s">
        <v>21</v>
      </c>
      <c r="D416" s="3">
        <v>37684.40277777778</v>
      </c>
      <c r="E416" s="4">
        <v>0.02194701</v>
      </c>
      <c r="F416" s="4" t="s">
        <v>127</v>
      </c>
      <c r="G416" s="1" t="s">
        <v>82</v>
      </c>
    </row>
    <row r="417" spans="1:2" ht="11.25">
      <c r="A417" s="1">
        <v>200015987</v>
      </c>
      <c r="B417" s="2" t="s">
        <v>599</v>
      </c>
    </row>
    <row r="418" spans="1:7" ht="11.25" hidden="1">
      <c r="A418" s="1">
        <v>200015987</v>
      </c>
      <c r="B418" s="2" t="s">
        <v>518</v>
      </c>
      <c r="C418" s="1" t="s">
        <v>22</v>
      </c>
      <c r="D418" s="3">
        <v>37684.40277777778</v>
      </c>
      <c r="E418" s="4">
        <v>0.00437146</v>
      </c>
      <c r="F418" s="4" t="s">
        <v>127</v>
      </c>
      <c r="G418" s="1" t="s">
        <v>82</v>
      </c>
    </row>
    <row r="419" spans="1:2" ht="11.25">
      <c r="A419" s="1">
        <v>200015987</v>
      </c>
      <c r="B419" s="2" t="s">
        <v>599</v>
      </c>
    </row>
    <row r="420" spans="1:7" ht="11.25" hidden="1">
      <c r="A420" s="1">
        <v>200015987</v>
      </c>
      <c r="B420" s="2" t="s">
        <v>518</v>
      </c>
      <c r="C420" s="1" t="s">
        <v>23</v>
      </c>
      <c r="D420" s="3">
        <v>37684.40277777778</v>
      </c>
      <c r="E420" s="4" t="s">
        <v>16</v>
      </c>
      <c r="F420" s="4" t="s">
        <v>127</v>
      </c>
      <c r="G420" s="1" t="s">
        <v>82</v>
      </c>
    </row>
    <row r="421" spans="1:2" ht="11.25">
      <c r="A421" s="1">
        <v>200015987</v>
      </c>
      <c r="B421" s="2" t="s">
        <v>599</v>
      </c>
    </row>
    <row r="422" spans="1:7" ht="11.25" hidden="1">
      <c r="A422" s="1">
        <v>200015987</v>
      </c>
      <c r="B422" s="2" t="s">
        <v>518</v>
      </c>
      <c r="C422" s="1" t="s">
        <v>53</v>
      </c>
      <c r="D422" s="3">
        <v>37684.40277777778</v>
      </c>
      <c r="E422" s="4" t="s">
        <v>16</v>
      </c>
      <c r="F422" s="4" t="s">
        <v>127</v>
      </c>
      <c r="G422" s="1" t="s">
        <v>82</v>
      </c>
    </row>
    <row r="423" spans="1:2" ht="11.25">
      <c r="A423" s="1">
        <v>200015987</v>
      </c>
      <c r="B423" s="2" t="s">
        <v>599</v>
      </c>
    </row>
    <row r="424" spans="1:7" ht="11.25" hidden="1">
      <c r="A424" s="1">
        <v>200015987</v>
      </c>
      <c r="B424" s="2" t="s">
        <v>518</v>
      </c>
      <c r="C424" s="1" t="s">
        <v>24</v>
      </c>
      <c r="D424" s="3">
        <v>37684.40277777778</v>
      </c>
      <c r="E424" s="4" t="s">
        <v>16</v>
      </c>
      <c r="F424" s="4" t="s">
        <v>127</v>
      </c>
      <c r="G424" s="1" t="s">
        <v>82</v>
      </c>
    </row>
    <row r="425" spans="1:7" ht="11.25">
      <c r="A425" s="1">
        <v>200015977</v>
      </c>
      <c r="B425" s="2" t="s">
        <v>519</v>
      </c>
      <c r="C425" s="2"/>
      <c r="G425" s="2"/>
    </row>
    <row r="426" spans="1:2" ht="11.25">
      <c r="A426" s="1">
        <v>200016002</v>
      </c>
      <c r="B426" s="2" t="s">
        <v>600</v>
      </c>
    </row>
    <row r="427" spans="1:2" ht="11.25">
      <c r="A427" s="1">
        <v>200016002</v>
      </c>
      <c r="B427" s="2" t="s">
        <v>600</v>
      </c>
    </row>
    <row r="428" spans="1:7" ht="11.25" hidden="1">
      <c r="A428" s="1">
        <v>200016002</v>
      </c>
      <c r="B428" s="2" t="s">
        <v>421</v>
      </c>
      <c r="C428" s="1" t="s">
        <v>52</v>
      </c>
      <c r="D428" s="3">
        <v>37684.416666666664</v>
      </c>
      <c r="E428" s="4" t="s">
        <v>16</v>
      </c>
      <c r="F428" s="4" t="s">
        <v>127</v>
      </c>
      <c r="G428" s="1" t="s">
        <v>77</v>
      </c>
    </row>
    <row r="429" spans="1:2" ht="11.25">
      <c r="A429" s="1">
        <v>200016002</v>
      </c>
      <c r="B429" s="2" t="s">
        <v>600</v>
      </c>
    </row>
    <row r="430" spans="1:7" ht="11.25" hidden="1">
      <c r="A430" s="1">
        <v>200016002</v>
      </c>
      <c r="B430" s="2" t="s">
        <v>421</v>
      </c>
      <c r="C430" s="1" t="s">
        <v>15</v>
      </c>
      <c r="D430" s="3">
        <v>37684.416666666664</v>
      </c>
      <c r="E430" s="4" t="s">
        <v>16</v>
      </c>
      <c r="F430" s="4" t="s">
        <v>127</v>
      </c>
      <c r="G430" s="1" t="s">
        <v>77</v>
      </c>
    </row>
    <row r="431" spans="1:2" ht="11.25">
      <c r="A431" s="1">
        <v>200016002</v>
      </c>
      <c r="B431" s="2" t="s">
        <v>600</v>
      </c>
    </row>
    <row r="432" spans="1:7" ht="11.25" hidden="1">
      <c r="A432" s="1">
        <v>200016002</v>
      </c>
      <c r="B432" s="2" t="s">
        <v>421</v>
      </c>
      <c r="C432" s="1" t="s">
        <v>18</v>
      </c>
      <c r="D432" s="3">
        <v>37684.416666666664</v>
      </c>
      <c r="E432" s="4" t="s">
        <v>16</v>
      </c>
      <c r="F432" s="4" t="s">
        <v>127</v>
      </c>
      <c r="G432" s="1" t="s">
        <v>77</v>
      </c>
    </row>
    <row r="433" spans="1:2" ht="11.25">
      <c r="A433" s="1">
        <v>200016002</v>
      </c>
      <c r="B433" s="2" t="s">
        <v>600</v>
      </c>
    </row>
    <row r="434" spans="1:7" ht="11.25" hidden="1">
      <c r="A434" s="1">
        <v>200016002</v>
      </c>
      <c r="B434" s="2" t="s">
        <v>421</v>
      </c>
      <c r="C434" s="1" t="s">
        <v>19</v>
      </c>
      <c r="D434" s="3">
        <v>37684.416666666664</v>
      </c>
      <c r="E434" s="4" t="s">
        <v>16</v>
      </c>
      <c r="F434" s="4" t="s">
        <v>127</v>
      </c>
      <c r="G434" s="1" t="s">
        <v>77</v>
      </c>
    </row>
    <row r="435" spans="1:2" ht="11.25">
      <c r="A435" s="1">
        <v>200016002</v>
      </c>
      <c r="B435" s="2" t="s">
        <v>600</v>
      </c>
    </row>
    <row r="436" spans="1:7" ht="11.25" hidden="1">
      <c r="A436" s="1">
        <v>200016002</v>
      </c>
      <c r="B436" s="2" t="s">
        <v>421</v>
      </c>
      <c r="C436" s="1" t="s">
        <v>20</v>
      </c>
      <c r="D436" s="3">
        <v>37684.416666666664</v>
      </c>
      <c r="E436" s="4">
        <v>0.86302055</v>
      </c>
      <c r="F436" s="4" t="s">
        <v>127</v>
      </c>
      <c r="G436" s="1" t="s">
        <v>77</v>
      </c>
    </row>
    <row r="437" spans="1:2" ht="11.25">
      <c r="A437" s="1">
        <v>200016002</v>
      </c>
      <c r="B437" s="2" t="s">
        <v>600</v>
      </c>
    </row>
    <row r="438" spans="1:7" ht="11.25" hidden="1">
      <c r="A438" s="1">
        <v>200016002</v>
      </c>
      <c r="B438" s="2" t="s">
        <v>421</v>
      </c>
      <c r="C438" s="1" t="s">
        <v>11</v>
      </c>
      <c r="D438" s="3">
        <v>37684.416666666664</v>
      </c>
      <c r="E438" s="4" t="s">
        <v>16</v>
      </c>
      <c r="F438" s="4" t="s">
        <v>282</v>
      </c>
      <c r="G438" s="1" t="s">
        <v>77</v>
      </c>
    </row>
    <row r="439" spans="1:2" ht="11.25">
      <c r="A439" s="1">
        <v>200016002</v>
      </c>
      <c r="B439" s="2" t="s">
        <v>600</v>
      </c>
    </row>
    <row r="440" spans="1:7" ht="11.25" hidden="1">
      <c r="A440" s="1">
        <v>200016002</v>
      </c>
      <c r="B440" s="2" t="s">
        <v>421</v>
      </c>
      <c r="C440" s="1" t="s">
        <v>21</v>
      </c>
      <c r="D440" s="3">
        <v>37684.416666666664</v>
      </c>
      <c r="E440" s="4">
        <v>0.12911261</v>
      </c>
      <c r="F440" s="4" t="s">
        <v>127</v>
      </c>
      <c r="G440" s="1" t="s">
        <v>77</v>
      </c>
    </row>
    <row r="441" spans="1:2" ht="11.25">
      <c r="A441" s="1">
        <v>200016002</v>
      </c>
      <c r="B441" s="2" t="s">
        <v>600</v>
      </c>
    </row>
    <row r="442" spans="1:7" ht="11.25" hidden="1">
      <c r="A442" s="1">
        <v>200016002</v>
      </c>
      <c r="B442" s="2" t="s">
        <v>421</v>
      </c>
      <c r="C442" s="1" t="s">
        <v>22</v>
      </c>
      <c r="D442" s="3">
        <v>37684.416666666664</v>
      </c>
      <c r="E442" s="4" t="s">
        <v>16</v>
      </c>
      <c r="F442" s="4" t="s">
        <v>127</v>
      </c>
      <c r="G442" s="1" t="s">
        <v>77</v>
      </c>
    </row>
    <row r="443" spans="1:2" ht="11.25">
      <c r="A443" s="1">
        <v>200016002</v>
      </c>
      <c r="B443" s="2" t="s">
        <v>600</v>
      </c>
    </row>
    <row r="444" spans="1:7" ht="11.25" hidden="1">
      <c r="A444" s="1">
        <v>200016002</v>
      </c>
      <c r="B444" s="2" t="s">
        <v>421</v>
      </c>
      <c r="C444" s="1" t="s">
        <v>23</v>
      </c>
      <c r="D444" s="3">
        <v>37684.416666666664</v>
      </c>
      <c r="E444" s="4" t="s">
        <v>16</v>
      </c>
      <c r="F444" s="4" t="s">
        <v>127</v>
      </c>
      <c r="G444" s="1" t="s">
        <v>77</v>
      </c>
    </row>
    <row r="445" spans="1:2" ht="11.25">
      <c r="A445" s="1">
        <v>200016002</v>
      </c>
      <c r="B445" s="2" t="s">
        <v>600</v>
      </c>
    </row>
    <row r="446" spans="1:7" ht="11.25" hidden="1">
      <c r="A446" s="1">
        <v>200016002</v>
      </c>
      <c r="B446" s="2" t="s">
        <v>421</v>
      </c>
      <c r="C446" s="1" t="s">
        <v>53</v>
      </c>
      <c r="D446" s="3">
        <v>37684.416666666664</v>
      </c>
      <c r="E446" s="4" t="s">
        <v>16</v>
      </c>
      <c r="F446" s="4" t="s">
        <v>127</v>
      </c>
      <c r="G446" s="1" t="s">
        <v>77</v>
      </c>
    </row>
    <row r="447" spans="1:2" ht="11.25">
      <c r="A447" s="1">
        <v>200016002</v>
      </c>
      <c r="B447" s="2" t="s">
        <v>600</v>
      </c>
    </row>
    <row r="448" spans="1:7" ht="11.25" hidden="1">
      <c r="A448" s="1">
        <v>200016002</v>
      </c>
      <c r="B448" s="2" t="s">
        <v>421</v>
      </c>
      <c r="C448" s="1" t="s">
        <v>24</v>
      </c>
      <c r="D448" s="3">
        <v>37684.416666666664</v>
      </c>
      <c r="E448" s="4" t="s">
        <v>16</v>
      </c>
      <c r="F448" s="4" t="s">
        <v>127</v>
      </c>
      <c r="G448" s="1" t="s">
        <v>77</v>
      </c>
    </row>
    <row r="449" spans="1:2" ht="11.25">
      <c r="A449" s="1">
        <v>200016001</v>
      </c>
      <c r="B449" s="2" t="s">
        <v>601</v>
      </c>
    </row>
    <row r="450" spans="1:2" ht="11.25">
      <c r="A450" s="1">
        <v>200016001</v>
      </c>
      <c r="B450" s="2" t="s">
        <v>601</v>
      </c>
    </row>
    <row r="451" spans="1:8" ht="11.25" hidden="1">
      <c r="A451" s="1">
        <v>200016001</v>
      </c>
      <c r="B451" s="2" t="s">
        <v>420</v>
      </c>
      <c r="C451" s="1" t="s">
        <v>52</v>
      </c>
      <c r="D451" s="3">
        <v>37684.416666666664</v>
      </c>
      <c r="E451" s="4" t="s">
        <v>16</v>
      </c>
      <c r="F451" s="4" t="s">
        <v>127</v>
      </c>
      <c r="G451" s="1" t="s">
        <v>77</v>
      </c>
      <c r="H451" s="2"/>
    </row>
    <row r="452" spans="1:2" ht="11.25">
      <c r="A452" s="1">
        <v>200016001</v>
      </c>
      <c r="B452" s="2" t="s">
        <v>601</v>
      </c>
    </row>
    <row r="453" spans="1:7" ht="11.25" hidden="1">
      <c r="A453" s="1">
        <v>200016001</v>
      </c>
      <c r="B453" s="2" t="s">
        <v>420</v>
      </c>
      <c r="C453" s="1" t="s">
        <v>15</v>
      </c>
      <c r="D453" s="3">
        <v>37684.416666666664</v>
      </c>
      <c r="E453" s="4" t="s">
        <v>16</v>
      </c>
      <c r="F453" s="4" t="s">
        <v>127</v>
      </c>
      <c r="G453" s="1" t="s">
        <v>77</v>
      </c>
    </row>
    <row r="454" spans="1:2" ht="11.25">
      <c r="A454" s="1">
        <v>200016001</v>
      </c>
      <c r="B454" s="2" t="s">
        <v>601</v>
      </c>
    </row>
    <row r="455" spans="1:7" ht="11.25" hidden="1">
      <c r="A455" s="1">
        <v>200016001</v>
      </c>
      <c r="B455" s="2" t="s">
        <v>420</v>
      </c>
      <c r="C455" s="1" t="s">
        <v>18</v>
      </c>
      <c r="D455" s="3">
        <v>37684.416666666664</v>
      </c>
      <c r="E455" s="4" t="s">
        <v>16</v>
      </c>
      <c r="F455" s="4" t="s">
        <v>127</v>
      </c>
      <c r="G455" s="1" t="s">
        <v>77</v>
      </c>
    </row>
    <row r="456" spans="1:2" ht="11.25">
      <c r="A456" s="1">
        <v>200016001</v>
      </c>
      <c r="B456" s="2" t="s">
        <v>601</v>
      </c>
    </row>
    <row r="457" spans="1:7" ht="11.25" hidden="1">
      <c r="A457" s="1">
        <v>200016001</v>
      </c>
      <c r="B457" s="2" t="s">
        <v>420</v>
      </c>
      <c r="C457" s="1" t="s">
        <v>19</v>
      </c>
      <c r="D457" s="3">
        <v>37684.416666666664</v>
      </c>
      <c r="E457" s="4" t="s">
        <v>16</v>
      </c>
      <c r="F457" s="4" t="s">
        <v>127</v>
      </c>
      <c r="G457" s="1" t="s">
        <v>77</v>
      </c>
    </row>
    <row r="458" spans="1:2" ht="11.25">
      <c r="A458" s="1">
        <v>200016001</v>
      </c>
      <c r="B458" s="2" t="s">
        <v>601</v>
      </c>
    </row>
    <row r="459" spans="1:7" ht="11.25" hidden="1">
      <c r="A459" s="1">
        <v>200016001</v>
      </c>
      <c r="B459" s="2" t="s">
        <v>420</v>
      </c>
      <c r="C459" s="1" t="s">
        <v>20</v>
      </c>
      <c r="D459" s="3">
        <v>37684.416666666664</v>
      </c>
      <c r="E459" s="4">
        <v>0.86139278</v>
      </c>
      <c r="F459" s="4" t="s">
        <v>127</v>
      </c>
      <c r="G459" s="1" t="s">
        <v>77</v>
      </c>
    </row>
    <row r="460" spans="1:2" ht="11.25">
      <c r="A460" s="1">
        <v>200016001</v>
      </c>
      <c r="B460" s="2" t="s">
        <v>601</v>
      </c>
    </row>
    <row r="461" spans="1:7" ht="11.25" hidden="1">
      <c r="A461" s="1">
        <v>200016001</v>
      </c>
      <c r="B461" s="2" t="s">
        <v>420</v>
      </c>
      <c r="C461" s="1" t="s">
        <v>11</v>
      </c>
      <c r="D461" s="3">
        <v>37684.416666666664</v>
      </c>
      <c r="E461" s="4" t="s">
        <v>16</v>
      </c>
      <c r="F461" s="4" t="s">
        <v>282</v>
      </c>
      <c r="G461" s="1" t="s">
        <v>77</v>
      </c>
    </row>
    <row r="462" spans="1:2" ht="11.25">
      <c r="A462" s="1">
        <v>200016001</v>
      </c>
      <c r="B462" s="2" t="s">
        <v>601</v>
      </c>
    </row>
    <row r="463" spans="1:7" ht="11.25" hidden="1">
      <c r="A463" s="1">
        <v>200016001</v>
      </c>
      <c r="B463" s="2" t="s">
        <v>420</v>
      </c>
      <c r="C463" s="1" t="s">
        <v>21</v>
      </c>
      <c r="D463" s="3">
        <v>37684.416666666664</v>
      </c>
      <c r="E463" s="4">
        <v>0.12955465</v>
      </c>
      <c r="F463" s="4" t="s">
        <v>127</v>
      </c>
      <c r="G463" s="1" t="s">
        <v>77</v>
      </c>
    </row>
    <row r="464" spans="1:2" ht="11.25">
      <c r="A464" s="1">
        <v>200016001</v>
      </c>
      <c r="B464" s="2" t="s">
        <v>601</v>
      </c>
    </row>
    <row r="465" spans="1:7" ht="11.25" hidden="1">
      <c r="A465" s="1">
        <v>200016001</v>
      </c>
      <c r="B465" s="2" t="s">
        <v>420</v>
      </c>
      <c r="C465" s="1" t="s">
        <v>22</v>
      </c>
      <c r="D465" s="3">
        <v>37684.416666666664</v>
      </c>
      <c r="E465" s="4">
        <v>0.00507238</v>
      </c>
      <c r="F465" s="4" t="s">
        <v>127</v>
      </c>
      <c r="G465" s="1" t="s">
        <v>77</v>
      </c>
    </row>
    <row r="466" spans="1:2" ht="11.25">
      <c r="A466" s="1">
        <v>200016001</v>
      </c>
      <c r="B466" s="2" t="s">
        <v>601</v>
      </c>
    </row>
    <row r="467" spans="1:8" ht="11.25" hidden="1">
      <c r="A467" s="1">
        <v>200016001</v>
      </c>
      <c r="B467" s="2" t="s">
        <v>420</v>
      </c>
      <c r="C467" s="1" t="s">
        <v>23</v>
      </c>
      <c r="D467" s="3">
        <v>37684.416666666664</v>
      </c>
      <c r="E467" s="4" t="s">
        <v>16</v>
      </c>
      <c r="F467" s="4" t="s">
        <v>127</v>
      </c>
      <c r="G467" s="1" t="s">
        <v>77</v>
      </c>
      <c r="H467" s="2"/>
    </row>
    <row r="468" spans="1:2" ht="11.25">
      <c r="A468" s="1">
        <v>200016001</v>
      </c>
      <c r="B468" s="2" t="s">
        <v>601</v>
      </c>
    </row>
    <row r="469" spans="1:7" ht="11.25" hidden="1">
      <c r="A469" s="1">
        <v>200016001</v>
      </c>
      <c r="B469" s="2" t="s">
        <v>420</v>
      </c>
      <c r="C469" s="1" t="s">
        <v>53</v>
      </c>
      <c r="D469" s="3">
        <v>37684.416666666664</v>
      </c>
      <c r="E469" s="4" t="s">
        <v>16</v>
      </c>
      <c r="F469" s="4" t="s">
        <v>127</v>
      </c>
      <c r="G469" s="1" t="s">
        <v>77</v>
      </c>
    </row>
    <row r="470" spans="1:2" ht="11.25">
      <c r="A470" s="1">
        <v>200016001</v>
      </c>
      <c r="B470" s="2" t="s">
        <v>601</v>
      </c>
    </row>
    <row r="471" spans="1:7" ht="11.25" hidden="1">
      <c r="A471" s="1">
        <v>200016001</v>
      </c>
      <c r="B471" s="2" t="s">
        <v>420</v>
      </c>
      <c r="C471" s="1" t="s">
        <v>24</v>
      </c>
      <c r="D471" s="3">
        <v>37684.416666666664</v>
      </c>
      <c r="E471" s="4" t="s">
        <v>16</v>
      </c>
      <c r="F471" s="4" t="s">
        <v>127</v>
      </c>
      <c r="G471" s="1" t="s">
        <v>77</v>
      </c>
    </row>
    <row r="472" spans="1:2" ht="11.25">
      <c r="A472" s="1">
        <v>200015999</v>
      </c>
      <c r="B472" s="2" t="s">
        <v>430</v>
      </c>
    </row>
    <row r="473" spans="1:2" ht="11.25">
      <c r="A473" s="1">
        <v>200016000</v>
      </c>
      <c r="B473" s="2" t="s">
        <v>431</v>
      </c>
    </row>
    <row r="474" spans="1:2" ht="11.25">
      <c r="A474" s="1">
        <v>200015994</v>
      </c>
      <c r="B474" s="2" t="s">
        <v>602</v>
      </c>
    </row>
    <row r="475" spans="1:2" ht="11.25">
      <c r="A475" s="1">
        <v>200015994</v>
      </c>
      <c r="B475" s="2" t="s">
        <v>602</v>
      </c>
    </row>
    <row r="476" spans="1:7" ht="11.25" hidden="1">
      <c r="A476" s="1">
        <v>200015994</v>
      </c>
      <c r="B476" s="2" t="s">
        <v>398</v>
      </c>
      <c r="C476" s="1" t="s">
        <v>52</v>
      </c>
      <c r="D476" s="3">
        <v>37684.4375</v>
      </c>
      <c r="E476" s="4" t="s">
        <v>16</v>
      </c>
      <c r="F476" s="4" t="s">
        <v>127</v>
      </c>
      <c r="G476" s="1" t="s">
        <v>76</v>
      </c>
    </row>
    <row r="477" spans="1:2" ht="11.25">
      <c r="A477" s="1">
        <v>200015994</v>
      </c>
      <c r="B477" s="2" t="s">
        <v>602</v>
      </c>
    </row>
    <row r="478" spans="1:2" ht="11.25">
      <c r="A478" s="1">
        <v>200015994</v>
      </c>
      <c r="B478" s="2" t="s">
        <v>602</v>
      </c>
    </row>
    <row r="479" spans="1:7" ht="11.25" hidden="1">
      <c r="A479" s="1">
        <v>200015994</v>
      </c>
      <c r="B479" s="2" t="s">
        <v>398</v>
      </c>
      <c r="C479" s="1" t="s">
        <v>15</v>
      </c>
      <c r="D479" s="3">
        <v>37684.4375</v>
      </c>
      <c r="E479" s="4" t="s">
        <v>304</v>
      </c>
      <c r="F479" s="4" t="s">
        <v>127</v>
      </c>
      <c r="G479" s="1" t="s">
        <v>76</v>
      </c>
    </row>
    <row r="480" spans="1:7" ht="11.25" hidden="1">
      <c r="A480" s="1">
        <v>200015994</v>
      </c>
      <c r="B480" s="2" t="s">
        <v>398</v>
      </c>
      <c r="C480" s="1" t="s">
        <v>15</v>
      </c>
      <c r="D480" s="3">
        <v>37684.4375</v>
      </c>
      <c r="E480" s="4" t="s">
        <v>16</v>
      </c>
      <c r="F480" s="4" t="s">
        <v>127</v>
      </c>
      <c r="G480" s="1" t="s">
        <v>76</v>
      </c>
    </row>
    <row r="481" spans="1:2" ht="11.25">
      <c r="A481" s="1">
        <v>200015994</v>
      </c>
      <c r="B481" s="2" t="s">
        <v>602</v>
      </c>
    </row>
    <row r="482" spans="1:7" ht="11.25" hidden="1">
      <c r="A482" s="1">
        <v>200015994</v>
      </c>
      <c r="B482" s="2" t="s">
        <v>398</v>
      </c>
      <c r="C482" s="1" t="s">
        <v>18</v>
      </c>
      <c r="D482" s="3">
        <v>37684.4375</v>
      </c>
      <c r="E482" s="4">
        <v>0.00100564</v>
      </c>
      <c r="F482" s="4" t="s">
        <v>127</v>
      </c>
      <c r="G482" s="1" t="s">
        <v>76</v>
      </c>
    </row>
    <row r="483" spans="1:2" ht="11.25">
      <c r="A483" s="1">
        <v>200015994</v>
      </c>
      <c r="B483" s="2" t="s">
        <v>602</v>
      </c>
    </row>
    <row r="484" spans="1:7" ht="11.25" hidden="1">
      <c r="A484" s="1">
        <v>200015994</v>
      </c>
      <c r="B484" s="2" t="s">
        <v>398</v>
      </c>
      <c r="C484" s="1" t="s">
        <v>19</v>
      </c>
      <c r="D484" s="3">
        <v>37684.4375</v>
      </c>
      <c r="E484" s="4" t="s">
        <v>16</v>
      </c>
      <c r="F484" s="4" t="s">
        <v>127</v>
      </c>
      <c r="G484" s="1" t="s">
        <v>76</v>
      </c>
    </row>
    <row r="485" spans="1:2" ht="11.25">
      <c r="A485" s="1">
        <v>200015994</v>
      </c>
      <c r="B485" s="2" t="s">
        <v>602</v>
      </c>
    </row>
    <row r="486" spans="1:7" ht="11.25" hidden="1">
      <c r="A486" s="1">
        <v>200015994</v>
      </c>
      <c r="B486" s="2" t="s">
        <v>398</v>
      </c>
      <c r="C486" s="1" t="s">
        <v>20</v>
      </c>
      <c r="D486" s="3">
        <v>37684.4375</v>
      </c>
      <c r="E486" s="4">
        <v>0.64312537</v>
      </c>
      <c r="F486" s="4" t="s">
        <v>127</v>
      </c>
      <c r="G486" s="1" t="s">
        <v>76</v>
      </c>
    </row>
    <row r="487" spans="1:2" ht="11.25">
      <c r="A487" s="1">
        <v>200015994</v>
      </c>
      <c r="B487" s="2" t="s">
        <v>602</v>
      </c>
    </row>
    <row r="488" spans="1:7" ht="11.25" hidden="1">
      <c r="A488" s="1">
        <v>200015994</v>
      </c>
      <c r="B488" s="2" t="s">
        <v>398</v>
      </c>
      <c r="C488" s="1" t="s">
        <v>11</v>
      </c>
      <c r="D488" s="3">
        <v>37684.4375</v>
      </c>
      <c r="E488" s="4" t="s">
        <v>16</v>
      </c>
      <c r="F488" s="4" t="s">
        <v>282</v>
      </c>
      <c r="G488" s="1" t="s">
        <v>76</v>
      </c>
    </row>
    <row r="489" spans="1:2" ht="11.25">
      <c r="A489" s="1">
        <v>200015994</v>
      </c>
      <c r="B489" s="2" t="s">
        <v>602</v>
      </c>
    </row>
    <row r="490" spans="1:7" ht="11.25" hidden="1">
      <c r="A490" s="1">
        <v>200015994</v>
      </c>
      <c r="B490" s="2" t="s">
        <v>398</v>
      </c>
      <c r="C490" s="1" t="s">
        <v>21</v>
      </c>
      <c r="D490" s="3">
        <v>37684.4375</v>
      </c>
      <c r="E490" s="4">
        <v>0.05755508</v>
      </c>
      <c r="F490" s="4" t="s">
        <v>127</v>
      </c>
      <c r="G490" s="1" t="s">
        <v>76</v>
      </c>
    </row>
    <row r="491" spans="1:2" ht="11.25">
      <c r="A491" s="1">
        <v>200015994</v>
      </c>
      <c r="B491" s="2" t="s">
        <v>602</v>
      </c>
    </row>
    <row r="492" spans="1:7" ht="11.25" hidden="1">
      <c r="A492" s="1">
        <v>200015994</v>
      </c>
      <c r="B492" s="2" t="s">
        <v>398</v>
      </c>
      <c r="C492" s="1" t="s">
        <v>22</v>
      </c>
      <c r="D492" s="3">
        <v>37684.4375</v>
      </c>
      <c r="E492" s="4">
        <v>0.00493631</v>
      </c>
      <c r="F492" s="4" t="s">
        <v>127</v>
      </c>
      <c r="G492" s="1" t="s">
        <v>76</v>
      </c>
    </row>
    <row r="493" spans="1:2" ht="11.25">
      <c r="A493" s="1">
        <v>200015994</v>
      </c>
      <c r="B493" s="2" t="s">
        <v>602</v>
      </c>
    </row>
    <row r="494" spans="1:7" ht="11.25" hidden="1">
      <c r="A494" s="1">
        <v>200015994</v>
      </c>
      <c r="B494" s="2" t="s">
        <v>398</v>
      </c>
      <c r="C494" s="1" t="s">
        <v>23</v>
      </c>
      <c r="D494" s="3">
        <v>37684.4375</v>
      </c>
      <c r="E494" s="4" t="s">
        <v>16</v>
      </c>
      <c r="F494" s="4" t="s">
        <v>127</v>
      </c>
      <c r="G494" s="1" t="s">
        <v>76</v>
      </c>
    </row>
    <row r="495" spans="1:2" ht="11.25">
      <c r="A495" s="1">
        <v>200015994</v>
      </c>
      <c r="B495" s="2" t="s">
        <v>602</v>
      </c>
    </row>
    <row r="496" spans="1:7" ht="11.25" hidden="1">
      <c r="A496" s="1">
        <v>200015994</v>
      </c>
      <c r="B496" s="2" t="s">
        <v>398</v>
      </c>
      <c r="C496" s="1" t="s">
        <v>53</v>
      </c>
      <c r="D496" s="3">
        <v>37684.4375</v>
      </c>
      <c r="E496" s="4" t="s">
        <v>16</v>
      </c>
      <c r="F496" s="4" t="s">
        <v>127</v>
      </c>
      <c r="G496" s="1" t="s">
        <v>76</v>
      </c>
    </row>
    <row r="497" spans="1:2" ht="11.25">
      <c r="A497" s="1">
        <v>200015994</v>
      </c>
      <c r="B497" s="2" t="s">
        <v>602</v>
      </c>
    </row>
    <row r="498" spans="1:7" ht="11.25" hidden="1">
      <c r="A498" s="1">
        <v>200015994</v>
      </c>
      <c r="B498" s="2" t="s">
        <v>398</v>
      </c>
      <c r="C498" s="1" t="s">
        <v>24</v>
      </c>
      <c r="D498" s="3">
        <v>37684.4375</v>
      </c>
      <c r="E498" s="4" t="s">
        <v>16</v>
      </c>
      <c r="F498" s="4" t="s">
        <v>127</v>
      </c>
      <c r="G498" s="1" t="s">
        <v>76</v>
      </c>
    </row>
    <row r="499" spans="1:2" ht="11.25">
      <c r="A499" s="1">
        <v>200015995</v>
      </c>
      <c r="B499" s="2" t="s">
        <v>411</v>
      </c>
    </row>
    <row r="500" spans="1:2" ht="11.25">
      <c r="A500" s="1">
        <v>200015962</v>
      </c>
      <c r="B500" s="2" t="s">
        <v>603</v>
      </c>
    </row>
    <row r="501" spans="1:2" ht="11.25">
      <c r="A501" s="1">
        <v>200015962</v>
      </c>
      <c r="B501" s="2" t="s">
        <v>603</v>
      </c>
    </row>
    <row r="502" spans="1:7" ht="11.25" hidden="1">
      <c r="A502" s="1">
        <v>200015962</v>
      </c>
      <c r="B502" s="2" t="s">
        <v>340</v>
      </c>
      <c r="C502" s="1" t="s">
        <v>52</v>
      </c>
      <c r="D502" s="3">
        <v>37684.444444444445</v>
      </c>
      <c r="E502" s="4">
        <v>0.00059765</v>
      </c>
      <c r="F502" s="4" t="s">
        <v>127</v>
      </c>
      <c r="G502" s="1" t="s">
        <v>73</v>
      </c>
    </row>
    <row r="503" spans="1:7" ht="11.25" hidden="1">
      <c r="A503" s="1">
        <v>200015962</v>
      </c>
      <c r="B503" s="2" t="s">
        <v>340</v>
      </c>
      <c r="C503" s="1" t="s">
        <v>52</v>
      </c>
      <c r="D503" s="3">
        <v>37684.444444444445</v>
      </c>
      <c r="E503" s="4">
        <v>0.00059765</v>
      </c>
      <c r="F503" s="4" t="s">
        <v>127</v>
      </c>
      <c r="G503" s="1" t="s">
        <v>73</v>
      </c>
    </row>
    <row r="504" spans="1:7" ht="11.25" hidden="1">
      <c r="A504" s="1">
        <v>200015962</v>
      </c>
      <c r="B504" s="2" t="s">
        <v>340</v>
      </c>
      <c r="C504" s="1" t="s">
        <v>52</v>
      </c>
      <c r="D504" s="3">
        <v>37684.444444444445</v>
      </c>
      <c r="E504" s="4">
        <v>0.00059765</v>
      </c>
      <c r="F504" s="4" t="s">
        <v>127</v>
      </c>
      <c r="G504" s="1" t="s">
        <v>73</v>
      </c>
    </row>
    <row r="505" spans="1:2" ht="11.25">
      <c r="A505" s="1">
        <v>200015962</v>
      </c>
      <c r="B505" s="2" t="s">
        <v>603</v>
      </c>
    </row>
    <row r="506" spans="1:7" ht="11.25" hidden="1">
      <c r="A506" s="1">
        <v>200015962</v>
      </c>
      <c r="B506" s="2" t="s">
        <v>340</v>
      </c>
      <c r="C506" s="1" t="s">
        <v>15</v>
      </c>
      <c r="D506" s="3">
        <v>37684.444444444445</v>
      </c>
      <c r="E506" s="4">
        <v>0.00081428</v>
      </c>
      <c r="F506" s="4" t="s">
        <v>127</v>
      </c>
      <c r="G506" s="1" t="s">
        <v>73</v>
      </c>
    </row>
    <row r="507" spans="1:7" ht="11.25" hidden="1">
      <c r="A507" s="1">
        <v>200015962</v>
      </c>
      <c r="B507" s="2" t="s">
        <v>340</v>
      </c>
      <c r="C507" s="1" t="s">
        <v>15</v>
      </c>
      <c r="D507" s="3">
        <v>37684.444444444445</v>
      </c>
      <c r="E507" s="4">
        <v>0.00081428</v>
      </c>
      <c r="F507" s="4" t="s">
        <v>127</v>
      </c>
      <c r="G507" s="1" t="s">
        <v>73</v>
      </c>
    </row>
    <row r="508" spans="1:7" ht="11.25" hidden="1">
      <c r="A508" s="1">
        <v>200015962</v>
      </c>
      <c r="B508" s="2" t="s">
        <v>340</v>
      </c>
      <c r="C508" s="1" t="s">
        <v>15</v>
      </c>
      <c r="D508" s="3">
        <v>37684.444444444445</v>
      </c>
      <c r="E508" s="4">
        <v>0.00081428</v>
      </c>
      <c r="F508" s="4" t="s">
        <v>127</v>
      </c>
      <c r="G508" s="1" t="s">
        <v>73</v>
      </c>
    </row>
    <row r="509" spans="1:2" ht="11.25">
      <c r="A509" s="1">
        <v>200015962</v>
      </c>
      <c r="B509" s="2" t="s">
        <v>603</v>
      </c>
    </row>
    <row r="510" spans="1:7" ht="11.25" hidden="1">
      <c r="A510" s="1">
        <v>200015962</v>
      </c>
      <c r="B510" s="2" t="s">
        <v>340</v>
      </c>
      <c r="C510" s="1" t="s">
        <v>18</v>
      </c>
      <c r="D510" s="3">
        <v>37684.444444444445</v>
      </c>
      <c r="E510" s="4">
        <v>0.00110991</v>
      </c>
      <c r="F510" s="4" t="s">
        <v>127</v>
      </c>
      <c r="G510" s="1" t="s">
        <v>73</v>
      </c>
    </row>
    <row r="511" spans="1:7" ht="11.25" hidden="1">
      <c r="A511" s="1">
        <v>200015962</v>
      </c>
      <c r="B511" s="2" t="s">
        <v>340</v>
      </c>
      <c r="C511" s="1" t="s">
        <v>18</v>
      </c>
      <c r="D511" s="3">
        <v>37684.444444444445</v>
      </c>
      <c r="E511" s="4">
        <v>0.00110991</v>
      </c>
      <c r="F511" s="4" t="s">
        <v>127</v>
      </c>
      <c r="G511" s="1" t="s">
        <v>73</v>
      </c>
    </row>
    <row r="512" spans="1:7" ht="11.25" hidden="1">
      <c r="A512" s="1">
        <v>200015962</v>
      </c>
      <c r="B512" s="2" t="s">
        <v>340</v>
      </c>
      <c r="C512" s="1" t="s">
        <v>18</v>
      </c>
      <c r="D512" s="3">
        <v>37684.444444444445</v>
      </c>
      <c r="E512" s="4">
        <v>0.00110991</v>
      </c>
      <c r="F512" s="4" t="s">
        <v>127</v>
      </c>
      <c r="G512" s="1" t="s">
        <v>73</v>
      </c>
    </row>
    <row r="513" spans="1:2" ht="11.25">
      <c r="A513" s="1">
        <v>200015962</v>
      </c>
      <c r="B513" s="2" t="s">
        <v>603</v>
      </c>
    </row>
    <row r="514" spans="1:7" ht="11.25" hidden="1">
      <c r="A514" s="1">
        <v>200015962</v>
      </c>
      <c r="B514" s="2" t="s">
        <v>340</v>
      </c>
      <c r="C514" s="1" t="s">
        <v>19</v>
      </c>
      <c r="D514" s="3">
        <v>37684.444444444445</v>
      </c>
      <c r="E514" s="4" t="s">
        <v>16</v>
      </c>
      <c r="F514" s="4" t="s">
        <v>127</v>
      </c>
      <c r="G514" s="1" t="s">
        <v>73</v>
      </c>
    </row>
    <row r="515" spans="1:7" ht="11.25" hidden="1">
      <c r="A515" s="1">
        <v>200015962</v>
      </c>
      <c r="B515" s="2" t="s">
        <v>340</v>
      </c>
      <c r="C515" s="1" t="s">
        <v>19</v>
      </c>
      <c r="D515" s="3">
        <v>37684.444444444445</v>
      </c>
      <c r="E515" s="4" t="s">
        <v>16</v>
      </c>
      <c r="F515" s="4" t="s">
        <v>127</v>
      </c>
      <c r="G515" s="1" t="s">
        <v>73</v>
      </c>
    </row>
    <row r="516" spans="1:7" ht="11.25" hidden="1">
      <c r="A516" s="1">
        <v>200015962</v>
      </c>
      <c r="B516" s="2" t="s">
        <v>340</v>
      </c>
      <c r="C516" s="1" t="s">
        <v>19</v>
      </c>
      <c r="D516" s="3">
        <v>37684.444444444445</v>
      </c>
      <c r="E516" s="4" t="s">
        <v>16</v>
      </c>
      <c r="F516" s="4" t="s">
        <v>127</v>
      </c>
      <c r="G516" s="1" t="s">
        <v>73</v>
      </c>
    </row>
    <row r="517" spans="1:2" ht="11.25">
      <c r="A517" s="1">
        <v>200015962</v>
      </c>
      <c r="B517" s="2" t="s">
        <v>603</v>
      </c>
    </row>
    <row r="518" spans="1:7" ht="11.25" hidden="1">
      <c r="A518" s="1">
        <v>200015962</v>
      </c>
      <c r="B518" s="2" t="s">
        <v>340</v>
      </c>
      <c r="C518" s="1" t="s">
        <v>20</v>
      </c>
      <c r="D518" s="3">
        <v>37684.444444444445</v>
      </c>
      <c r="E518" s="4">
        <v>0.43745263</v>
      </c>
      <c r="F518" s="4" t="s">
        <v>127</v>
      </c>
      <c r="G518" s="1" t="s">
        <v>73</v>
      </c>
    </row>
    <row r="519" spans="1:7" ht="11.25" hidden="1">
      <c r="A519" s="1">
        <v>200015962</v>
      </c>
      <c r="B519" s="2" t="s">
        <v>340</v>
      </c>
      <c r="C519" s="1" t="s">
        <v>20</v>
      </c>
      <c r="D519" s="3">
        <v>37684.444444444445</v>
      </c>
      <c r="E519" s="4">
        <v>0.43745263</v>
      </c>
      <c r="F519" s="4" t="s">
        <v>127</v>
      </c>
      <c r="G519" s="1" t="s">
        <v>73</v>
      </c>
    </row>
    <row r="520" spans="1:7" ht="11.25" hidden="1">
      <c r="A520" s="1">
        <v>200015962</v>
      </c>
      <c r="B520" s="2" t="s">
        <v>340</v>
      </c>
      <c r="C520" s="1" t="s">
        <v>20</v>
      </c>
      <c r="D520" s="3">
        <v>37684.444444444445</v>
      </c>
      <c r="E520" s="4">
        <v>0.43745263</v>
      </c>
      <c r="F520" s="4" t="s">
        <v>127</v>
      </c>
      <c r="G520" s="1" t="s">
        <v>73</v>
      </c>
    </row>
    <row r="521" spans="1:2" ht="11.25">
      <c r="A521" s="1">
        <v>200015962</v>
      </c>
      <c r="B521" s="2" t="s">
        <v>603</v>
      </c>
    </row>
    <row r="522" spans="1:7" ht="11.25" hidden="1">
      <c r="A522" s="1">
        <v>200015962</v>
      </c>
      <c r="B522" s="2" t="s">
        <v>340</v>
      </c>
      <c r="C522" s="1" t="s">
        <v>11</v>
      </c>
      <c r="D522" s="3">
        <v>37684.444444444445</v>
      </c>
      <c r="E522" s="4" t="s">
        <v>16</v>
      </c>
      <c r="F522" s="4" t="s">
        <v>282</v>
      </c>
      <c r="G522" s="1" t="s">
        <v>73</v>
      </c>
    </row>
    <row r="523" spans="1:2" ht="11.25">
      <c r="A523" s="1">
        <v>200015962</v>
      </c>
      <c r="B523" s="2" t="s">
        <v>603</v>
      </c>
    </row>
    <row r="524" spans="1:7" ht="11.25" hidden="1">
      <c r="A524" s="1">
        <v>200015962</v>
      </c>
      <c r="B524" s="2" t="s">
        <v>340</v>
      </c>
      <c r="C524" s="1" t="s">
        <v>21</v>
      </c>
      <c r="D524" s="3">
        <v>37684.444444444445</v>
      </c>
      <c r="E524" s="4">
        <v>0.0809119</v>
      </c>
      <c r="F524" s="4" t="s">
        <v>127</v>
      </c>
      <c r="G524" s="1" t="s">
        <v>73</v>
      </c>
    </row>
    <row r="525" spans="1:7" ht="11.25" hidden="1">
      <c r="A525" s="1">
        <v>200015962</v>
      </c>
      <c r="B525" s="2" t="s">
        <v>340</v>
      </c>
      <c r="C525" s="1" t="s">
        <v>21</v>
      </c>
      <c r="D525" s="3">
        <v>37684.444444444445</v>
      </c>
      <c r="E525" s="4">
        <v>0.0809119</v>
      </c>
      <c r="F525" s="4" t="s">
        <v>127</v>
      </c>
      <c r="G525" s="1" t="s">
        <v>73</v>
      </c>
    </row>
    <row r="526" spans="1:7" ht="11.25" hidden="1">
      <c r="A526" s="1">
        <v>200015962</v>
      </c>
      <c r="B526" s="2" t="s">
        <v>340</v>
      </c>
      <c r="C526" s="1" t="s">
        <v>21</v>
      </c>
      <c r="D526" s="3">
        <v>37684.444444444445</v>
      </c>
      <c r="E526" s="4">
        <v>0.0809119</v>
      </c>
      <c r="F526" s="4" t="s">
        <v>127</v>
      </c>
      <c r="G526" s="1" t="s">
        <v>73</v>
      </c>
    </row>
    <row r="527" spans="1:2" ht="11.25">
      <c r="A527" s="1">
        <v>200015962</v>
      </c>
      <c r="B527" s="2" t="s">
        <v>603</v>
      </c>
    </row>
    <row r="528" spans="1:7" ht="11.25" hidden="1">
      <c r="A528" s="1">
        <v>200015962</v>
      </c>
      <c r="B528" s="2" t="s">
        <v>340</v>
      </c>
      <c r="C528" s="1" t="s">
        <v>22</v>
      </c>
      <c r="D528" s="3">
        <v>37684.444444444445</v>
      </c>
      <c r="E528" s="4">
        <v>0.00508572</v>
      </c>
      <c r="F528" s="4" t="s">
        <v>127</v>
      </c>
      <c r="G528" s="1" t="s">
        <v>73</v>
      </c>
    </row>
    <row r="529" spans="1:7" ht="11.25" hidden="1">
      <c r="A529" s="1">
        <v>200015962</v>
      </c>
      <c r="B529" s="2" t="s">
        <v>340</v>
      </c>
      <c r="C529" s="1" t="s">
        <v>22</v>
      </c>
      <c r="D529" s="3">
        <v>37684.444444444445</v>
      </c>
      <c r="E529" s="4">
        <v>0.00508572</v>
      </c>
      <c r="F529" s="4" t="s">
        <v>127</v>
      </c>
      <c r="G529" s="1" t="s">
        <v>73</v>
      </c>
    </row>
    <row r="530" spans="1:7" ht="11.25" hidden="1">
      <c r="A530" s="1">
        <v>200015962</v>
      </c>
      <c r="B530" s="2" t="s">
        <v>340</v>
      </c>
      <c r="C530" s="1" t="s">
        <v>22</v>
      </c>
      <c r="D530" s="3">
        <v>37684.444444444445</v>
      </c>
      <c r="E530" s="4">
        <v>0.00508572</v>
      </c>
      <c r="F530" s="4" t="s">
        <v>127</v>
      </c>
      <c r="G530" s="1" t="s">
        <v>73</v>
      </c>
    </row>
    <row r="531" spans="1:2" ht="11.25">
      <c r="A531" s="1">
        <v>200015962</v>
      </c>
      <c r="B531" s="2" t="s">
        <v>603</v>
      </c>
    </row>
    <row r="532" spans="1:7" ht="11.25" hidden="1">
      <c r="A532" s="1">
        <v>200015962</v>
      </c>
      <c r="B532" s="2" t="s">
        <v>340</v>
      </c>
      <c r="C532" s="1" t="s">
        <v>23</v>
      </c>
      <c r="D532" s="3">
        <v>37684.444444444445</v>
      </c>
      <c r="E532" s="4" t="s">
        <v>16</v>
      </c>
      <c r="F532" s="4" t="s">
        <v>127</v>
      </c>
      <c r="G532" s="1" t="s">
        <v>73</v>
      </c>
    </row>
    <row r="533" spans="1:7" ht="11.25" hidden="1">
      <c r="A533" s="1">
        <v>200015962</v>
      </c>
      <c r="B533" s="2" t="s">
        <v>340</v>
      </c>
      <c r="C533" s="1" t="s">
        <v>23</v>
      </c>
      <c r="D533" s="3">
        <v>37684.444444444445</v>
      </c>
      <c r="E533" s="4" t="s">
        <v>16</v>
      </c>
      <c r="F533" s="4" t="s">
        <v>127</v>
      </c>
      <c r="G533" s="1" t="s">
        <v>73</v>
      </c>
    </row>
    <row r="534" spans="1:7" ht="11.25" hidden="1">
      <c r="A534" s="1">
        <v>200015962</v>
      </c>
      <c r="B534" s="2" t="s">
        <v>340</v>
      </c>
      <c r="C534" s="1" t="s">
        <v>23</v>
      </c>
      <c r="D534" s="3">
        <v>37684.444444444445</v>
      </c>
      <c r="E534" s="4" t="s">
        <v>16</v>
      </c>
      <c r="F534" s="4" t="s">
        <v>127</v>
      </c>
      <c r="G534" s="1" t="s">
        <v>73</v>
      </c>
    </row>
    <row r="535" spans="1:2" ht="11.25">
      <c r="A535" s="1">
        <v>200015962</v>
      </c>
      <c r="B535" s="2" t="s">
        <v>603</v>
      </c>
    </row>
    <row r="536" spans="1:7" ht="11.25" hidden="1">
      <c r="A536" s="1">
        <v>200015962</v>
      </c>
      <c r="B536" s="2" t="s">
        <v>340</v>
      </c>
      <c r="C536" s="1" t="s">
        <v>53</v>
      </c>
      <c r="D536" s="3">
        <v>37684.444444444445</v>
      </c>
      <c r="E536" s="4" t="s">
        <v>16</v>
      </c>
      <c r="F536" s="4" t="s">
        <v>127</v>
      </c>
      <c r="G536" s="1" t="s">
        <v>73</v>
      </c>
    </row>
    <row r="537" spans="1:7" ht="11.25" hidden="1">
      <c r="A537" s="1">
        <v>200015962</v>
      </c>
      <c r="B537" s="2" t="s">
        <v>340</v>
      </c>
      <c r="C537" s="1" t="s">
        <v>53</v>
      </c>
      <c r="D537" s="3">
        <v>37684.444444444445</v>
      </c>
      <c r="E537" s="4" t="s">
        <v>16</v>
      </c>
      <c r="F537" s="4" t="s">
        <v>127</v>
      </c>
      <c r="G537" s="1" t="s">
        <v>73</v>
      </c>
    </row>
    <row r="538" spans="1:8" ht="11.25" hidden="1">
      <c r="A538" s="1">
        <v>200015962</v>
      </c>
      <c r="B538" s="2" t="s">
        <v>340</v>
      </c>
      <c r="C538" s="1" t="s">
        <v>53</v>
      </c>
      <c r="D538" s="3">
        <v>37684.444444444445</v>
      </c>
      <c r="E538" s="4" t="s">
        <v>16</v>
      </c>
      <c r="F538" s="4" t="s">
        <v>127</v>
      </c>
      <c r="G538" s="1" t="s">
        <v>73</v>
      </c>
      <c r="H538" s="2"/>
    </row>
    <row r="539" spans="1:2" ht="11.25">
      <c r="A539" s="1">
        <v>200015962</v>
      </c>
      <c r="B539" s="2" t="s">
        <v>603</v>
      </c>
    </row>
    <row r="540" spans="1:7" ht="11.25" hidden="1">
      <c r="A540" s="1">
        <v>200015962</v>
      </c>
      <c r="B540" s="2" t="s">
        <v>340</v>
      </c>
      <c r="C540" s="1" t="s">
        <v>24</v>
      </c>
      <c r="D540" s="3">
        <v>37684.444444444445</v>
      </c>
      <c r="E540" s="4" t="s">
        <v>16</v>
      </c>
      <c r="F540" s="4" t="s">
        <v>127</v>
      </c>
      <c r="G540" s="1" t="s">
        <v>73</v>
      </c>
    </row>
    <row r="541" spans="1:2" ht="11.25">
      <c r="A541" s="1">
        <v>200015980</v>
      </c>
      <c r="B541" s="2" t="s">
        <v>349</v>
      </c>
    </row>
    <row r="542" spans="1:2" ht="11.25">
      <c r="A542" s="1">
        <v>200016006</v>
      </c>
      <c r="B542" s="2" t="s">
        <v>604</v>
      </c>
    </row>
    <row r="543" spans="1:2" ht="11.25">
      <c r="A543" s="1">
        <v>200016006</v>
      </c>
      <c r="B543" s="2" t="s">
        <v>604</v>
      </c>
    </row>
    <row r="544" spans="1:7" ht="11.25" hidden="1">
      <c r="A544" s="1">
        <v>200016006</v>
      </c>
      <c r="B544" s="2" t="s">
        <v>378</v>
      </c>
      <c r="C544" s="1" t="s">
        <v>52</v>
      </c>
      <c r="D544" s="3">
        <v>37684.458333333336</v>
      </c>
      <c r="E544" s="4" t="s">
        <v>16</v>
      </c>
      <c r="F544" s="4" t="s">
        <v>127</v>
      </c>
      <c r="G544" s="1" t="s">
        <v>75</v>
      </c>
    </row>
    <row r="545" spans="1:2" ht="11.25">
      <c r="A545" s="1">
        <v>200016006</v>
      </c>
      <c r="B545" s="2" t="s">
        <v>604</v>
      </c>
    </row>
    <row r="546" spans="1:7" ht="11.25" hidden="1">
      <c r="A546" s="1">
        <v>200016006</v>
      </c>
      <c r="B546" s="2" t="s">
        <v>378</v>
      </c>
      <c r="C546" s="1" t="s">
        <v>15</v>
      </c>
      <c r="D546" s="3">
        <v>37684.458333333336</v>
      </c>
      <c r="E546" s="4" t="s">
        <v>16</v>
      </c>
      <c r="F546" s="4" t="s">
        <v>127</v>
      </c>
      <c r="G546" s="1" t="s">
        <v>75</v>
      </c>
    </row>
    <row r="547" spans="1:2" ht="11.25">
      <c r="A547" s="1">
        <v>200016006</v>
      </c>
      <c r="B547" s="2" t="s">
        <v>604</v>
      </c>
    </row>
    <row r="548" spans="1:7" ht="11.25" hidden="1">
      <c r="A548" s="1">
        <v>200016006</v>
      </c>
      <c r="B548" s="2" t="s">
        <v>378</v>
      </c>
      <c r="C548" s="1" t="s">
        <v>18</v>
      </c>
      <c r="D548" s="3">
        <v>37684.458333333336</v>
      </c>
      <c r="E548" s="4" t="s">
        <v>16</v>
      </c>
      <c r="F548" s="4" t="s">
        <v>127</v>
      </c>
      <c r="G548" s="1" t="s">
        <v>75</v>
      </c>
    </row>
    <row r="549" spans="1:2" ht="11.25">
      <c r="A549" s="1">
        <v>200016006</v>
      </c>
      <c r="B549" s="2" t="s">
        <v>604</v>
      </c>
    </row>
    <row r="550" spans="1:7" ht="11.25" hidden="1">
      <c r="A550" s="1">
        <v>200016006</v>
      </c>
      <c r="B550" s="2" t="s">
        <v>378</v>
      </c>
      <c r="C550" s="1" t="s">
        <v>19</v>
      </c>
      <c r="D550" s="3">
        <v>37684.458333333336</v>
      </c>
      <c r="E550" s="4" t="s">
        <v>16</v>
      </c>
      <c r="F550" s="4" t="s">
        <v>127</v>
      </c>
      <c r="G550" s="1" t="s">
        <v>75</v>
      </c>
    </row>
    <row r="551" spans="1:2" ht="11.25">
      <c r="A551" s="1">
        <v>200016006</v>
      </c>
      <c r="B551" s="2" t="s">
        <v>604</v>
      </c>
    </row>
    <row r="552" spans="1:7" ht="11.25" hidden="1">
      <c r="A552" s="1">
        <v>200016006</v>
      </c>
      <c r="B552" s="2" t="s">
        <v>378</v>
      </c>
      <c r="C552" s="1" t="s">
        <v>20</v>
      </c>
      <c r="D552" s="3">
        <v>37684.458333333336</v>
      </c>
      <c r="E552" s="4">
        <v>0.82201207</v>
      </c>
      <c r="F552" s="4" t="s">
        <v>127</v>
      </c>
      <c r="G552" s="1" t="s">
        <v>75</v>
      </c>
    </row>
    <row r="553" spans="1:8" ht="11.25">
      <c r="A553" s="1">
        <v>200016006</v>
      </c>
      <c r="B553" s="2" t="s">
        <v>604</v>
      </c>
      <c r="H553" s="2"/>
    </row>
    <row r="554" spans="1:7" ht="11.25" hidden="1">
      <c r="A554" s="1">
        <v>200016006</v>
      </c>
      <c r="B554" s="2" t="s">
        <v>378</v>
      </c>
      <c r="C554" s="1" t="s">
        <v>11</v>
      </c>
      <c r="D554" s="3">
        <v>37684.458333333336</v>
      </c>
      <c r="E554" s="4" t="s">
        <v>16</v>
      </c>
      <c r="F554" s="4" t="s">
        <v>282</v>
      </c>
      <c r="G554" s="1" t="s">
        <v>75</v>
      </c>
    </row>
    <row r="555" spans="1:2" ht="11.25">
      <c r="A555" s="1">
        <v>200016006</v>
      </c>
      <c r="B555" s="2" t="s">
        <v>604</v>
      </c>
    </row>
    <row r="556" spans="1:7" ht="11.25" hidden="1">
      <c r="A556" s="1">
        <v>200016006</v>
      </c>
      <c r="B556" s="2" t="s">
        <v>378</v>
      </c>
      <c r="C556" s="1" t="s">
        <v>21</v>
      </c>
      <c r="D556" s="3">
        <v>37684.458333333336</v>
      </c>
      <c r="E556" s="4">
        <v>0.08846114</v>
      </c>
      <c r="F556" s="4" t="s">
        <v>127</v>
      </c>
      <c r="G556" s="1" t="s">
        <v>75</v>
      </c>
    </row>
    <row r="557" spans="1:2" ht="11.25">
      <c r="A557" s="1">
        <v>200016006</v>
      </c>
      <c r="B557" s="2" t="s">
        <v>604</v>
      </c>
    </row>
    <row r="558" spans="1:7" ht="11.25" hidden="1">
      <c r="A558" s="1">
        <v>200016006</v>
      </c>
      <c r="B558" s="2" t="s">
        <v>378</v>
      </c>
      <c r="C558" s="1" t="s">
        <v>22</v>
      </c>
      <c r="D558" s="3">
        <v>37684.458333333336</v>
      </c>
      <c r="E558" s="4">
        <v>0.00525319</v>
      </c>
      <c r="F558" s="4" t="s">
        <v>127</v>
      </c>
      <c r="G558" s="1" t="s">
        <v>75</v>
      </c>
    </row>
    <row r="559" spans="1:2" ht="11.25">
      <c r="A559" s="1">
        <v>200016006</v>
      </c>
      <c r="B559" s="2" t="s">
        <v>604</v>
      </c>
    </row>
    <row r="560" spans="1:7" ht="11.25" hidden="1">
      <c r="A560" s="1">
        <v>200016006</v>
      </c>
      <c r="B560" s="2" t="s">
        <v>378</v>
      </c>
      <c r="C560" s="1" t="s">
        <v>23</v>
      </c>
      <c r="D560" s="3">
        <v>37684.458333333336</v>
      </c>
      <c r="E560" s="4" t="s">
        <v>16</v>
      </c>
      <c r="F560" s="4" t="s">
        <v>127</v>
      </c>
      <c r="G560" s="1" t="s">
        <v>75</v>
      </c>
    </row>
    <row r="561" spans="1:2" ht="11.25">
      <c r="A561" s="1">
        <v>200016006</v>
      </c>
      <c r="B561" s="2" t="s">
        <v>604</v>
      </c>
    </row>
    <row r="562" spans="1:7" ht="11.25" hidden="1">
      <c r="A562" s="1">
        <v>200016006</v>
      </c>
      <c r="B562" s="2" t="s">
        <v>378</v>
      </c>
      <c r="C562" s="1" t="s">
        <v>53</v>
      </c>
      <c r="D562" s="3">
        <v>37684.458333333336</v>
      </c>
      <c r="E562" s="4" t="s">
        <v>16</v>
      </c>
      <c r="F562" s="4" t="s">
        <v>127</v>
      </c>
      <c r="G562" s="1" t="s">
        <v>75</v>
      </c>
    </row>
    <row r="563" spans="1:2" ht="11.25">
      <c r="A563" s="1">
        <v>200016006</v>
      </c>
      <c r="B563" s="2" t="s">
        <v>604</v>
      </c>
    </row>
    <row r="564" spans="1:7" ht="11.25" hidden="1">
      <c r="A564" s="1">
        <v>200016006</v>
      </c>
      <c r="B564" s="2" t="s">
        <v>378</v>
      </c>
      <c r="C564" s="1" t="s">
        <v>24</v>
      </c>
      <c r="D564" s="3">
        <v>37684.458333333336</v>
      </c>
      <c r="E564" s="4" t="s">
        <v>16</v>
      </c>
      <c r="F564" s="4" t="s">
        <v>127</v>
      </c>
      <c r="G564" s="1" t="s">
        <v>75</v>
      </c>
    </row>
    <row r="565" spans="1:7" ht="11.25">
      <c r="A565" s="1">
        <v>200016009</v>
      </c>
      <c r="B565" s="2" t="s">
        <v>389</v>
      </c>
      <c r="C565" s="2"/>
      <c r="G565" s="2"/>
    </row>
    <row r="566" spans="1:2" ht="11.25">
      <c r="A566" s="1">
        <v>200015989</v>
      </c>
      <c r="B566" s="2" t="s">
        <v>605</v>
      </c>
    </row>
    <row r="567" spans="1:2" ht="11.25">
      <c r="A567" s="1">
        <v>200015989</v>
      </c>
      <c r="B567" s="2" t="s">
        <v>605</v>
      </c>
    </row>
    <row r="568" spans="1:7" ht="11.25" hidden="1">
      <c r="A568" s="1">
        <v>200015989</v>
      </c>
      <c r="B568" s="2" t="s">
        <v>480</v>
      </c>
      <c r="C568" s="1" t="s">
        <v>52</v>
      </c>
      <c r="D568" s="3">
        <v>37684.520833333336</v>
      </c>
      <c r="E568" s="4" t="s">
        <v>16</v>
      </c>
      <c r="F568" s="4" t="s">
        <v>127</v>
      </c>
      <c r="G568" s="1" t="s">
        <v>80</v>
      </c>
    </row>
    <row r="569" spans="1:2" ht="11.25">
      <c r="A569" s="1">
        <v>200015989</v>
      </c>
      <c r="B569" s="2" t="s">
        <v>605</v>
      </c>
    </row>
    <row r="570" spans="1:2" ht="11.25">
      <c r="A570" s="1">
        <v>200015989</v>
      </c>
      <c r="B570" s="2" t="s">
        <v>605</v>
      </c>
    </row>
    <row r="571" spans="1:7" ht="11.25" hidden="1">
      <c r="A571" s="1">
        <v>200015989</v>
      </c>
      <c r="B571" s="2" t="s">
        <v>480</v>
      </c>
      <c r="C571" s="1" t="s">
        <v>15</v>
      </c>
      <c r="D571" s="3">
        <v>37684.520833333336</v>
      </c>
      <c r="E571" s="4" t="s">
        <v>304</v>
      </c>
      <c r="F571" s="4" t="s">
        <v>127</v>
      </c>
      <c r="G571" s="1" t="s">
        <v>80</v>
      </c>
    </row>
    <row r="572" spans="1:7" ht="11.25" hidden="1">
      <c r="A572" s="1">
        <v>200015989</v>
      </c>
      <c r="B572" s="2" t="s">
        <v>480</v>
      </c>
      <c r="C572" s="1" t="s">
        <v>15</v>
      </c>
      <c r="D572" s="3">
        <v>37684.520833333336</v>
      </c>
      <c r="E572" s="4" t="s">
        <v>16</v>
      </c>
      <c r="F572" s="4" t="s">
        <v>127</v>
      </c>
      <c r="G572" s="1" t="s">
        <v>80</v>
      </c>
    </row>
    <row r="573" spans="1:2" ht="11.25">
      <c r="A573" s="1">
        <v>200015989</v>
      </c>
      <c r="B573" s="2" t="s">
        <v>605</v>
      </c>
    </row>
    <row r="574" spans="1:7" ht="11.25" hidden="1">
      <c r="A574" s="1">
        <v>200015989</v>
      </c>
      <c r="B574" s="2" t="s">
        <v>480</v>
      </c>
      <c r="C574" s="1" t="s">
        <v>18</v>
      </c>
      <c r="D574" s="3">
        <v>37684.520833333336</v>
      </c>
      <c r="E574" s="4" t="s">
        <v>16</v>
      </c>
      <c r="F574" s="4" t="s">
        <v>127</v>
      </c>
      <c r="G574" s="1" t="s">
        <v>80</v>
      </c>
    </row>
    <row r="575" spans="1:2" ht="11.25">
      <c r="A575" s="1">
        <v>200015989</v>
      </c>
      <c r="B575" s="2" t="s">
        <v>605</v>
      </c>
    </row>
    <row r="576" spans="1:7" ht="11.25" hidden="1">
      <c r="A576" s="1">
        <v>200015989</v>
      </c>
      <c r="B576" s="2" t="s">
        <v>480</v>
      </c>
      <c r="C576" s="1" t="s">
        <v>19</v>
      </c>
      <c r="D576" s="3">
        <v>37684.520833333336</v>
      </c>
      <c r="E576" s="4" t="s">
        <v>16</v>
      </c>
      <c r="F576" s="4" t="s">
        <v>127</v>
      </c>
      <c r="G576" s="1" t="s">
        <v>80</v>
      </c>
    </row>
    <row r="577" spans="1:2" ht="11.25">
      <c r="A577" s="1">
        <v>200015989</v>
      </c>
      <c r="B577" s="2" t="s">
        <v>605</v>
      </c>
    </row>
    <row r="578" spans="1:7" ht="11.25" hidden="1">
      <c r="A578" s="1">
        <v>200015989</v>
      </c>
      <c r="B578" s="2" t="s">
        <v>480</v>
      </c>
      <c r="C578" s="1" t="s">
        <v>20</v>
      </c>
      <c r="D578" s="3">
        <v>37684.520833333336</v>
      </c>
      <c r="E578" s="4">
        <v>0.4045731</v>
      </c>
      <c r="F578" s="4" t="s">
        <v>127</v>
      </c>
      <c r="G578" s="1" t="s">
        <v>80</v>
      </c>
    </row>
    <row r="579" spans="1:2" ht="11.25">
      <c r="A579" s="1">
        <v>200015989</v>
      </c>
      <c r="B579" s="2" t="s">
        <v>605</v>
      </c>
    </row>
    <row r="580" spans="1:7" ht="11.25" hidden="1">
      <c r="A580" s="1">
        <v>200015989</v>
      </c>
      <c r="B580" s="2" t="s">
        <v>480</v>
      </c>
      <c r="C580" s="1" t="s">
        <v>11</v>
      </c>
      <c r="D580" s="3">
        <v>37684.520833333336</v>
      </c>
      <c r="E580" s="4" t="s">
        <v>16</v>
      </c>
      <c r="F580" s="4" t="s">
        <v>282</v>
      </c>
      <c r="G580" s="1" t="s">
        <v>80</v>
      </c>
    </row>
    <row r="581" spans="1:2" ht="11.25">
      <c r="A581" s="1">
        <v>200015989</v>
      </c>
      <c r="B581" s="2" t="s">
        <v>605</v>
      </c>
    </row>
    <row r="582" spans="1:7" ht="11.25" hidden="1">
      <c r="A582" s="1">
        <v>200015989</v>
      </c>
      <c r="B582" s="2" t="s">
        <v>480</v>
      </c>
      <c r="C582" s="1" t="s">
        <v>21</v>
      </c>
      <c r="D582" s="3">
        <v>37684.520833333336</v>
      </c>
      <c r="E582" s="4">
        <v>0.05967528</v>
      </c>
      <c r="F582" s="4" t="s">
        <v>127</v>
      </c>
      <c r="G582" s="1" t="s">
        <v>80</v>
      </c>
    </row>
    <row r="583" spans="1:2" ht="11.25">
      <c r="A583" s="1">
        <v>200015989</v>
      </c>
      <c r="B583" s="2" t="s">
        <v>605</v>
      </c>
    </row>
    <row r="584" spans="1:7" ht="11.25" hidden="1">
      <c r="A584" s="1">
        <v>200015989</v>
      </c>
      <c r="B584" s="2" t="s">
        <v>480</v>
      </c>
      <c r="C584" s="1" t="s">
        <v>22</v>
      </c>
      <c r="D584" s="3">
        <v>37684.520833333336</v>
      </c>
      <c r="E584" s="4">
        <v>0.00449078</v>
      </c>
      <c r="F584" s="4" t="s">
        <v>127</v>
      </c>
      <c r="G584" s="1" t="s">
        <v>80</v>
      </c>
    </row>
    <row r="585" spans="1:2" ht="11.25">
      <c r="A585" s="1">
        <v>200015989</v>
      </c>
      <c r="B585" s="2" t="s">
        <v>605</v>
      </c>
    </row>
    <row r="586" spans="1:7" ht="11.25" hidden="1">
      <c r="A586" s="1">
        <v>200015989</v>
      </c>
      <c r="B586" s="2" t="s">
        <v>480</v>
      </c>
      <c r="C586" s="1" t="s">
        <v>23</v>
      </c>
      <c r="D586" s="3">
        <v>37684.520833333336</v>
      </c>
      <c r="E586" s="4" t="s">
        <v>16</v>
      </c>
      <c r="F586" s="4" t="s">
        <v>127</v>
      </c>
      <c r="G586" s="1" t="s">
        <v>80</v>
      </c>
    </row>
    <row r="587" spans="1:2" ht="11.25">
      <c r="A587" s="1">
        <v>200015989</v>
      </c>
      <c r="B587" s="2" t="s">
        <v>605</v>
      </c>
    </row>
    <row r="588" spans="1:7" ht="11.25" hidden="1">
      <c r="A588" s="1">
        <v>200015989</v>
      </c>
      <c r="B588" s="2" t="s">
        <v>480</v>
      </c>
      <c r="C588" s="1" t="s">
        <v>53</v>
      </c>
      <c r="D588" s="3">
        <v>37684.520833333336</v>
      </c>
      <c r="E588" s="4" t="s">
        <v>16</v>
      </c>
      <c r="F588" s="4" t="s">
        <v>127</v>
      </c>
      <c r="G588" s="1" t="s">
        <v>80</v>
      </c>
    </row>
    <row r="589" spans="1:2" ht="11.25">
      <c r="A589" s="1">
        <v>200015989</v>
      </c>
      <c r="B589" s="2" t="s">
        <v>605</v>
      </c>
    </row>
    <row r="590" spans="1:7" ht="11.25" hidden="1">
      <c r="A590" s="1">
        <v>200015989</v>
      </c>
      <c r="B590" s="2" t="s">
        <v>480</v>
      </c>
      <c r="C590" s="1" t="s">
        <v>24</v>
      </c>
      <c r="D590" s="3">
        <v>37684.520833333336</v>
      </c>
      <c r="E590" s="4" t="s">
        <v>16</v>
      </c>
      <c r="F590" s="4" t="s">
        <v>127</v>
      </c>
      <c r="G590" s="1" t="s">
        <v>80</v>
      </c>
    </row>
    <row r="591" spans="1:7" ht="11.25">
      <c r="A591" s="1">
        <v>200015981</v>
      </c>
      <c r="B591" s="2" t="s">
        <v>492</v>
      </c>
      <c r="C591" s="2"/>
      <c r="G591" s="2"/>
    </row>
    <row r="592" spans="1:2" ht="11.25">
      <c r="A592" s="1">
        <v>200015963</v>
      </c>
      <c r="B592" s="2" t="s">
        <v>606</v>
      </c>
    </row>
    <row r="593" spans="1:2" ht="11.25">
      <c r="A593" s="1">
        <v>200015963</v>
      </c>
      <c r="B593" s="2" t="s">
        <v>606</v>
      </c>
    </row>
    <row r="594" spans="1:7" ht="11.25" hidden="1">
      <c r="A594" s="1">
        <v>200015963</v>
      </c>
      <c r="B594" s="2" t="s">
        <v>359</v>
      </c>
      <c r="C594" s="1" t="s">
        <v>52</v>
      </c>
      <c r="D594" s="3">
        <v>37684.541666666664</v>
      </c>
      <c r="E594" s="4" t="s">
        <v>360</v>
      </c>
      <c r="F594" s="4" t="s">
        <v>127</v>
      </c>
      <c r="G594" s="1" t="s">
        <v>74</v>
      </c>
    </row>
    <row r="595" spans="1:2" ht="11.25">
      <c r="A595" s="1">
        <v>200015963</v>
      </c>
      <c r="B595" s="2" t="s">
        <v>606</v>
      </c>
    </row>
    <row r="596" spans="1:7" ht="11.25" hidden="1">
      <c r="A596" s="1">
        <v>200015963</v>
      </c>
      <c r="B596" s="2" t="s">
        <v>359</v>
      </c>
      <c r="C596" s="1" t="s">
        <v>52</v>
      </c>
      <c r="D596" s="3">
        <v>37684.541666666664</v>
      </c>
      <c r="E596" s="4" t="s">
        <v>360</v>
      </c>
      <c r="F596" s="4" t="s">
        <v>127</v>
      </c>
      <c r="G596" s="1" t="s">
        <v>74</v>
      </c>
    </row>
    <row r="597" spans="1:7" ht="11.25" hidden="1">
      <c r="A597" s="1">
        <v>200015963</v>
      </c>
      <c r="B597" s="2" t="s">
        <v>359</v>
      </c>
      <c r="C597" s="1" t="s">
        <v>52</v>
      </c>
      <c r="D597" s="3">
        <v>37684.541666666664</v>
      </c>
      <c r="E597" s="4" t="s">
        <v>360</v>
      </c>
      <c r="F597" s="4" t="s">
        <v>127</v>
      </c>
      <c r="G597" s="1" t="s">
        <v>74</v>
      </c>
    </row>
    <row r="598" spans="1:7" ht="11.25" hidden="1">
      <c r="A598" s="1">
        <v>200015963</v>
      </c>
      <c r="B598" s="2" t="s">
        <v>359</v>
      </c>
      <c r="C598" s="1" t="s">
        <v>52</v>
      </c>
      <c r="D598" s="3">
        <v>37684.541666666664</v>
      </c>
      <c r="E598" s="4" t="s">
        <v>16</v>
      </c>
      <c r="F598" s="4" t="s">
        <v>127</v>
      </c>
      <c r="G598" s="1" t="s">
        <v>74</v>
      </c>
    </row>
    <row r="599" spans="1:2" ht="11.25">
      <c r="A599" s="1">
        <v>200015963</v>
      </c>
      <c r="B599" s="2" t="s">
        <v>606</v>
      </c>
    </row>
    <row r="600" spans="1:7" ht="11.25" hidden="1">
      <c r="A600" s="1">
        <v>200015963</v>
      </c>
      <c r="B600" s="2" t="s">
        <v>359</v>
      </c>
      <c r="C600" s="1" t="s">
        <v>15</v>
      </c>
      <c r="D600" s="3">
        <v>37684.541666666664</v>
      </c>
      <c r="E600" s="4" t="s">
        <v>304</v>
      </c>
      <c r="F600" s="4" t="s">
        <v>127</v>
      </c>
      <c r="G600" s="1" t="s">
        <v>74</v>
      </c>
    </row>
    <row r="601" spans="1:2" ht="11.25">
      <c r="A601" s="1">
        <v>200015963</v>
      </c>
      <c r="B601" s="2" t="s">
        <v>606</v>
      </c>
    </row>
    <row r="602" spans="1:7" ht="11.25" hidden="1">
      <c r="A602" s="1">
        <v>200015963</v>
      </c>
      <c r="B602" s="2" t="s">
        <v>359</v>
      </c>
      <c r="C602" s="1" t="s">
        <v>15</v>
      </c>
      <c r="D602" s="3">
        <v>37684.541666666664</v>
      </c>
      <c r="E602" s="4" t="s">
        <v>304</v>
      </c>
      <c r="F602" s="4" t="s">
        <v>127</v>
      </c>
      <c r="G602" s="1" t="s">
        <v>74</v>
      </c>
    </row>
    <row r="603" spans="1:7" ht="11.25" hidden="1">
      <c r="A603" s="1">
        <v>200015963</v>
      </c>
      <c r="B603" s="2" t="s">
        <v>359</v>
      </c>
      <c r="C603" s="1" t="s">
        <v>15</v>
      </c>
      <c r="D603" s="3">
        <v>37684.541666666664</v>
      </c>
      <c r="E603" s="4" t="s">
        <v>304</v>
      </c>
      <c r="F603" s="4" t="s">
        <v>127</v>
      </c>
      <c r="G603" s="1" t="s">
        <v>74</v>
      </c>
    </row>
    <row r="604" spans="1:7" ht="11.25" hidden="1">
      <c r="A604" s="1">
        <v>200015963</v>
      </c>
      <c r="B604" s="2" t="s">
        <v>359</v>
      </c>
      <c r="C604" s="1" t="s">
        <v>15</v>
      </c>
      <c r="D604" s="3">
        <v>37684.541666666664</v>
      </c>
      <c r="E604" s="4" t="s">
        <v>16</v>
      </c>
      <c r="F604" s="4" t="s">
        <v>127</v>
      </c>
      <c r="G604" s="1" t="s">
        <v>74</v>
      </c>
    </row>
    <row r="605" spans="1:2" ht="11.25">
      <c r="A605" s="1">
        <v>200015963</v>
      </c>
      <c r="B605" s="2" t="s">
        <v>606</v>
      </c>
    </row>
    <row r="606" spans="1:7" ht="11.25" hidden="1">
      <c r="A606" s="1">
        <v>200015963</v>
      </c>
      <c r="B606" s="2" t="s">
        <v>359</v>
      </c>
      <c r="C606" s="1" t="s">
        <v>18</v>
      </c>
      <c r="D606" s="3">
        <v>37684.541666666664</v>
      </c>
      <c r="E606" s="4" t="s">
        <v>16</v>
      </c>
      <c r="F606" s="4" t="s">
        <v>127</v>
      </c>
      <c r="G606" s="1" t="s">
        <v>74</v>
      </c>
    </row>
    <row r="607" spans="1:7" ht="11.25" hidden="1">
      <c r="A607" s="1">
        <v>200015963</v>
      </c>
      <c r="B607" s="2" t="s">
        <v>359</v>
      </c>
      <c r="C607" s="1" t="s">
        <v>18</v>
      </c>
      <c r="D607" s="3">
        <v>37684.541666666664</v>
      </c>
      <c r="E607" s="4" t="s">
        <v>16</v>
      </c>
      <c r="F607" s="4" t="s">
        <v>127</v>
      </c>
      <c r="G607" s="1" t="s">
        <v>74</v>
      </c>
    </row>
    <row r="608" spans="1:7" ht="11.25" hidden="1">
      <c r="A608" s="1">
        <v>200015963</v>
      </c>
      <c r="B608" s="2" t="s">
        <v>359</v>
      </c>
      <c r="C608" s="1" t="s">
        <v>18</v>
      </c>
      <c r="D608" s="3">
        <v>37684.541666666664</v>
      </c>
      <c r="E608" s="4" t="s">
        <v>16</v>
      </c>
      <c r="F608" s="4" t="s">
        <v>127</v>
      </c>
      <c r="G608" s="1" t="s">
        <v>74</v>
      </c>
    </row>
    <row r="609" spans="1:2" ht="11.25">
      <c r="A609" s="1">
        <v>200015963</v>
      </c>
      <c r="B609" s="2" t="s">
        <v>606</v>
      </c>
    </row>
    <row r="610" spans="1:7" ht="11.25" hidden="1">
      <c r="A610" s="1">
        <v>200015963</v>
      </c>
      <c r="B610" s="2" t="s">
        <v>359</v>
      </c>
      <c r="C610" s="1" t="s">
        <v>19</v>
      </c>
      <c r="D610" s="3">
        <v>37684.541666666664</v>
      </c>
      <c r="E610" s="4" t="s">
        <v>16</v>
      </c>
      <c r="F610" s="4" t="s">
        <v>127</v>
      </c>
      <c r="G610" s="1" t="s">
        <v>74</v>
      </c>
    </row>
    <row r="611" spans="1:7" ht="11.25" hidden="1">
      <c r="A611" s="1">
        <v>200015963</v>
      </c>
      <c r="B611" s="2" t="s">
        <v>359</v>
      </c>
      <c r="C611" s="1" t="s">
        <v>19</v>
      </c>
      <c r="D611" s="3">
        <v>37684.541666666664</v>
      </c>
      <c r="E611" s="4" t="s">
        <v>16</v>
      </c>
      <c r="F611" s="4" t="s">
        <v>127</v>
      </c>
      <c r="G611" s="1" t="s">
        <v>74</v>
      </c>
    </row>
    <row r="612" spans="1:8" ht="11.25" hidden="1">
      <c r="A612" s="1">
        <v>200015963</v>
      </c>
      <c r="B612" s="2" t="s">
        <v>359</v>
      </c>
      <c r="C612" s="1" t="s">
        <v>19</v>
      </c>
      <c r="D612" s="3">
        <v>37684.541666666664</v>
      </c>
      <c r="E612" s="4" t="s">
        <v>16</v>
      </c>
      <c r="F612" s="4" t="s">
        <v>127</v>
      </c>
      <c r="G612" s="1" t="s">
        <v>74</v>
      </c>
      <c r="H612" s="2"/>
    </row>
    <row r="613" spans="1:2" ht="11.25">
      <c r="A613" s="1">
        <v>200015963</v>
      </c>
      <c r="B613" s="2" t="s">
        <v>606</v>
      </c>
    </row>
    <row r="614" spans="1:7" ht="11.25" hidden="1">
      <c r="A614" s="1">
        <v>200015963</v>
      </c>
      <c r="B614" s="2" t="s">
        <v>359</v>
      </c>
      <c r="C614" s="1" t="s">
        <v>20</v>
      </c>
      <c r="D614" s="3">
        <v>37684.541666666664</v>
      </c>
      <c r="E614" s="4">
        <v>0.61417071</v>
      </c>
      <c r="F614" s="4" t="s">
        <v>127</v>
      </c>
      <c r="G614" s="1" t="s">
        <v>74</v>
      </c>
    </row>
    <row r="615" spans="1:7" ht="11.25" hidden="1">
      <c r="A615" s="1">
        <v>200015963</v>
      </c>
      <c r="B615" s="2" t="s">
        <v>359</v>
      </c>
      <c r="C615" s="1" t="s">
        <v>20</v>
      </c>
      <c r="D615" s="3">
        <v>37684.541666666664</v>
      </c>
      <c r="E615" s="4">
        <v>0.61417071</v>
      </c>
      <c r="F615" s="4" t="s">
        <v>127</v>
      </c>
      <c r="G615" s="1" t="s">
        <v>74</v>
      </c>
    </row>
    <row r="616" spans="1:7" ht="11.25" hidden="1">
      <c r="A616" s="1">
        <v>200015963</v>
      </c>
      <c r="B616" s="2" t="s">
        <v>359</v>
      </c>
      <c r="C616" s="1" t="s">
        <v>20</v>
      </c>
      <c r="D616" s="3">
        <v>37684.541666666664</v>
      </c>
      <c r="E616" s="4">
        <v>0.61417071</v>
      </c>
      <c r="F616" s="4" t="s">
        <v>127</v>
      </c>
      <c r="G616" s="1" t="s">
        <v>74</v>
      </c>
    </row>
    <row r="617" spans="1:2" ht="11.25">
      <c r="A617" s="1">
        <v>200015963</v>
      </c>
      <c r="B617" s="2" t="s">
        <v>606</v>
      </c>
    </row>
    <row r="618" spans="1:7" ht="11.25" hidden="1">
      <c r="A618" s="1">
        <v>200015963</v>
      </c>
      <c r="B618" s="2" t="s">
        <v>359</v>
      </c>
      <c r="C618" s="1" t="s">
        <v>11</v>
      </c>
      <c r="D618" s="3">
        <v>37684.541666666664</v>
      </c>
      <c r="E618" s="4" t="s">
        <v>16</v>
      </c>
      <c r="F618" s="4" t="s">
        <v>282</v>
      </c>
      <c r="G618" s="1" t="s">
        <v>74</v>
      </c>
    </row>
    <row r="619" spans="1:2" ht="11.25">
      <c r="A619" s="1">
        <v>200015963</v>
      </c>
      <c r="B619" s="2" t="s">
        <v>606</v>
      </c>
    </row>
    <row r="620" spans="1:7" ht="11.25" hidden="1">
      <c r="A620" s="1">
        <v>200015963</v>
      </c>
      <c r="B620" s="2" t="s">
        <v>359</v>
      </c>
      <c r="C620" s="1" t="s">
        <v>21</v>
      </c>
      <c r="D620" s="3">
        <v>37684.541666666664</v>
      </c>
      <c r="E620" s="4">
        <v>0.13482339</v>
      </c>
      <c r="F620" s="4" t="s">
        <v>127</v>
      </c>
      <c r="G620" s="1" t="s">
        <v>74</v>
      </c>
    </row>
    <row r="621" spans="1:7" ht="11.25" hidden="1">
      <c r="A621" s="1">
        <v>200015963</v>
      </c>
      <c r="B621" s="2" t="s">
        <v>359</v>
      </c>
      <c r="C621" s="1" t="s">
        <v>21</v>
      </c>
      <c r="D621" s="3">
        <v>37684.541666666664</v>
      </c>
      <c r="E621" s="4">
        <v>0.13482339</v>
      </c>
      <c r="F621" s="4" t="s">
        <v>127</v>
      </c>
      <c r="G621" s="1" t="s">
        <v>74</v>
      </c>
    </row>
    <row r="622" spans="1:7" ht="11.25" hidden="1">
      <c r="A622" s="1">
        <v>200015963</v>
      </c>
      <c r="B622" s="2" t="s">
        <v>359</v>
      </c>
      <c r="C622" s="1" t="s">
        <v>21</v>
      </c>
      <c r="D622" s="3">
        <v>37684.541666666664</v>
      </c>
      <c r="E622" s="4">
        <v>0.13482339</v>
      </c>
      <c r="F622" s="4" t="s">
        <v>127</v>
      </c>
      <c r="G622" s="1" t="s">
        <v>74</v>
      </c>
    </row>
    <row r="623" spans="1:2" ht="11.25">
      <c r="A623" s="1">
        <v>200015963</v>
      </c>
      <c r="B623" s="2" t="s">
        <v>606</v>
      </c>
    </row>
    <row r="624" spans="1:7" ht="11.25" hidden="1">
      <c r="A624" s="1">
        <v>200015963</v>
      </c>
      <c r="B624" s="2" t="s">
        <v>359</v>
      </c>
      <c r="C624" s="1" t="s">
        <v>22</v>
      </c>
      <c r="D624" s="3">
        <v>37684.541666666664</v>
      </c>
      <c r="E624" s="4" t="s">
        <v>16</v>
      </c>
      <c r="F624" s="4" t="s">
        <v>127</v>
      </c>
      <c r="G624" s="1" t="s">
        <v>74</v>
      </c>
    </row>
    <row r="625" spans="1:7" ht="11.25" hidden="1">
      <c r="A625" s="1">
        <v>200015963</v>
      </c>
      <c r="B625" s="2" t="s">
        <v>359</v>
      </c>
      <c r="C625" s="1" t="s">
        <v>22</v>
      </c>
      <c r="D625" s="3">
        <v>37684.541666666664</v>
      </c>
      <c r="E625" s="4" t="s">
        <v>16</v>
      </c>
      <c r="F625" s="4" t="s">
        <v>127</v>
      </c>
      <c r="G625" s="1" t="s">
        <v>74</v>
      </c>
    </row>
    <row r="626" spans="1:7" ht="11.25" hidden="1">
      <c r="A626" s="1">
        <v>200015963</v>
      </c>
      <c r="B626" s="2" t="s">
        <v>359</v>
      </c>
      <c r="C626" s="1" t="s">
        <v>22</v>
      </c>
      <c r="D626" s="3">
        <v>37684.541666666664</v>
      </c>
      <c r="E626" s="4" t="s">
        <v>16</v>
      </c>
      <c r="F626" s="4" t="s">
        <v>127</v>
      </c>
      <c r="G626" s="1" t="s">
        <v>74</v>
      </c>
    </row>
    <row r="627" spans="1:2" ht="11.25">
      <c r="A627" s="1">
        <v>200015963</v>
      </c>
      <c r="B627" s="2" t="s">
        <v>606</v>
      </c>
    </row>
    <row r="628" spans="1:7" ht="11.25" hidden="1">
      <c r="A628" s="1">
        <v>200015963</v>
      </c>
      <c r="B628" s="2" t="s">
        <v>359</v>
      </c>
      <c r="C628" s="1" t="s">
        <v>23</v>
      </c>
      <c r="D628" s="3">
        <v>37684.541666666664</v>
      </c>
      <c r="E628" s="4" t="s">
        <v>16</v>
      </c>
      <c r="F628" s="4" t="s">
        <v>127</v>
      </c>
      <c r="G628" s="1" t="s">
        <v>74</v>
      </c>
    </row>
    <row r="629" spans="1:7" ht="11.25" hidden="1">
      <c r="A629" s="1">
        <v>200015963</v>
      </c>
      <c r="B629" s="2" t="s">
        <v>359</v>
      </c>
      <c r="C629" s="1" t="s">
        <v>23</v>
      </c>
      <c r="D629" s="3">
        <v>37684.541666666664</v>
      </c>
      <c r="E629" s="4" t="s">
        <v>16</v>
      </c>
      <c r="F629" s="4" t="s">
        <v>127</v>
      </c>
      <c r="G629" s="1" t="s">
        <v>74</v>
      </c>
    </row>
    <row r="630" spans="1:7" ht="11.25" hidden="1">
      <c r="A630" s="1">
        <v>200015963</v>
      </c>
      <c r="B630" s="2" t="s">
        <v>359</v>
      </c>
      <c r="C630" s="1" t="s">
        <v>23</v>
      </c>
      <c r="D630" s="3">
        <v>37684.541666666664</v>
      </c>
      <c r="E630" s="4" t="s">
        <v>16</v>
      </c>
      <c r="F630" s="4" t="s">
        <v>127</v>
      </c>
      <c r="G630" s="1" t="s">
        <v>74</v>
      </c>
    </row>
    <row r="631" spans="1:2" ht="11.25">
      <c r="A631" s="1">
        <v>200015963</v>
      </c>
      <c r="B631" s="2" t="s">
        <v>606</v>
      </c>
    </row>
    <row r="632" spans="1:7" ht="11.25" hidden="1">
      <c r="A632" s="1">
        <v>200015963</v>
      </c>
      <c r="B632" s="2" t="s">
        <v>359</v>
      </c>
      <c r="C632" s="1" t="s">
        <v>53</v>
      </c>
      <c r="D632" s="3">
        <v>37684.541666666664</v>
      </c>
      <c r="E632" s="4" t="s">
        <v>16</v>
      </c>
      <c r="F632" s="4" t="s">
        <v>127</v>
      </c>
      <c r="G632" s="1" t="s">
        <v>74</v>
      </c>
    </row>
    <row r="633" spans="1:7" ht="11.25" hidden="1">
      <c r="A633" s="1">
        <v>200015963</v>
      </c>
      <c r="B633" s="2" t="s">
        <v>359</v>
      </c>
      <c r="C633" s="1" t="s">
        <v>53</v>
      </c>
      <c r="D633" s="3">
        <v>37684.541666666664</v>
      </c>
      <c r="E633" s="4" t="s">
        <v>16</v>
      </c>
      <c r="F633" s="4" t="s">
        <v>127</v>
      </c>
      <c r="G633" s="1" t="s">
        <v>74</v>
      </c>
    </row>
    <row r="634" spans="1:7" ht="11.25" hidden="1">
      <c r="A634" s="1">
        <v>200015963</v>
      </c>
      <c r="B634" s="2" t="s">
        <v>359</v>
      </c>
      <c r="C634" s="1" t="s">
        <v>53</v>
      </c>
      <c r="D634" s="3">
        <v>37684.541666666664</v>
      </c>
      <c r="E634" s="4" t="s">
        <v>16</v>
      </c>
      <c r="F634" s="4" t="s">
        <v>127</v>
      </c>
      <c r="G634" s="1" t="s">
        <v>74</v>
      </c>
    </row>
    <row r="635" spans="1:2" ht="11.25">
      <c r="A635" s="1">
        <v>200015963</v>
      </c>
      <c r="B635" s="2" t="s">
        <v>606</v>
      </c>
    </row>
    <row r="636" spans="1:7" ht="11.25" hidden="1">
      <c r="A636" s="1">
        <v>200015963</v>
      </c>
      <c r="B636" s="2" t="s">
        <v>359</v>
      </c>
      <c r="C636" s="1" t="s">
        <v>24</v>
      </c>
      <c r="D636" s="3">
        <v>37684.541666666664</v>
      </c>
      <c r="E636" s="4" t="s">
        <v>16</v>
      </c>
      <c r="F636" s="4" t="s">
        <v>127</v>
      </c>
      <c r="G636" s="1" t="s">
        <v>74</v>
      </c>
    </row>
    <row r="637" spans="1:7" ht="11.25" hidden="1">
      <c r="A637" s="1">
        <v>200015963</v>
      </c>
      <c r="B637" s="2" t="s">
        <v>359</v>
      </c>
      <c r="C637" s="1" t="s">
        <v>24</v>
      </c>
      <c r="D637" s="3">
        <v>37684.541666666664</v>
      </c>
      <c r="E637" s="4" t="s">
        <v>16</v>
      </c>
      <c r="F637" s="4" t="s">
        <v>127</v>
      </c>
      <c r="G637" s="1" t="s">
        <v>74</v>
      </c>
    </row>
    <row r="638" spans="1:7" ht="11.25" hidden="1">
      <c r="A638" s="1">
        <v>200015963</v>
      </c>
      <c r="B638" s="2" t="s">
        <v>359</v>
      </c>
      <c r="C638" s="1" t="s">
        <v>24</v>
      </c>
      <c r="D638" s="3">
        <v>37684.541666666664</v>
      </c>
      <c r="E638" s="4" t="s">
        <v>16</v>
      </c>
      <c r="F638" s="4" t="s">
        <v>127</v>
      </c>
      <c r="G638" s="1" t="s">
        <v>74</v>
      </c>
    </row>
    <row r="639" spans="1:2" ht="11.25">
      <c r="A639" s="1">
        <v>200015991</v>
      </c>
      <c r="B639" s="2" t="s">
        <v>370</v>
      </c>
    </row>
    <row r="640" spans="1:2" ht="11.25">
      <c r="A640" s="1">
        <v>200015961</v>
      </c>
      <c r="B640" s="2" t="s">
        <v>607</v>
      </c>
    </row>
    <row r="641" spans="1:2" ht="11.25">
      <c r="A641" s="1">
        <v>200015961</v>
      </c>
      <c r="B641" s="2" t="s">
        <v>607</v>
      </c>
    </row>
    <row r="642" spans="1:7" ht="11.25" hidden="1">
      <c r="A642" s="1">
        <v>200015961</v>
      </c>
      <c r="B642" s="2" t="s">
        <v>321</v>
      </c>
      <c r="C642" s="1" t="s">
        <v>52</v>
      </c>
      <c r="D642" s="3">
        <v>37684.5625</v>
      </c>
      <c r="E642" s="4" t="s">
        <v>16</v>
      </c>
      <c r="F642" s="4" t="s">
        <v>127</v>
      </c>
      <c r="G642" s="1" t="s">
        <v>71</v>
      </c>
    </row>
    <row r="643" spans="1:7" ht="11.25" hidden="1">
      <c r="A643" s="1">
        <v>200015961</v>
      </c>
      <c r="B643" s="2" t="s">
        <v>321</v>
      </c>
      <c r="C643" s="1" t="s">
        <v>52</v>
      </c>
      <c r="D643" s="3">
        <v>37684.5625</v>
      </c>
      <c r="E643" s="4" t="s">
        <v>16</v>
      </c>
      <c r="F643" s="4" t="s">
        <v>127</v>
      </c>
      <c r="G643" s="1" t="s">
        <v>71</v>
      </c>
    </row>
    <row r="644" spans="1:7" ht="11.25" hidden="1">
      <c r="A644" s="1">
        <v>200015961</v>
      </c>
      <c r="B644" s="2" t="s">
        <v>321</v>
      </c>
      <c r="C644" s="1" t="s">
        <v>52</v>
      </c>
      <c r="D644" s="3">
        <v>37684.5625</v>
      </c>
      <c r="E644" s="4" t="s">
        <v>16</v>
      </c>
      <c r="F644" s="4" t="s">
        <v>127</v>
      </c>
      <c r="G644" s="1" t="s">
        <v>71</v>
      </c>
    </row>
    <row r="645" spans="1:2" ht="11.25">
      <c r="A645" s="1">
        <v>200015961</v>
      </c>
      <c r="B645" s="2" t="s">
        <v>607</v>
      </c>
    </row>
    <row r="646" spans="1:7" ht="11.25" hidden="1">
      <c r="A646" s="1">
        <v>200015961</v>
      </c>
      <c r="B646" s="2" t="s">
        <v>321</v>
      </c>
      <c r="C646" s="1" t="s">
        <v>15</v>
      </c>
      <c r="D646" s="3">
        <v>37684.5625</v>
      </c>
      <c r="E646" s="4" t="s">
        <v>16</v>
      </c>
      <c r="F646" s="4" t="s">
        <v>127</v>
      </c>
      <c r="G646" s="1" t="s">
        <v>71</v>
      </c>
    </row>
    <row r="647" spans="1:7" ht="11.25" hidden="1">
      <c r="A647" s="1">
        <v>200015961</v>
      </c>
      <c r="B647" s="2" t="s">
        <v>321</v>
      </c>
      <c r="C647" s="1" t="s">
        <v>15</v>
      </c>
      <c r="D647" s="3">
        <v>37684.5625</v>
      </c>
      <c r="E647" s="4" t="s">
        <v>16</v>
      </c>
      <c r="F647" s="4" t="s">
        <v>127</v>
      </c>
      <c r="G647" s="1" t="s">
        <v>71</v>
      </c>
    </row>
    <row r="648" spans="1:7" ht="11.25" hidden="1">
      <c r="A648" s="1">
        <v>200015961</v>
      </c>
      <c r="B648" s="2" t="s">
        <v>321</v>
      </c>
      <c r="C648" s="1" t="s">
        <v>15</v>
      </c>
      <c r="D648" s="3">
        <v>37684.5625</v>
      </c>
      <c r="E648" s="4" t="s">
        <v>16</v>
      </c>
      <c r="F648" s="4" t="s">
        <v>127</v>
      </c>
      <c r="G648" s="1" t="s">
        <v>71</v>
      </c>
    </row>
    <row r="649" spans="1:2" ht="11.25">
      <c r="A649" s="1">
        <v>200015961</v>
      </c>
      <c r="B649" s="2" t="s">
        <v>607</v>
      </c>
    </row>
    <row r="650" spans="1:7" ht="11.25" hidden="1">
      <c r="A650" s="1">
        <v>200015961</v>
      </c>
      <c r="B650" s="2" t="s">
        <v>321</v>
      </c>
      <c r="C650" s="1" t="s">
        <v>18</v>
      </c>
      <c r="D650" s="3">
        <v>37684.5625</v>
      </c>
      <c r="E650" s="4" t="s">
        <v>16</v>
      </c>
      <c r="F650" s="4" t="s">
        <v>127</v>
      </c>
      <c r="G650" s="1" t="s">
        <v>71</v>
      </c>
    </row>
    <row r="651" spans="1:7" ht="11.25" hidden="1">
      <c r="A651" s="1">
        <v>200015961</v>
      </c>
      <c r="B651" s="2" t="s">
        <v>321</v>
      </c>
      <c r="C651" s="1" t="s">
        <v>18</v>
      </c>
      <c r="D651" s="3">
        <v>37684.5625</v>
      </c>
      <c r="E651" s="4" t="s">
        <v>16</v>
      </c>
      <c r="F651" s="4" t="s">
        <v>127</v>
      </c>
      <c r="G651" s="1" t="s">
        <v>71</v>
      </c>
    </row>
    <row r="652" spans="1:7" ht="11.25" hidden="1">
      <c r="A652" s="1">
        <v>200015961</v>
      </c>
      <c r="B652" s="2" t="s">
        <v>321</v>
      </c>
      <c r="C652" s="1" t="s">
        <v>18</v>
      </c>
      <c r="D652" s="3">
        <v>37684.5625</v>
      </c>
      <c r="E652" s="4" t="s">
        <v>16</v>
      </c>
      <c r="F652" s="4" t="s">
        <v>127</v>
      </c>
      <c r="G652" s="1" t="s">
        <v>71</v>
      </c>
    </row>
    <row r="653" spans="1:2" ht="11.25">
      <c r="A653" s="1">
        <v>200015961</v>
      </c>
      <c r="B653" s="2" t="s">
        <v>607</v>
      </c>
    </row>
    <row r="654" spans="1:7" ht="11.25" hidden="1">
      <c r="A654" s="1">
        <v>200015961</v>
      </c>
      <c r="B654" s="2" t="s">
        <v>321</v>
      </c>
      <c r="C654" s="1" t="s">
        <v>19</v>
      </c>
      <c r="D654" s="3">
        <v>37684.5625</v>
      </c>
      <c r="E654" s="4" t="s">
        <v>16</v>
      </c>
      <c r="F654" s="4" t="s">
        <v>127</v>
      </c>
      <c r="G654" s="1" t="s">
        <v>71</v>
      </c>
    </row>
    <row r="655" spans="1:7" ht="11.25" hidden="1">
      <c r="A655" s="1">
        <v>200015961</v>
      </c>
      <c r="B655" s="2" t="s">
        <v>321</v>
      </c>
      <c r="C655" s="1" t="s">
        <v>19</v>
      </c>
      <c r="D655" s="3">
        <v>37684.5625</v>
      </c>
      <c r="E655" s="4" t="s">
        <v>16</v>
      </c>
      <c r="F655" s="4" t="s">
        <v>127</v>
      </c>
      <c r="G655" s="1" t="s">
        <v>71</v>
      </c>
    </row>
    <row r="656" spans="1:7" ht="11.25" hidden="1">
      <c r="A656" s="1">
        <v>200015961</v>
      </c>
      <c r="B656" s="2" t="s">
        <v>321</v>
      </c>
      <c r="C656" s="1" t="s">
        <v>19</v>
      </c>
      <c r="D656" s="3">
        <v>37684.5625</v>
      </c>
      <c r="E656" s="4" t="s">
        <v>16</v>
      </c>
      <c r="F656" s="4" t="s">
        <v>127</v>
      </c>
      <c r="G656" s="1" t="s">
        <v>71</v>
      </c>
    </row>
    <row r="657" spans="1:2" ht="12" customHeight="1">
      <c r="A657" s="1">
        <v>200015961</v>
      </c>
      <c r="B657" s="2" t="s">
        <v>607</v>
      </c>
    </row>
    <row r="658" spans="1:7" ht="11.25" hidden="1">
      <c r="A658" s="1">
        <v>200015961</v>
      </c>
      <c r="B658" s="2" t="s">
        <v>321</v>
      </c>
      <c r="C658" s="1" t="s">
        <v>20</v>
      </c>
      <c r="D658" s="3">
        <v>37684.5625</v>
      </c>
      <c r="E658" s="4">
        <v>0.48278889</v>
      </c>
      <c r="F658" s="4" t="s">
        <v>127</v>
      </c>
      <c r="G658" s="1" t="s">
        <v>71</v>
      </c>
    </row>
    <row r="659" spans="1:8" ht="11.25" hidden="1">
      <c r="A659" s="1">
        <v>200015961</v>
      </c>
      <c r="B659" s="2" t="s">
        <v>321</v>
      </c>
      <c r="C659" s="1" t="s">
        <v>20</v>
      </c>
      <c r="D659" s="3">
        <v>37684.5625</v>
      </c>
      <c r="E659" s="4">
        <v>0.48278889</v>
      </c>
      <c r="F659" s="4" t="s">
        <v>127</v>
      </c>
      <c r="G659" s="1" t="s">
        <v>71</v>
      </c>
      <c r="H659" s="2"/>
    </row>
    <row r="660" spans="1:7" ht="11.25" hidden="1">
      <c r="A660" s="1">
        <v>200015961</v>
      </c>
      <c r="B660" s="2" t="s">
        <v>321</v>
      </c>
      <c r="C660" s="1" t="s">
        <v>20</v>
      </c>
      <c r="D660" s="3">
        <v>37684.5625</v>
      </c>
      <c r="E660" s="4">
        <v>0.48278889</v>
      </c>
      <c r="F660" s="4" t="s">
        <v>127</v>
      </c>
      <c r="G660" s="1" t="s">
        <v>71</v>
      </c>
    </row>
    <row r="661" spans="1:2" ht="11.25">
      <c r="A661" s="1">
        <v>200015961</v>
      </c>
      <c r="B661" s="2" t="s">
        <v>607</v>
      </c>
    </row>
    <row r="662" spans="1:7" ht="11.25" hidden="1">
      <c r="A662" s="1">
        <v>200015961</v>
      </c>
      <c r="B662" s="2" t="s">
        <v>321</v>
      </c>
      <c r="C662" s="1" t="s">
        <v>11</v>
      </c>
      <c r="D662" s="3">
        <v>37684.5625</v>
      </c>
      <c r="E662" s="4" t="s">
        <v>16</v>
      </c>
      <c r="F662" s="4" t="s">
        <v>282</v>
      </c>
      <c r="G662" s="1" t="s">
        <v>71</v>
      </c>
    </row>
    <row r="663" spans="1:2" ht="11.25">
      <c r="A663" s="1">
        <v>200015961</v>
      </c>
      <c r="B663" s="2" t="s">
        <v>607</v>
      </c>
    </row>
    <row r="664" spans="1:7" ht="11.25" hidden="1">
      <c r="A664" s="1">
        <v>200015961</v>
      </c>
      <c r="B664" s="2" t="s">
        <v>321</v>
      </c>
      <c r="C664" s="1" t="s">
        <v>21</v>
      </c>
      <c r="D664" s="3">
        <v>37684.5625</v>
      </c>
      <c r="E664" s="4">
        <v>0.05975354</v>
      </c>
      <c r="F664" s="4" t="s">
        <v>127</v>
      </c>
      <c r="G664" s="1" t="s">
        <v>71</v>
      </c>
    </row>
    <row r="665" spans="1:7" ht="11.25" hidden="1">
      <c r="A665" s="1">
        <v>200015961</v>
      </c>
      <c r="B665" s="2" t="s">
        <v>321</v>
      </c>
      <c r="C665" s="1" t="s">
        <v>21</v>
      </c>
      <c r="D665" s="3">
        <v>37684.5625</v>
      </c>
      <c r="E665" s="4">
        <v>0.05975354</v>
      </c>
      <c r="F665" s="4" t="s">
        <v>127</v>
      </c>
      <c r="G665" s="1" t="s">
        <v>71</v>
      </c>
    </row>
    <row r="666" spans="1:7" ht="11.25" hidden="1">
      <c r="A666" s="1">
        <v>200015961</v>
      </c>
      <c r="B666" s="2" t="s">
        <v>321</v>
      </c>
      <c r="C666" s="1" t="s">
        <v>21</v>
      </c>
      <c r="D666" s="3">
        <v>37684.5625</v>
      </c>
      <c r="E666" s="4">
        <v>0.05975354</v>
      </c>
      <c r="F666" s="4" t="s">
        <v>127</v>
      </c>
      <c r="G666" s="1" t="s">
        <v>71</v>
      </c>
    </row>
    <row r="667" spans="1:2" ht="11.25">
      <c r="A667" s="1">
        <v>200015961</v>
      </c>
      <c r="B667" s="2" t="s">
        <v>607</v>
      </c>
    </row>
    <row r="668" spans="1:7" ht="11.25" hidden="1">
      <c r="A668" s="1">
        <v>200015961</v>
      </c>
      <c r="B668" s="2" t="s">
        <v>321</v>
      </c>
      <c r="C668" s="1" t="s">
        <v>22</v>
      </c>
      <c r="D668" s="3">
        <v>37684.5625</v>
      </c>
      <c r="E668" s="4" t="s">
        <v>16</v>
      </c>
      <c r="F668" s="4" t="s">
        <v>127</v>
      </c>
      <c r="G668" s="1" t="s">
        <v>71</v>
      </c>
    </row>
    <row r="669" spans="1:7" ht="11.25" hidden="1">
      <c r="A669" s="1">
        <v>200015961</v>
      </c>
      <c r="B669" s="2" t="s">
        <v>321</v>
      </c>
      <c r="C669" s="1" t="s">
        <v>22</v>
      </c>
      <c r="D669" s="3">
        <v>37684.5625</v>
      </c>
      <c r="E669" s="4" t="s">
        <v>16</v>
      </c>
      <c r="F669" s="4" t="s">
        <v>127</v>
      </c>
      <c r="G669" s="1" t="s">
        <v>71</v>
      </c>
    </row>
    <row r="670" spans="1:7" ht="11.25" hidden="1">
      <c r="A670" s="1">
        <v>200015961</v>
      </c>
      <c r="B670" s="2" t="s">
        <v>321</v>
      </c>
      <c r="C670" s="1" t="s">
        <v>22</v>
      </c>
      <c r="D670" s="3">
        <v>37684.5625</v>
      </c>
      <c r="E670" s="4" t="s">
        <v>16</v>
      </c>
      <c r="F670" s="4" t="s">
        <v>127</v>
      </c>
      <c r="G670" s="1" t="s">
        <v>71</v>
      </c>
    </row>
    <row r="671" spans="1:2" ht="11.25">
      <c r="A671" s="1">
        <v>200015961</v>
      </c>
      <c r="B671" s="2" t="s">
        <v>607</v>
      </c>
    </row>
    <row r="672" spans="1:7" ht="11.25" hidden="1">
      <c r="A672" s="1">
        <v>200015961</v>
      </c>
      <c r="B672" s="2" t="s">
        <v>321</v>
      </c>
      <c r="C672" s="1" t="s">
        <v>23</v>
      </c>
      <c r="D672" s="3">
        <v>37684.5625</v>
      </c>
      <c r="E672" s="4" t="s">
        <v>16</v>
      </c>
      <c r="F672" s="4" t="s">
        <v>127</v>
      </c>
      <c r="G672" s="1" t="s">
        <v>71</v>
      </c>
    </row>
    <row r="673" spans="1:7" ht="11.25" hidden="1">
      <c r="A673" s="1">
        <v>200015961</v>
      </c>
      <c r="B673" s="2" t="s">
        <v>321</v>
      </c>
      <c r="C673" s="1" t="s">
        <v>23</v>
      </c>
      <c r="D673" s="3">
        <v>37684.5625</v>
      </c>
      <c r="E673" s="4" t="s">
        <v>16</v>
      </c>
      <c r="F673" s="4" t="s">
        <v>127</v>
      </c>
      <c r="G673" s="1" t="s">
        <v>71</v>
      </c>
    </row>
    <row r="674" spans="1:7" ht="11.25" hidden="1">
      <c r="A674" s="1">
        <v>200015961</v>
      </c>
      <c r="B674" s="2" t="s">
        <v>321</v>
      </c>
      <c r="C674" s="1" t="s">
        <v>23</v>
      </c>
      <c r="D674" s="3">
        <v>37684.5625</v>
      </c>
      <c r="E674" s="4" t="s">
        <v>16</v>
      </c>
      <c r="F674" s="4" t="s">
        <v>127</v>
      </c>
      <c r="G674" s="1" t="s">
        <v>71</v>
      </c>
    </row>
    <row r="675" spans="1:2" ht="11.25">
      <c r="A675" s="1">
        <v>200015961</v>
      </c>
      <c r="B675" s="2" t="s">
        <v>607</v>
      </c>
    </row>
    <row r="676" spans="1:7" ht="11.25" hidden="1">
      <c r="A676" s="1">
        <v>200015961</v>
      </c>
      <c r="B676" s="2" t="s">
        <v>321</v>
      </c>
      <c r="C676" s="1" t="s">
        <v>53</v>
      </c>
      <c r="D676" s="3">
        <v>37684.5625</v>
      </c>
      <c r="E676" s="4" t="s">
        <v>16</v>
      </c>
      <c r="F676" s="4" t="s">
        <v>127</v>
      </c>
      <c r="G676" s="1" t="s">
        <v>71</v>
      </c>
    </row>
    <row r="677" spans="1:7" ht="11.25" hidden="1">
      <c r="A677" s="1">
        <v>200015961</v>
      </c>
      <c r="B677" s="2" t="s">
        <v>321</v>
      </c>
      <c r="C677" s="1" t="s">
        <v>53</v>
      </c>
      <c r="D677" s="3">
        <v>37684.5625</v>
      </c>
      <c r="E677" s="4" t="s">
        <v>16</v>
      </c>
      <c r="F677" s="4" t="s">
        <v>127</v>
      </c>
      <c r="G677" s="1" t="s">
        <v>71</v>
      </c>
    </row>
    <row r="678" spans="1:7" ht="11.25" hidden="1">
      <c r="A678" s="1">
        <v>200015961</v>
      </c>
      <c r="B678" s="2" t="s">
        <v>321</v>
      </c>
      <c r="C678" s="1" t="s">
        <v>53</v>
      </c>
      <c r="D678" s="3">
        <v>37684.5625</v>
      </c>
      <c r="E678" s="4" t="s">
        <v>16</v>
      </c>
      <c r="F678" s="4" t="s">
        <v>127</v>
      </c>
      <c r="G678" s="1" t="s">
        <v>71</v>
      </c>
    </row>
    <row r="679" spans="1:2" ht="11.25">
      <c r="A679" s="1">
        <v>200015961</v>
      </c>
      <c r="B679" s="2" t="s">
        <v>607</v>
      </c>
    </row>
    <row r="680" spans="1:2" ht="11.25">
      <c r="A680" s="1">
        <v>200015961</v>
      </c>
      <c r="B680" s="2" t="s">
        <v>607</v>
      </c>
    </row>
    <row r="681" spans="1:7" ht="11.25" hidden="1">
      <c r="A681" s="1">
        <v>200015961</v>
      </c>
      <c r="B681" s="2" t="s">
        <v>321</v>
      </c>
      <c r="C681" s="1" t="s">
        <v>24</v>
      </c>
      <c r="D681" s="3">
        <v>37684.5625</v>
      </c>
      <c r="E681" s="4" t="s">
        <v>322</v>
      </c>
      <c r="F681" s="4" t="s">
        <v>127</v>
      </c>
      <c r="G681" s="1" t="s">
        <v>71</v>
      </c>
    </row>
    <row r="682" spans="1:7" ht="11.25">
      <c r="A682" s="1">
        <v>200015976</v>
      </c>
      <c r="B682" s="2" t="s">
        <v>331</v>
      </c>
      <c r="C682" s="2"/>
      <c r="G682" s="2"/>
    </row>
    <row r="683" spans="1:7" ht="11.25">
      <c r="A683" s="1">
        <v>200015988</v>
      </c>
      <c r="B683" s="2" t="s">
        <v>608</v>
      </c>
      <c r="C683" s="2"/>
      <c r="G683" s="2"/>
    </row>
    <row r="684" spans="1:7" ht="11.25">
      <c r="A684" s="1">
        <v>200015988</v>
      </c>
      <c r="B684" s="2" t="s">
        <v>608</v>
      </c>
      <c r="C684" s="2"/>
      <c r="G684" s="2"/>
    </row>
    <row r="685" spans="1:7" ht="11.25">
      <c r="A685" s="1">
        <v>200015988</v>
      </c>
      <c r="B685" s="2" t="s">
        <v>608</v>
      </c>
      <c r="C685" s="2"/>
      <c r="G685" s="2"/>
    </row>
    <row r="686" spans="1:7" ht="11.25">
      <c r="A686" s="1">
        <v>200015988</v>
      </c>
      <c r="B686" s="2" t="s">
        <v>608</v>
      </c>
      <c r="C686" s="2"/>
      <c r="G686" s="2"/>
    </row>
    <row r="687" spans="1:7" ht="11.25">
      <c r="A687" s="1">
        <v>200015988</v>
      </c>
      <c r="B687" s="2" t="s">
        <v>608</v>
      </c>
      <c r="C687" s="2"/>
      <c r="G687" s="2"/>
    </row>
    <row r="688" spans="1:7" ht="11.25">
      <c r="A688" s="1">
        <v>200015988</v>
      </c>
      <c r="B688" s="2" t="s">
        <v>608</v>
      </c>
      <c r="C688" s="2"/>
      <c r="G688" s="2"/>
    </row>
    <row r="689" spans="1:7" ht="11.25">
      <c r="A689" s="1">
        <v>200015988</v>
      </c>
      <c r="B689" s="2" t="s">
        <v>608</v>
      </c>
      <c r="C689" s="2"/>
      <c r="G689" s="2"/>
    </row>
    <row r="690" spans="1:7" ht="11.25">
      <c r="A690" s="1">
        <v>200015988</v>
      </c>
      <c r="B690" s="2" t="s">
        <v>608</v>
      </c>
      <c r="C690" s="2"/>
      <c r="G690" s="2"/>
    </row>
    <row r="691" spans="1:7" ht="11.25">
      <c r="A691" s="1">
        <v>200015988</v>
      </c>
      <c r="B691" s="2" t="s">
        <v>608</v>
      </c>
      <c r="C691" s="2"/>
      <c r="G691" s="2"/>
    </row>
    <row r="692" spans="1:7" ht="11.25">
      <c r="A692" s="1">
        <v>200015988</v>
      </c>
      <c r="B692" s="2" t="s">
        <v>608</v>
      </c>
      <c r="C692" s="2"/>
      <c r="G692" s="2"/>
    </row>
    <row r="693" spans="1:7" ht="11.25">
      <c r="A693" s="1">
        <v>200015988</v>
      </c>
      <c r="B693" s="2" t="s">
        <v>608</v>
      </c>
      <c r="C693" s="2"/>
      <c r="G693" s="2"/>
    </row>
    <row r="694" spans="1:7" ht="11.25">
      <c r="A694" s="1">
        <v>200015988</v>
      </c>
      <c r="B694" s="2" t="s">
        <v>608</v>
      </c>
      <c r="C694" s="2"/>
      <c r="G694" s="2"/>
    </row>
    <row r="695" spans="1:7" ht="11.25">
      <c r="A695" s="1">
        <v>200015992</v>
      </c>
      <c r="B695" s="2" t="s">
        <v>571</v>
      </c>
      <c r="C695" s="2"/>
      <c r="G695" s="2"/>
    </row>
    <row r="696" spans="1:2" ht="11.25">
      <c r="A696" s="1">
        <v>200015985</v>
      </c>
      <c r="B696" s="2" t="s">
        <v>609</v>
      </c>
    </row>
    <row r="697" spans="1:2" ht="11.25">
      <c r="A697" s="1">
        <v>200015985</v>
      </c>
      <c r="B697" s="2" t="s">
        <v>609</v>
      </c>
    </row>
    <row r="698" spans="1:2" ht="11.25">
      <c r="A698" s="1">
        <v>200015985</v>
      </c>
      <c r="B698" s="2" t="s">
        <v>609</v>
      </c>
    </row>
    <row r="699" spans="1:7" ht="11.25" hidden="1">
      <c r="A699" s="1">
        <v>200015985</v>
      </c>
      <c r="B699" s="2" t="s">
        <v>555</v>
      </c>
      <c r="C699" s="1" t="s">
        <v>52</v>
      </c>
      <c r="D699" s="3">
        <v>37684.61111111111</v>
      </c>
      <c r="E699" s="4" t="s">
        <v>360</v>
      </c>
      <c r="F699" s="4" t="s">
        <v>127</v>
      </c>
      <c r="G699" s="1" t="s">
        <v>84</v>
      </c>
    </row>
    <row r="700" spans="1:7" ht="11.25" hidden="1">
      <c r="A700" s="1">
        <v>200015985</v>
      </c>
      <c r="B700" s="2" t="s">
        <v>555</v>
      </c>
      <c r="C700" s="1" t="s">
        <v>52</v>
      </c>
      <c r="D700" s="3">
        <v>37684.61111111111</v>
      </c>
      <c r="E700" s="4" t="s">
        <v>16</v>
      </c>
      <c r="F700" s="4" t="s">
        <v>127</v>
      </c>
      <c r="G700" s="1" t="s">
        <v>84</v>
      </c>
    </row>
    <row r="701" spans="1:2" ht="11.25">
      <c r="A701" s="1">
        <v>200015985</v>
      </c>
      <c r="B701" s="2" t="s">
        <v>609</v>
      </c>
    </row>
    <row r="702" spans="1:7" ht="11.25" hidden="1">
      <c r="A702" s="1">
        <v>200015985</v>
      </c>
      <c r="B702" s="2" t="s">
        <v>555</v>
      </c>
      <c r="C702" s="1" t="s">
        <v>15</v>
      </c>
      <c r="D702" s="3">
        <v>37684.61111111111</v>
      </c>
      <c r="E702" s="4" t="s">
        <v>16</v>
      </c>
      <c r="F702" s="4" t="s">
        <v>127</v>
      </c>
      <c r="G702" s="1" t="s">
        <v>84</v>
      </c>
    </row>
    <row r="703" spans="1:2" ht="11.25">
      <c r="A703" s="1">
        <v>200015985</v>
      </c>
      <c r="B703" s="2" t="s">
        <v>609</v>
      </c>
    </row>
    <row r="704" spans="1:7" ht="11.25" hidden="1">
      <c r="A704" s="1">
        <v>200015985</v>
      </c>
      <c r="B704" s="2" t="s">
        <v>555</v>
      </c>
      <c r="C704" s="1" t="s">
        <v>18</v>
      </c>
      <c r="D704" s="3">
        <v>37684.61111111111</v>
      </c>
      <c r="E704" s="4" t="s">
        <v>16</v>
      </c>
      <c r="F704" s="4" t="s">
        <v>127</v>
      </c>
      <c r="G704" s="1" t="s">
        <v>84</v>
      </c>
    </row>
    <row r="705" spans="1:2" ht="11.25">
      <c r="A705" s="1">
        <v>200015985</v>
      </c>
      <c r="B705" s="2" t="s">
        <v>609</v>
      </c>
    </row>
    <row r="706" spans="1:7" ht="11.25" hidden="1">
      <c r="A706" s="1">
        <v>200015985</v>
      </c>
      <c r="B706" s="2" t="s">
        <v>555</v>
      </c>
      <c r="C706" s="1" t="s">
        <v>19</v>
      </c>
      <c r="D706" s="3">
        <v>37684.61111111111</v>
      </c>
      <c r="E706" s="4" t="s">
        <v>16</v>
      </c>
      <c r="F706" s="4" t="s">
        <v>127</v>
      </c>
      <c r="G706" s="1" t="s">
        <v>84</v>
      </c>
    </row>
    <row r="707" spans="1:2" ht="11.25">
      <c r="A707" s="1">
        <v>200015985</v>
      </c>
      <c r="B707" s="2" t="s">
        <v>609</v>
      </c>
    </row>
    <row r="708" spans="1:7" ht="11.25" hidden="1">
      <c r="A708" s="1">
        <v>200015985</v>
      </c>
      <c r="B708" s="2" t="s">
        <v>555</v>
      </c>
      <c r="C708" s="1" t="s">
        <v>20</v>
      </c>
      <c r="D708" s="3">
        <v>37684.61111111111</v>
      </c>
      <c r="E708" s="4">
        <v>0.36363461</v>
      </c>
      <c r="F708" s="4" t="s">
        <v>127</v>
      </c>
      <c r="G708" s="1" t="s">
        <v>84</v>
      </c>
    </row>
    <row r="709" spans="1:2" ht="11.25">
      <c r="A709" s="1">
        <v>200015985</v>
      </c>
      <c r="B709" s="2" t="s">
        <v>609</v>
      </c>
    </row>
    <row r="710" spans="1:7" ht="11.25" hidden="1">
      <c r="A710" s="1">
        <v>200015985</v>
      </c>
      <c r="B710" s="2" t="s">
        <v>555</v>
      </c>
      <c r="C710" s="1" t="s">
        <v>11</v>
      </c>
      <c r="D710" s="3">
        <v>37684.61111111111</v>
      </c>
      <c r="E710" s="4" t="s">
        <v>16</v>
      </c>
      <c r="F710" s="4" t="s">
        <v>282</v>
      </c>
      <c r="G710" s="1" t="s">
        <v>84</v>
      </c>
    </row>
    <row r="711" spans="1:2" ht="11.25">
      <c r="A711" s="1">
        <v>200015985</v>
      </c>
      <c r="B711" s="2" t="s">
        <v>609</v>
      </c>
    </row>
    <row r="712" spans="1:7" ht="11.25" hidden="1">
      <c r="A712" s="1">
        <v>200015985</v>
      </c>
      <c r="B712" s="2" t="s">
        <v>555</v>
      </c>
      <c r="C712" s="1" t="s">
        <v>21</v>
      </c>
      <c r="D712" s="3">
        <v>37684.61111111111</v>
      </c>
      <c r="E712" s="4">
        <v>0.04332633</v>
      </c>
      <c r="F712" s="4" t="s">
        <v>127</v>
      </c>
      <c r="G712" s="1" t="s">
        <v>84</v>
      </c>
    </row>
    <row r="713" spans="1:2" ht="11.25">
      <c r="A713" s="1">
        <v>200015985</v>
      </c>
      <c r="B713" s="2" t="s">
        <v>609</v>
      </c>
    </row>
    <row r="714" spans="1:7" ht="11.25" hidden="1">
      <c r="A714" s="1">
        <v>200015985</v>
      </c>
      <c r="B714" s="2" t="s">
        <v>555</v>
      </c>
      <c r="C714" s="1" t="s">
        <v>22</v>
      </c>
      <c r="D714" s="3">
        <v>37684.61111111111</v>
      </c>
      <c r="E714" s="4">
        <v>0.00571702</v>
      </c>
      <c r="F714" s="4" t="s">
        <v>127</v>
      </c>
      <c r="G714" s="1" t="s">
        <v>84</v>
      </c>
    </row>
    <row r="715" spans="1:2" ht="11.25">
      <c r="A715" s="1">
        <v>200015985</v>
      </c>
      <c r="B715" s="2" t="s">
        <v>609</v>
      </c>
    </row>
    <row r="716" spans="1:7" ht="11.25" hidden="1">
      <c r="A716" s="1">
        <v>200015985</v>
      </c>
      <c r="B716" s="2" t="s">
        <v>555</v>
      </c>
      <c r="C716" s="1" t="s">
        <v>23</v>
      </c>
      <c r="D716" s="3">
        <v>37684.61111111111</v>
      </c>
      <c r="E716" s="4" t="s">
        <v>16</v>
      </c>
      <c r="F716" s="4" t="s">
        <v>127</v>
      </c>
      <c r="G716" s="1" t="s">
        <v>84</v>
      </c>
    </row>
    <row r="717" spans="1:2" ht="11.25">
      <c r="A717" s="1">
        <v>200015985</v>
      </c>
      <c r="B717" s="2" t="s">
        <v>609</v>
      </c>
    </row>
    <row r="718" spans="1:7" ht="11.25" hidden="1">
      <c r="A718" s="1">
        <v>200015985</v>
      </c>
      <c r="B718" s="2" t="s">
        <v>555</v>
      </c>
      <c r="C718" s="1" t="s">
        <v>53</v>
      </c>
      <c r="D718" s="3">
        <v>37684.61111111111</v>
      </c>
      <c r="E718" s="4" t="s">
        <v>16</v>
      </c>
      <c r="F718" s="4" t="s">
        <v>127</v>
      </c>
      <c r="G718" s="1" t="s">
        <v>84</v>
      </c>
    </row>
    <row r="719" spans="1:2" ht="11.25">
      <c r="A719" s="1">
        <v>200015985</v>
      </c>
      <c r="B719" s="2" t="s">
        <v>609</v>
      </c>
    </row>
    <row r="720" spans="1:7" ht="11.25" hidden="1">
      <c r="A720" s="1">
        <v>200015985</v>
      </c>
      <c r="B720" s="2" t="s">
        <v>555</v>
      </c>
      <c r="C720" s="1" t="s">
        <v>24</v>
      </c>
      <c r="D720" s="3">
        <v>37684.61111111111</v>
      </c>
      <c r="E720" s="4" t="s">
        <v>16</v>
      </c>
      <c r="F720" s="4" t="s">
        <v>127</v>
      </c>
      <c r="G720" s="1" t="s">
        <v>84</v>
      </c>
    </row>
    <row r="721" spans="1:2" ht="11.25">
      <c r="A721" s="1">
        <v>200015979</v>
      </c>
      <c r="B721" s="2" t="s">
        <v>556</v>
      </c>
    </row>
    <row r="722" spans="1:7" ht="11.25">
      <c r="A722" s="1">
        <v>200019541</v>
      </c>
      <c r="B722" s="2" t="s">
        <v>502</v>
      </c>
      <c r="C722" s="2"/>
      <c r="G722" s="2"/>
    </row>
    <row r="723" spans="1:2" ht="11.25">
      <c r="A723" s="1">
        <v>200019542</v>
      </c>
      <c r="B723" s="2" t="s">
        <v>292</v>
      </c>
    </row>
    <row r="724" spans="1:7" ht="11.25">
      <c r="A724" s="1">
        <v>200019570</v>
      </c>
      <c r="B724" s="2" t="s">
        <v>463</v>
      </c>
      <c r="C724" s="2"/>
      <c r="G724" s="2"/>
    </row>
    <row r="725" spans="1:7" ht="11.25">
      <c r="A725" s="1">
        <v>19518</v>
      </c>
      <c r="B725" s="2" t="s">
        <v>308</v>
      </c>
      <c r="C725" s="2"/>
      <c r="G725" s="2"/>
    </row>
    <row r="726" spans="1:2" ht="11.25">
      <c r="A726" s="1">
        <v>200019518</v>
      </c>
      <c r="B726" s="2" t="s">
        <v>308</v>
      </c>
    </row>
    <row r="727" spans="1:2" ht="11.25">
      <c r="A727" s="1">
        <v>200019537</v>
      </c>
      <c r="B727" s="2" t="s">
        <v>539</v>
      </c>
    </row>
    <row r="728" spans="1:2" ht="11.25">
      <c r="A728" s="1">
        <v>200019560</v>
      </c>
      <c r="B728" s="2" t="s">
        <v>453</v>
      </c>
    </row>
    <row r="729" spans="1:2" ht="11.25">
      <c r="A729" s="1">
        <v>200019559</v>
      </c>
      <c r="B729" s="2" t="s">
        <v>452</v>
      </c>
    </row>
    <row r="730" spans="1:7" ht="11.25">
      <c r="A730" s="1">
        <v>200019536</v>
      </c>
      <c r="B730" s="2" t="s">
        <v>520</v>
      </c>
      <c r="C730" s="2"/>
      <c r="G730" s="2"/>
    </row>
    <row r="731" spans="1:2" ht="11.25">
      <c r="A731" s="1">
        <v>200019555</v>
      </c>
      <c r="B731" s="2" t="s">
        <v>432</v>
      </c>
    </row>
    <row r="732" spans="1:2" ht="11.25">
      <c r="A732" s="1">
        <v>200019539</v>
      </c>
      <c r="B732" s="2" t="s">
        <v>350</v>
      </c>
    </row>
    <row r="733" spans="1:2" ht="11.25">
      <c r="A733" s="1">
        <v>200019569</v>
      </c>
      <c r="B733" s="2" t="s">
        <v>412</v>
      </c>
    </row>
    <row r="734" spans="1:2" ht="11.25">
      <c r="A734" s="1">
        <v>200019540</v>
      </c>
      <c r="B734" s="2" t="s">
        <v>493</v>
      </c>
    </row>
    <row r="735" spans="1:7" ht="11.25">
      <c r="A735" s="1">
        <v>200019568</v>
      </c>
      <c r="B735" s="2" t="s">
        <v>390</v>
      </c>
      <c r="C735" s="2"/>
      <c r="G735" s="2"/>
    </row>
    <row r="736" spans="1:2" ht="11.25">
      <c r="A736" s="1">
        <v>200019551</v>
      </c>
      <c r="B736" s="2" t="s">
        <v>371</v>
      </c>
    </row>
    <row r="737" spans="1:7" ht="11.25">
      <c r="A737" s="1">
        <v>200019529</v>
      </c>
      <c r="B737" s="2" t="s">
        <v>333</v>
      </c>
      <c r="C737" s="2"/>
      <c r="G737" s="2"/>
    </row>
    <row r="738" spans="1:2" ht="11.25">
      <c r="A738" s="1">
        <v>200019528</v>
      </c>
      <c r="B738" s="2" t="s">
        <v>332</v>
      </c>
    </row>
    <row r="739" spans="1:7" ht="11.25">
      <c r="A739" s="1">
        <v>200019531</v>
      </c>
      <c r="B739" s="2" t="s">
        <v>579</v>
      </c>
      <c r="C739" s="2"/>
      <c r="G739" s="2"/>
    </row>
    <row r="740" spans="1:2" ht="11.25">
      <c r="A740" s="1">
        <v>200019538</v>
      </c>
      <c r="B740" s="2" t="s">
        <v>557</v>
      </c>
    </row>
    <row r="741" spans="1:2" ht="11.25">
      <c r="A741" s="1">
        <v>200022562</v>
      </c>
      <c r="B741" s="2" t="s">
        <v>249</v>
      </c>
    </row>
    <row r="742" spans="1:2" ht="11.25">
      <c r="A742" s="1">
        <v>200022562</v>
      </c>
      <c r="B742" s="2" t="s">
        <v>249</v>
      </c>
    </row>
    <row r="743" spans="1:2" ht="11.25">
      <c r="A743" s="1">
        <v>200022562</v>
      </c>
      <c r="B743" s="2" t="s">
        <v>249</v>
      </c>
    </row>
    <row r="744" spans="1:2" ht="11.25">
      <c r="A744" s="1">
        <v>200022562</v>
      </c>
      <c r="B744" s="2" t="s">
        <v>249</v>
      </c>
    </row>
    <row r="745" spans="1:2" ht="11.25">
      <c r="A745" s="1">
        <v>200022562</v>
      </c>
      <c r="B745" s="2" t="s">
        <v>249</v>
      </c>
    </row>
    <row r="746" spans="1:2" ht="11.25">
      <c r="A746" s="1">
        <v>200022562</v>
      </c>
      <c r="B746" s="2" t="s">
        <v>249</v>
      </c>
    </row>
    <row r="747" spans="1:2" ht="11.25">
      <c r="A747" s="1">
        <v>200022562</v>
      </c>
      <c r="B747" s="2" t="s">
        <v>249</v>
      </c>
    </row>
    <row r="748" spans="1:2" ht="11.25">
      <c r="A748" s="1">
        <v>200022562</v>
      </c>
      <c r="B748" s="2" t="s">
        <v>249</v>
      </c>
    </row>
    <row r="749" spans="1:2" ht="11.25">
      <c r="A749" s="1">
        <v>200022540</v>
      </c>
      <c r="B749" s="2" t="s">
        <v>610</v>
      </c>
    </row>
    <row r="750" spans="1:2" ht="11.25">
      <c r="A750" s="1">
        <v>200022540</v>
      </c>
      <c r="B750" s="2" t="s">
        <v>610</v>
      </c>
    </row>
    <row r="751" spans="1:7" ht="11.25" hidden="1">
      <c r="A751" s="1">
        <v>200022540</v>
      </c>
      <c r="B751" s="2" t="s">
        <v>503</v>
      </c>
      <c r="C751" s="1" t="s">
        <v>52</v>
      </c>
      <c r="D751" s="3">
        <v>37754.32638888889</v>
      </c>
      <c r="E751" s="4" t="s">
        <v>16</v>
      </c>
      <c r="F751" s="4" t="s">
        <v>127</v>
      </c>
      <c r="G751" s="1" t="s">
        <v>81</v>
      </c>
    </row>
    <row r="752" spans="1:2" ht="11.25">
      <c r="A752" s="1">
        <v>200022540</v>
      </c>
      <c r="B752" s="2" t="s">
        <v>610</v>
      </c>
    </row>
    <row r="753" spans="1:7" ht="11.25" hidden="1">
      <c r="A753" s="1">
        <v>200022540</v>
      </c>
      <c r="B753" s="2" t="s">
        <v>503</v>
      </c>
      <c r="C753" s="1" t="s">
        <v>15</v>
      </c>
      <c r="D753" s="3">
        <v>37754.32638888889</v>
      </c>
      <c r="E753" s="4" t="s">
        <v>16</v>
      </c>
      <c r="F753" s="4" t="s">
        <v>127</v>
      </c>
      <c r="G753" s="1" t="s">
        <v>81</v>
      </c>
    </row>
    <row r="754" spans="1:2" ht="11.25">
      <c r="A754" s="1">
        <v>200022540</v>
      </c>
      <c r="B754" s="2" t="s">
        <v>610</v>
      </c>
    </row>
    <row r="755" spans="1:8" ht="11.25" hidden="1">
      <c r="A755" s="1">
        <v>200022540</v>
      </c>
      <c r="B755" s="2" t="s">
        <v>503</v>
      </c>
      <c r="C755" s="1" t="s">
        <v>18</v>
      </c>
      <c r="D755" s="3">
        <v>37754.32638888889</v>
      </c>
      <c r="E755" s="4" t="s">
        <v>16</v>
      </c>
      <c r="F755" s="4" t="s">
        <v>127</v>
      </c>
      <c r="G755" s="1" t="s">
        <v>81</v>
      </c>
      <c r="H755" s="2"/>
    </row>
    <row r="756" spans="1:2" ht="11.25">
      <c r="A756" s="1">
        <v>200022540</v>
      </c>
      <c r="B756" s="2" t="s">
        <v>610</v>
      </c>
    </row>
    <row r="757" spans="1:7" ht="11.25" hidden="1">
      <c r="A757" s="1">
        <v>200022540</v>
      </c>
      <c r="B757" s="2" t="s">
        <v>503</v>
      </c>
      <c r="C757" s="1" t="s">
        <v>19</v>
      </c>
      <c r="D757" s="3">
        <v>37754.32638888889</v>
      </c>
      <c r="E757" s="4" t="s">
        <v>16</v>
      </c>
      <c r="F757" s="4" t="s">
        <v>127</v>
      </c>
      <c r="G757" s="1" t="s">
        <v>81</v>
      </c>
    </row>
    <row r="758" spans="1:2" ht="11.25">
      <c r="A758" s="1">
        <v>200022540</v>
      </c>
      <c r="B758" s="2" t="s">
        <v>610</v>
      </c>
    </row>
    <row r="759" spans="1:7" ht="11.25" hidden="1">
      <c r="A759" s="1">
        <v>200022540</v>
      </c>
      <c r="B759" s="2" t="s">
        <v>503</v>
      </c>
      <c r="C759" s="1" t="s">
        <v>20</v>
      </c>
      <c r="D759" s="3">
        <v>37754.32638888889</v>
      </c>
      <c r="E759" s="4">
        <v>1.53350486</v>
      </c>
      <c r="F759" s="4" t="s">
        <v>127</v>
      </c>
      <c r="G759" s="1" t="s">
        <v>81</v>
      </c>
    </row>
    <row r="760" spans="1:2" ht="11.25">
      <c r="A760" s="1">
        <v>200022540</v>
      </c>
      <c r="B760" s="2" t="s">
        <v>610</v>
      </c>
    </row>
    <row r="761" spans="1:7" ht="11.25" hidden="1">
      <c r="A761" s="1">
        <v>200022540</v>
      </c>
      <c r="B761" s="2" t="s">
        <v>503</v>
      </c>
      <c r="C761" s="1" t="s">
        <v>21</v>
      </c>
      <c r="D761" s="3">
        <v>37754.32638888889</v>
      </c>
      <c r="E761" s="4">
        <v>0.0780911</v>
      </c>
      <c r="F761" s="4" t="s">
        <v>127</v>
      </c>
      <c r="G761" s="1" t="s">
        <v>81</v>
      </c>
    </row>
    <row r="762" spans="1:2" ht="11.25">
      <c r="A762" s="1">
        <v>200022540</v>
      </c>
      <c r="B762" s="2" t="s">
        <v>610</v>
      </c>
    </row>
    <row r="763" spans="1:7" ht="11.25" hidden="1">
      <c r="A763" s="1">
        <v>200022540</v>
      </c>
      <c r="B763" s="2" t="s">
        <v>503</v>
      </c>
      <c r="C763" s="1" t="s">
        <v>22</v>
      </c>
      <c r="D763" s="3">
        <v>37754.32638888889</v>
      </c>
      <c r="E763" s="4" t="s">
        <v>16</v>
      </c>
      <c r="F763" s="4" t="s">
        <v>127</v>
      </c>
      <c r="G763" s="1" t="s">
        <v>81</v>
      </c>
    </row>
    <row r="764" spans="1:2" ht="11.25">
      <c r="A764" s="1">
        <v>200022540</v>
      </c>
      <c r="B764" s="2" t="s">
        <v>610</v>
      </c>
    </row>
    <row r="765" spans="1:7" ht="11.25" hidden="1">
      <c r="A765" s="1">
        <v>200022540</v>
      </c>
      <c r="B765" s="2" t="s">
        <v>503</v>
      </c>
      <c r="C765" s="1" t="s">
        <v>23</v>
      </c>
      <c r="D765" s="3">
        <v>37754.32638888889</v>
      </c>
      <c r="E765" s="4" t="s">
        <v>16</v>
      </c>
      <c r="F765" s="4" t="s">
        <v>127</v>
      </c>
      <c r="G765" s="1" t="s">
        <v>81</v>
      </c>
    </row>
    <row r="766" spans="1:2" ht="11.25">
      <c r="A766" s="1">
        <v>200022540</v>
      </c>
      <c r="B766" s="2" t="s">
        <v>610</v>
      </c>
    </row>
    <row r="767" spans="1:7" ht="11.25" hidden="1">
      <c r="A767" s="1">
        <v>200022540</v>
      </c>
      <c r="B767" s="2" t="s">
        <v>503</v>
      </c>
      <c r="C767" s="1" t="s">
        <v>53</v>
      </c>
      <c r="D767" s="3">
        <v>37754.32638888889</v>
      </c>
      <c r="E767" s="4" t="s">
        <v>16</v>
      </c>
      <c r="F767" s="4" t="s">
        <v>127</v>
      </c>
      <c r="G767" s="1" t="s">
        <v>81</v>
      </c>
    </row>
    <row r="768" spans="1:7" ht="11.25">
      <c r="A768" s="1">
        <v>200022559</v>
      </c>
      <c r="B768" s="2" t="s">
        <v>504</v>
      </c>
      <c r="C768" s="2"/>
      <c r="G768" s="2"/>
    </row>
    <row r="769" spans="1:2" ht="11.25">
      <c r="A769" s="1">
        <v>200022553</v>
      </c>
      <c r="B769" s="2" t="s">
        <v>155</v>
      </c>
    </row>
    <row r="770" spans="1:2" ht="11.25">
      <c r="A770" s="1">
        <v>200022553</v>
      </c>
      <c r="B770" s="2" t="s">
        <v>155</v>
      </c>
    </row>
    <row r="771" spans="1:2" ht="11.25">
      <c r="A771" s="1">
        <v>200022553</v>
      </c>
      <c r="B771" s="2" t="s">
        <v>155</v>
      </c>
    </row>
    <row r="772" spans="1:2" ht="11.25">
      <c r="A772" s="1">
        <v>200022553</v>
      </c>
      <c r="B772" s="2" t="s">
        <v>155</v>
      </c>
    </row>
    <row r="773" spans="1:2" ht="11.25">
      <c r="A773" s="1">
        <v>200022553</v>
      </c>
      <c r="B773" s="2" t="s">
        <v>155</v>
      </c>
    </row>
    <row r="774" spans="1:2" ht="11.25">
      <c r="A774" s="1">
        <v>200022553</v>
      </c>
      <c r="B774" s="2" t="s">
        <v>155</v>
      </c>
    </row>
    <row r="775" spans="1:2" ht="11.25">
      <c r="A775" s="1">
        <v>200022553</v>
      </c>
      <c r="B775" s="2" t="s">
        <v>155</v>
      </c>
    </row>
    <row r="776" spans="1:2" ht="11.25">
      <c r="A776" s="1">
        <v>200022553</v>
      </c>
      <c r="B776" s="2" t="s">
        <v>155</v>
      </c>
    </row>
    <row r="777" spans="1:2" ht="11.25">
      <c r="A777" s="1">
        <v>200022566</v>
      </c>
      <c r="B777" s="2" t="s">
        <v>611</v>
      </c>
    </row>
    <row r="778" spans="1:2" ht="11.25">
      <c r="A778" s="1">
        <v>200022566</v>
      </c>
      <c r="B778" s="2" t="s">
        <v>611</v>
      </c>
    </row>
    <row r="779" spans="1:7" ht="11.25" hidden="1">
      <c r="A779" s="1">
        <v>200022566</v>
      </c>
      <c r="B779" s="2" t="s">
        <v>309</v>
      </c>
      <c r="C779" s="1" t="s">
        <v>52</v>
      </c>
      <c r="D779" s="3">
        <v>37754.354166666664</v>
      </c>
      <c r="E779" s="4" t="s">
        <v>16</v>
      </c>
      <c r="F779" s="4" t="s">
        <v>127</v>
      </c>
      <c r="G779" s="1" t="s">
        <v>72</v>
      </c>
    </row>
    <row r="780" spans="1:2" ht="11.25">
      <c r="A780" s="1">
        <v>200022566</v>
      </c>
      <c r="B780" s="2" t="s">
        <v>611</v>
      </c>
    </row>
    <row r="781" spans="1:7" ht="11.25" hidden="1">
      <c r="A781" s="1">
        <v>200022566</v>
      </c>
      <c r="B781" s="2" t="s">
        <v>309</v>
      </c>
      <c r="C781" s="1" t="s">
        <v>15</v>
      </c>
      <c r="D781" s="3">
        <v>37754.354166666664</v>
      </c>
      <c r="E781" s="4" t="s">
        <v>16</v>
      </c>
      <c r="F781" s="4" t="s">
        <v>127</v>
      </c>
      <c r="G781" s="1" t="s">
        <v>72</v>
      </c>
    </row>
    <row r="782" spans="1:2" ht="11.25">
      <c r="A782" s="1">
        <v>200022566</v>
      </c>
      <c r="B782" s="2" t="s">
        <v>611</v>
      </c>
    </row>
    <row r="783" spans="1:7" ht="11.25" hidden="1">
      <c r="A783" s="1">
        <v>200022566</v>
      </c>
      <c r="B783" s="2" t="s">
        <v>309</v>
      </c>
      <c r="C783" s="1" t="s">
        <v>18</v>
      </c>
      <c r="D783" s="3">
        <v>37754.354166666664</v>
      </c>
      <c r="E783" s="4" t="s">
        <v>16</v>
      </c>
      <c r="F783" s="4" t="s">
        <v>127</v>
      </c>
      <c r="G783" s="1" t="s">
        <v>72</v>
      </c>
    </row>
    <row r="784" spans="1:2" ht="11.25">
      <c r="A784" s="1">
        <v>200022566</v>
      </c>
      <c r="B784" s="2" t="s">
        <v>611</v>
      </c>
    </row>
    <row r="785" spans="1:7" ht="11.25" hidden="1">
      <c r="A785" s="1">
        <v>200022566</v>
      </c>
      <c r="B785" s="2" t="s">
        <v>309</v>
      </c>
      <c r="C785" s="1" t="s">
        <v>19</v>
      </c>
      <c r="D785" s="3">
        <v>37754.354166666664</v>
      </c>
      <c r="E785" s="4" t="s">
        <v>16</v>
      </c>
      <c r="F785" s="4" t="s">
        <v>127</v>
      </c>
      <c r="G785" s="1" t="s">
        <v>72</v>
      </c>
    </row>
    <row r="786" spans="1:2" ht="11.25">
      <c r="A786" s="1">
        <v>200022566</v>
      </c>
      <c r="B786" s="2" t="s">
        <v>611</v>
      </c>
    </row>
    <row r="787" spans="1:7" ht="11.25" hidden="1">
      <c r="A787" s="1">
        <v>200022566</v>
      </c>
      <c r="B787" s="2" t="s">
        <v>309</v>
      </c>
      <c r="C787" s="1" t="s">
        <v>20</v>
      </c>
      <c r="D787" s="3">
        <v>37754.354166666664</v>
      </c>
      <c r="E787" s="4">
        <v>2.40647727</v>
      </c>
      <c r="F787" s="4" t="s">
        <v>127</v>
      </c>
      <c r="G787" s="1" t="s">
        <v>72</v>
      </c>
    </row>
    <row r="788" spans="1:8" ht="11.25">
      <c r="A788" s="1">
        <v>200022566</v>
      </c>
      <c r="B788" s="2" t="s">
        <v>611</v>
      </c>
      <c r="H788" s="2"/>
    </row>
    <row r="789" spans="1:7" ht="11.25" hidden="1">
      <c r="A789" s="1">
        <v>200022566</v>
      </c>
      <c r="B789" s="2" t="s">
        <v>309</v>
      </c>
      <c r="C789" s="1" t="s">
        <v>21</v>
      </c>
      <c r="D789" s="3">
        <v>37754.354166666664</v>
      </c>
      <c r="E789" s="4">
        <v>0.2952423</v>
      </c>
      <c r="F789" s="4" t="s">
        <v>127</v>
      </c>
      <c r="G789" s="1" t="s">
        <v>72</v>
      </c>
    </row>
    <row r="790" spans="1:2" ht="11.25">
      <c r="A790" s="1">
        <v>200022566</v>
      </c>
      <c r="B790" s="2" t="s">
        <v>611</v>
      </c>
    </row>
    <row r="791" spans="1:7" ht="11.25" hidden="1">
      <c r="A791" s="1">
        <v>200022566</v>
      </c>
      <c r="B791" s="2" t="s">
        <v>309</v>
      </c>
      <c r="C791" s="1" t="s">
        <v>22</v>
      </c>
      <c r="D791" s="3">
        <v>37754.354166666664</v>
      </c>
      <c r="E791" s="4" t="s">
        <v>16</v>
      </c>
      <c r="F791" s="4" t="s">
        <v>127</v>
      </c>
      <c r="G791" s="1" t="s">
        <v>72</v>
      </c>
    </row>
    <row r="792" spans="1:2" ht="11.25">
      <c r="A792" s="1">
        <v>200022566</v>
      </c>
      <c r="B792" s="2" t="s">
        <v>611</v>
      </c>
    </row>
    <row r="793" spans="1:7" ht="11.25" hidden="1">
      <c r="A793" s="1">
        <v>200022566</v>
      </c>
      <c r="B793" s="2" t="s">
        <v>309</v>
      </c>
      <c r="C793" s="1" t="s">
        <v>23</v>
      </c>
      <c r="D793" s="3">
        <v>37754.354166666664</v>
      </c>
      <c r="E793" s="4" t="s">
        <v>16</v>
      </c>
      <c r="F793" s="4" t="s">
        <v>127</v>
      </c>
      <c r="G793" s="1" t="s">
        <v>72</v>
      </c>
    </row>
    <row r="794" spans="1:2" ht="11.25">
      <c r="A794" s="1">
        <v>200022566</v>
      </c>
      <c r="B794" s="2" t="s">
        <v>611</v>
      </c>
    </row>
    <row r="795" spans="1:7" ht="11.25" hidden="1">
      <c r="A795" s="1">
        <v>200022566</v>
      </c>
      <c r="B795" s="2" t="s">
        <v>309</v>
      </c>
      <c r="C795" s="1" t="s">
        <v>53</v>
      </c>
      <c r="D795" s="3">
        <v>37754.354166666664</v>
      </c>
      <c r="E795" s="4" t="s">
        <v>16</v>
      </c>
      <c r="F795" s="4" t="s">
        <v>127</v>
      </c>
      <c r="G795" s="1" t="s">
        <v>72</v>
      </c>
    </row>
    <row r="796" spans="1:7" ht="11.25">
      <c r="A796" s="1">
        <v>200022554</v>
      </c>
      <c r="B796" s="2" t="s">
        <v>310</v>
      </c>
      <c r="C796" s="2"/>
      <c r="G796" s="2"/>
    </row>
    <row r="797" spans="1:2" ht="11.25">
      <c r="A797" s="1">
        <v>200022550</v>
      </c>
      <c r="B797" s="2" t="s">
        <v>147</v>
      </c>
    </row>
    <row r="798" spans="1:2" ht="11.25">
      <c r="A798" s="1">
        <v>200022550</v>
      </c>
      <c r="B798" s="2" t="s">
        <v>147</v>
      </c>
    </row>
    <row r="799" spans="1:8" ht="11.25">
      <c r="A799" s="1">
        <v>200022550</v>
      </c>
      <c r="B799" s="2" t="s">
        <v>147</v>
      </c>
      <c r="H799" s="2"/>
    </row>
    <row r="800" spans="1:2" ht="11.25">
      <c r="A800" s="1">
        <v>200022550</v>
      </c>
      <c r="B800" s="2" t="s">
        <v>147</v>
      </c>
    </row>
    <row r="801" spans="1:2" ht="11.25">
      <c r="A801" s="1">
        <v>200022550</v>
      </c>
      <c r="B801" s="2" t="s">
        <v>147</v>
      </c>
    </row>
    <row r="802" spans="1:2" ht="11.25">
      <c r="A802" s="1">
        <v>200022550</v>
      </c>
      <c r="B802" s="2" t="s">
        <v>147</v>
      </c>
    </row>
    <row r="803" spans="1:2" ht="11.25">
      <c r="A803" s="1">
        <v>200022550</v>
      </c>
      <c r="B803" s="2" t="s">
        <v>147</v>
      </c>
    </row>
    <row r="804" spans="1:2" ht="11.25">
      <c r="A804" s="1">
        <v>200022550</v>
      </c>
      <c r="B804" s="2" t="s">
        <v>147</v>
      </c>
    </row>
    <row r="805" spans="1:2" ht="11.25">
      <c r="A805" s="1">
        <v>200022567</v>
      </c>
      <c r="B805" s="2" t="s">
        <v>612</v>
      </c>
    </row>
    <row r="806" spans="1:2" ht="11.25">
      <c r="A806" s="1">
        <v>200022567</v>
      </c>
      <c r="B806" s="2" t="s">
        <v>612</v>
      </c>
    </row>
    <row r="807" spans="1:7" ht="11.25" hidden="1">
      <c r="A807" s="1">
        <v>200022567</v>
      </c>
      <c r="B807" s="2" t="s">
        <v>283</v>
      </c>
      <c r="C807" s="1" t="s">
        <v>52</v>
      </c>
      <c r="D807" s="3">
        <v>37754.375</v>
      </c>
      <c r="E807" s="4" t="s">
        <v>16</v>
      </c>
      <c r="F807" s="4" t="s">
        <v>127</v>
      </c>
      <c r="G807" s="1" t="s">
        <v>70</v>
      </c>
    </row>
    <row r="808" spans="1:2" ht="11.25">
      <c r="A808" s="1">
        <v>200022567</v>
      </c>
      <c r="B808" s="2" t="s">
        <v>612</v>
      </c>
    </row>
    <row r="809" spans="1:7" ht="11.25" hidden="1">
      <c r="A809" s="1">
        <v>200022567</v>
      </c>
      <c r="B809" s="2" t="s">
        <v>283</v>
      </c>
      <c r="C809" s="1" t="s">
        <v>15</v>
      </c>
      <c r="D809" s="3">
        <v>37754.375</v>
      </c>
      <c r="E809" s="4" t="s">
        <v>16</v>
      </c>
      <c r="F809" s="4" t="s">
        <v>127</v>
      </c>
      <c r="G809" s="1" t="s">
        <v>70</v>
      </c>
    </row>
    <row r="810" spans="1:2" ht="11.25">
      <c r="A810" s="1">
        <v>200022567</v>
      </c>
      <c r="B810" s="2" t="s">
        <v>612</v>
      </c>
    </row>
    <row r="811" spans="1:7" ht="11.25" hidden="1">
      <c r="A811" s="1">
        <v>200022567</v>
      </c>
      <c r="B811" s="2" t="s">
        <v>283</v>
      </c>
      <c r="C811" s="1" t="s">
        <v>18</v>
      </c>
      <c r="D811" s="3">
        <v>37754.375</v>
      </c>
      <c r="E811" s="4" t="s">
        <v>16</v>
      </c>
      <c r="F811" s="4" t="s">
        <v>127</v>
      </c>
      <c r="G811" s="1" t="s">
        <v>70</v>
      </c>
    </row>
    <row r="812" spans="1:2" ht="11.25">
      <c r="A812" s="1">
        <v>200022567</v>
      </c>
      <c r="B812" s="2" t="s">
        <v>612</v>
      </c>
    </row>
    <row r="813" spans="1:7" ht="11.25" hidden="1">
      <c r="A813" s="1">
        <v>200022567</v>
      </c>
      <c r="B813" s="2" t="s">
        <v>283</v>
      </c>
      <c r="C813" s="1" t="s">
        <v>19</v>
      </c>
      <c r="D813" s="3">
        <v>37754.375</v>
      </c>
      <c r="E813" s="4" t="s">
        <v>16</v>
      </c>
      <c r="F813" s="4" t="s">
        <v>127</v>
      </c>
      <c r="G813" s="1" t="s">
        <v>70</v>
      </c>
    </row>
    <row r="814" spans="1:2" ht="11.25">
      <c r="A814" s="1">
        <v>200022567</v>
      </c>
      <c r="B814" s="2" t="s">
        <v>612</v>
      </c>
    </row>
    <row r="815" spans="1:7" ht="11.25" hidden="1">
      <c r="A815" s="1">
        <v>200022567</v>
      </c>
      <c r="B815" s="2" t="s">
        <v>283</v>
      </c>
      <c r="C815" s="1" t="s">
        <v>20</v>
      </c>
      <c r="D815" s="3">
        <v>37754.375</v>
      </c>
      <c r="E815" s="4">
        <v>3.96406428</v>
      </c>
      <c r="F815" s="4" t="s">
        <v>127</v>
      </c>
      <c r="G815" s="1" t="s">
        <v>70</v>
      </c>
    </row>
    <row r="816" spans="1:2" ht="11.25">
      <c r="A816" s="1">
        <v>200022567</v>
      </c>
      <c r="B816" s="2" t="s">
        <v>612</v>
      </c>
    </row>
    <row r="817" spans="1:7" ht="11.25" hidden="1">
      <c r="A817" s="1">
        <v>200022567</v>
      </c>
      <c r="B817" s="2" t="s">
        <v>283</v>
      </c>
      <c r="C817" s="1" t="s">
        <v>21</v>
      </c>
      <c r="D817" s="3">
        <v>37754.375</v>
      </c>
      <c r="E817" s="4">
        <v>0.33708981</v>
      </c>
      <c r="F817" s="4" t="s">
        <v>127</v>
      </c>
      <c r="G817" s="1" t="s">
        <v>70</v>
      </c>
    </row>
    <row r="818" spans="1:2" ht="11.25">
      <c r="A818" s="1">
        <v>200022567</v>
      </c>
      <c r="B818" s="2" t="s">
        <v>612</v>
      </c>
    </row>
    <row r="819" spans="1:7" ht="11.25" hidden="1">
      <c r="A819" s="1">
        <v>200022567</v>
      </c>
      <c r="B819" s="2" t="s">
        <v>283</v>
      </c>
      <c r="C819" s="1" t="s">
        <v>22</v>
      </c>
      <c r="D819" s="3">
        <v>37754.375</v>
      </c>
      <c r="E819" s="4" t="s">
        <v>16</v>
      </c>
      <c r="F819" s="4" t="s">
        <v>127</v>
      </c>
      <c r="G819" s="1" t="s">
        <v>70</v>
      </c>
    </row>
    <row r="820" spans="1:2" ht="11.25">
      <c r="A820" s="1">
        <v>200022567</v>
      </c>
      <c r="B820" s="2" t="s">
        <v>612</v>
      </c>
    </row>
    <row r="821" spans="1:7" ht="11.25" hidden="1">
      <c r="A821" s="1">
        <v>200022567</v>
      </c>
      <c r="B821" s="2" t="s">
        <v>283</v>
      </c>
      <c r="C821" s="1" t="s">
        <v>23</v>
      </c>
      <c r="D821" s="3">
        <v>37754.375</v>
      </c>
      <c r="E821" s="4" t="s">
        <v>16</v>
      </c>
      <c r="F821" s="4" t="s">
        <v>127</v>
      </c>
      <c r="G821" s="1" t="s">
        <v>70</v>
      </c>
    </row>
    <row r="822" spans="1:2" ht="11.25">
      <c r="A822" s="1">
        <v>200022567</v>
      </c>
      <c r="B822" s="2" t="s">
        <v>612</v>
      </c>
    </row>
    <row r="823" spans="1:7" ht="11.25" hidden="1">
      <c r="A823" s="1">
        <v>200022567</v>
      </c>
      <c r="B823" s="2" t="s">
        <v>283</v>
      </c>
      <c r="C823" s="1" t="s">
        <v>53</v>
      </c>
      <c r="D823" s="3">
        <v>37754.375</v>
      </c>
      <c r="E823" s="4" t="s">
        <v>16</v>
      </c>
      <c r="F823" s="4" t="s">
        <v>127</v>
      </c>
      <c r="G823" s="1" t="s">
        <v>70</v>
      </c>
    </row>
    <row r="824" spans="1:2" ht="11.25">
      <c r="A824" s="1">
        <v>200022560</v>
      </c>
      <c r="B824" s="2" t="s">
        <v>293</v>
      </c>
    </row>
    <row r="825" spans="1:2" ht="11.25">
      <c r="A825" s="1">
        <v>200022575</v>
      </c>
      <c r="B825" s="2" t="s">
        <v>220</v>
      </c>
    </row>
    <row r="826" spans="1:7" ht="11.25" hidden="1">
      <c r="A826" s="1">
        <v>200022575</v>
      </c>
      <c r="B826" s="2" t="s">
        <v>220</v>
      </c>
      <c r="C826" s="1" t="s">
        <v>4</v>
      </c>
      <c r="D826" s="3">
        <v>37754.375</v>
      </c>
      <c r="E826" s="4" t="s">
        <v>5</v>
      </c>
      <c r="F826" s="4" t="s">
        <v>127</v>
      </c>
      <c r="G826" s="1" t="s">
        <v>79</v>
      </c>
    </row>
    <row r="827" spans="1:2" ht="11.25">
      <c r="A827" s="1">
        <v>200022575</v>
      </c>
      <c r="B827" s="2" t="s">
        <v>220</v>
      </c>
    </row>
    <row r="828" spans="1:7" ht="11.25" hidden="1">
      <c r="A828" s="1">
        <v>200022575</v>
      </c>
      <c r="B828" s="2" t="s">
        <v>220</v>
      </c>
      <c r="C828" s="1" t="s">
        <v>0</v>
      </c>
      <c r="D828" s="3">
        <v>37754.375</v>
      </c>
      <c r="E828" s="4">
        <v>7.8</v>
      </c>
      <c r="F828" s="4" t="s">
        <v>127</v>
      </c>
      <c r="G828" s="1" t="s">
        <v>79</v>
      </c>
    </row>
    <row r="829" spans="1:2" ht="11.25">
      <c r="A829" s="1">
        <v>200022575</v>
      </c>
      <c r="B829" s="2" t="s">
        <v>220</v>
      </c>
    </row>
    <row r="830" spans="1:7" ht="11.25" hidden="1">
      <c r="A830" s="1">
        <v>200022575</v>
      </c>
      <c r="B830" s="2" t="s">
        <v>220</v>
      </c>
      <c r="C830" s="1" t="s">
        <v>3</v>
      </c>
      <c r="D830" s="3">
        <v>37754.375</v>
      </c>
      <c r="E830" s="4">
        <v>6.83</v>
      </c>
      <c r="F830" s="4" t="s">
        <v>134</v>
      </c>
      <c r="G830" s="1" t="s">
        <v>79</v>
      </c>
    </row>
    <row r="831" spans="1:2" ht="11.25">
      <c r="A831" s="1">
        <v>200022575</v>
      </c>
      <c r="B831" s="2" t="s">
        <v>220</v>
      </c>
    </row>
    <row r="832" spans="1:7" ht="11.25" hidden="1">
      <c r="A832" s="1">
        <v>200022575</v>
      </c>
      <c r="B832" s="2" t="s">
        <v>220</v>
      </c>
      <c r="C832" s="1" t="s">
        <v>2</v>
      </c>
      <c r="D832" s="3">
        <v>37754.375</v>
      </c>
      <c r="E832" s="4">
        <v>17.3</v>
      </c>
      <c r="F832" s="4" t="s">
        <v>136</v>
      </c>
      <c r="G832" s="1" t="s">
        <v>79</v>
      </c>
    </row>
    <row r="833" spans="1:2" ht="11.25">
      <c r="A833" s="1">
        <v>200022576</v>
      </c>
      <c r="B833" s="2" t="s">
        <v>221</v>
      </c>
    </row>
    <row r="834" spans="1:7" ht="11.25" hidden="1">
      <c r="A834" s="1">
        <v>200022576</v>
      </c>
      <c r="B834" s="2" t="s">
        <v>221</v>
      </c>
      <c r="C834" s="1" t="s">
        <v>4</v>
      </c>
      <c r="D834" s="3">
        <v>37754.375</v>
      </c>
      <c r="E834" s="4" t="s">
        <v>5</v>
      </c>
      <c r="F834" s="4" t="s">
        <v>127</v>
      </c>
      <c r="G834" s="1" t="s">
        <v>79</v>
      </c>
    </row>
    <row r="835" spans="1:2" ht="11.25">
      <c r="A835" s="1">
        <v>200022576</v>
      </c>
      <c r="B835" s="2" t="s">
        <v>221</v>
      </c>
    </row>
    <row r="836" spans="1:7" ht="11.25" hidden="1">
      <c r="A836" s="1">
        <v>200022576</v>
      </c>
      <c r="B836" s="2" t="s">
        <v>221</v>
      </c>
      <c r="C836" s="1" t="s">
        <v>0</v>
      </c>
      <c r="D836" s="3">
        <v>37754.375</v>
      </c>
      <c r="E836" s="4">
        <v>7.8</v>
      </c>
      <c r="F836" s="4" t="s">
        <v>127</v>
      </c>
      <c r="G836" s="1" t="s">
        <v>79</v>
      </c>
    </row>
    <row r="837" spans="1:2" ht="11.25">
      <c r="A837" s="1">
        <v>200022576</v>
      </c>
      <c r="B837" s="2" t="s">
        <v>221</v>
      </c>
    </row>
    <row r="838" spans="1:7" ht="11.25" hidden="1">
      <c r="A838" s="1">
        <v>200022576</v>
      </c>
      <c r="B838" s="2" t="s">
        <v>221</v>
      </c>
      <c r="C838" s="1" t="s">
        <v>3</v>
      </c>
      <c r="D838" s="3">
        <v>37754.375</v>
      </c>
      <c r="E838" s="4">
        <v>6.83</v>
      </c>
      <c r="F838" s="4" t="s">
        <v>134</v>
      </c>
      <c r="G838" s="1" t="s">
        <v>79</v>
      </c>
    </row>
    <row r="839" spans="1:2" ht="11.25">
      <c r="A839" s="1">
        <v>200022576</v>
      </c>
      <c r="B839" s="2" t="s">
        <v>221</v>
      </c>
    </row>
    <row r="840" spans="1:7" ht="11.25" hidden="1">
      <c r="A840" s="1">
        <v>200022576</v>
      </c>
      <c r="B840" s="2" t="s">
        <v>221</v>
      </c>
      <c r="C840" s="1" t="s">
        <v>2</v>
      </c>
      <c r="D840" s="3">
        <v>37754.375</v>
      </c>
      <c r="E840" s="4">
        <v>17.3</v>
      </c>
      <c r="F840" s="4" t="s">
        <v>136</v>
      </c>
      <c r="G840" s="1" t="s">
        <v>79</v>
      </c>
    </row>
    <row r="841" spans="1:2" ht="11.25">
      <c r="A841" s="1">
        <v>200022580</v>
      </c>
      <c r="B841" s="2" t="s">
        <v>613</v>
      </c>
    </row>
    <row r="842" spans="1:2" ht="11.25">
      <c r="A842" s="1">
        <v>200022580</v>
      </c>
      <c r="B842" s="2" t="s">
        <v>613</v>
      </c>
    </row>
    <row r="843" spans="1:7" ht="11.25" hidden="1">
      <c r="A843" s="1">
        <v>200022580</v>
      </c>
      <c r="B843" s="2" t="s">
        <v>465</v>
      </c>
      <c r="C843" s="1" t="s">
        <v>52</v>
      </c>
      <c r="D843" s="3">
        <v>37754.375</v>
      </c>
      <c r="E843" s="4" t="s">
        <v>16</v>
      </c>
      <c r="F843" s="4" t="s">
        <v>127</v>
      </c>
      <c r="G843" s="1" t="s">
        <v>79</v>
      </c>
    </row>
    <row r="844" spans="1:2" ht="11.25">
      <c r="A844" s="1">
        <v>200022580</v>
      </c>
      <c r="B844" s="2" t="s">
        <v>613</v>
      </c>
    </row>
    <row r="845" spans="1:7" ht="11.25" hidden="1">
      <c r="A845" s="1">
        <v>200022580</v>
      </c>
      <c r="B845" s="2" t="s">
        <v>465</v>
      </c>
      <c r="C845" s="1" t="s">
        <v>15</v>
      </c>
      <c r="D845" s="3">
        <v>37754.375</v>
      </c>
      <c r="E845" s="4" t="s">
        <v>16</v>
      </c>
      <c r="F845" s="4" t="s">
        <v>127</v>
      </c>
      <c r="G845" s="1" t="s">
        <v>79</v>
      </c>
    </row>
    <row r="846" spans="1:2" ht="11.25">
      <c r="A846" s="1">
        <v>200022580</v>
      </c>
      <c r="B846" s="2" t="s">
        <v>613</v>
      </c>
    </row>
    <row r="847" spans="1:7" ht="11.25" hidden="1">
      <c r="A847" s="1">
        <v>200022580</v>
      </c>
      <c r="B847" s="2" t="s">
        <v>465</v>
      </c>
      <c r="C847" s="1" t="s">
        <v>18</v>
      </c>
      <c r="D847" s="3">
        <v>37754.375</v>
      </c>
      <c r="E847" s="4" t="s">
        <v>16</v>
      </c>
      <c r="F847" s="4" t="s">
        <v>127</v>
      </c>
      <c r="G847" s="1" t="s">
        <v>79</v>
      </c>
    </row>
    <row r="848" spans="1:2" ht="11.25">
      <c r="A848" s="1">
        <v>200022580</v>
      </c>
      <c r="B848" s="2" t="s">
        <v>613</v>
      </c>
    </row>
    <row r="849" spans="1:7" ht="11.25" hidden="1">
      <c r="A849" s="1">
        <v>200022580</v>
      </c>
      <c r="B849" s="2" t="s">
        <v>465</v>
      </c>
      <c r="C849" s="1" t="s">
        <v>19</v>
      </c>
      <c r="D849" s="3">
        <v>37754.375</v>
      </c>
      <c r="E849" s="4" t="s">
        <v>16</v>
      </c>
      <c r="F849" s="4" t="s">
        <v>127</v>
      </c>
      <c r="G849" s="1" t="s">
        <v>79</v>
      </c>
    </row>
    <row r="850" spans="1:2" ht="11.25">
      <c r="A850" s="1">
        <v>200022580</v>
      </c>
      <c r="B850" s="2" t="s">
        <v>613</v>
      </c>
    </row>
    <row r="851" spans="1:7" ht="11.25" hidden="1">
      <c r="A851" s="1">
        <v>200022580</v>
      </c>
      <c r="B851" s="2" t="s">
        <v>465</v>
      </c>
      <c r="C851" s="1" t="s">
        <v>20</v>
      </c>
      <c r="D851" s="3">
        <v>37754.375</v>
      </c>
      <c r="E851" s="4">
        <v>0.85773496</v>
      </c>
      <c r="F851" s="4" t="s">
        <v>127</v>
      </c>
      <c r="G851" s="1" t="s">
        <v>79</v>
      </c>
    </row>
    <row r="852" spans="1:2" ht="11.25">
      <c r="A852" s="1">
        <v>200022580</v>
      </c>
      <c r="B852" s="2" t="s">
        <v>613</v>
      </c>
    </row>
    <row r="853" spans="1:7" ht="11.25" hidden="1">
      <c r="A853" s="1">
        <v>200022580</v>
      </c>
      <c r="B853" s="2" t="s">
        <v>465</v>
      </c>
      <c r="C853" s="1" t="s">
        <v>21</v>
      </c>
      <c r="D853" s="3">
        <v>37754.375</v>
      </c>
      <c r="E853" s="4">
        <v>0.10939687</v>
      </c>
      <c r="F853" s="4" t="s">
        <v>127</v>
      </c>
      <c r="G853" s="1" t="s">
        <v>79</v>
      </c>
    </row>
    <row r="854" spans="1:2" ht="11.25">
      <c r="A854" s="1">
        <v>200022580</v>
      </c>
      <c r="B854" s="2" t="s">
        <v>613</v>
      </c>
    </row>
    <row r="855" spans="1:7" ht="11.25" hidden="1">
      <c r="A855" s="1">
        <v>200022580</v>
      </c>
      <c r="B855" s="2" t="s">
        <v>465</v>
      </c>
      <c r="C855" s="1" t="s">
        <v>22</v>
      </c>
      <c r="D855" s="3">
        <v>37754.375</v>
      </c>
      <c r="E855" s="4" t="s">
        <v>16</v>
      </c>
      <c r="F855" s="4" t="s">
        <v>127</v>
      </c>
      <c r="G855" s="1" t="s">
        <v>79</v>
      </c>
    </row>
    <row r="856" spans="1:2" ht="11.25">
      <c r="A856" s="1">
        <v>200022580</v>
      </c>
      <c r="B856" s="2" t="s">
        <v>613</v>
      </c>
    </row>
    <row r="857" spans="1:7" ht="11.25" hidden="1">
      <c r="A857" s="1">
        <v>200022580</v>
      </c>
      <c r="B857" s="2" t="s">
        <v>465</v>
      </c>
      <c r="C857" s="1" t="s">
        <v>23</v>
      </c>
      <c r="D857" s="3">
        <v>37754.375</v>
      </c>
      <c r="E857" s="4" t="s">
        <v>16</v>
      </c>
      <c r="F857" s="4" t="s">
        <v>127</v>
      </c>
      <c r="G857" s="1" t="s">
        <v>79</v>
      </c>
    </row>
    <row r="858" spans="1:2" ht="11.25">
      <c r="A858" s="1">
        <v>200022580</v>
      </c>
      <c r="B858" s="2" t="s">
        <v>613</v>
      </c>
    </row>
    <row r="859" spans="1:7" ht="11.25" hidden="1">
      <c r="A859" s="1">
        <v>200022580</v>
      </c>
      <c r="B859" s="2" t="s">
        <v>465</v>
      </c>
      <c r="C859" s="1" t="s">
        <v>53</v>
      </c>
      <c r="D859" s="3">
        <v>37754.375</v>
      </c>
      <c r="E859" s="4" t="s">
        <v>16</v>
      </c>
      <c r="F859" s="4" t="s">
        <v>127</v>
      </c>
      <c r="G859" s="1" t="s">
        <v>79</v>
      </c>
    </row>
    <row r="860" spans="1:2" ht="11.25">
      <c r="A860" s="1">
        <v>200022579</v>
      </c>
      <c r="B860" s="2" t="s">
        <v>614</v>
      </c>
    </row>
    <row r="861" spans="1:2" ht="11.25">
      <c r="A861" s="1">
        <v>200022579</v>
      </c>
      <c r="B861" s="2" t="s">
        <v>614</v>
      </c>
    </row>
    <row r="862" spans="1:7" ht="11.25" hidden="1">
      <c r="A862" s="1">
        <v>200022579</v>
      </c>
      <c r="B862" s="2" t="s">
        <v>464</v>
      </c>
      <c r="C862" s="1" t="s">
        <v>52</v>
      </c>
      <c r="D862" s="3">
        <v>37754.375</v>
      </c>
      <c r="E862" s="4" t="s">
        <v>16</v>
      </c>
      <c r="F862" s="4" t="s">
        <v>127</v>
      </c>
      <c r="G862" s="1" t="s">
        <v>79</v>
      </c>
    </row>
    <row r="863" spans="1:2" ht="11.25">
      <c r="A863" s="1">
        <v>200022579</v>
      </c>
      <c r="B863" s="2" t="s">
        <v>614</v>
      </c>
    </row>
    <row r="864" spans="1:7" ht="11.25" hidden="1">
      <c r="A864" s="1">
        <v>200022579</v>
      </c>
      <c r="B864" s="2" t="s">
        <v>464</v>
      </c>
      <c r="C864" s="1" t="s">
        <v>15</v>
      </c>
      <c r="D864" s="3">
        <v>37754.375</v>
      </c>
      <c r="E864" s="4" t="s">
        <v>16</v>
      </c>
      <c r="F864" s="4" t="s">
        <v>127</v>
      </c>
      <c r="G864" s="1" t="s">
        <v>79</v>
      </c>
    </row>
    <row r="865" spans="1:2" ht="11.25">
      <c r="A865" s="1">
        <v>200022579</v>
      </c>
      <c r="B865" s="2" t="s">
        <v>614</v>
      </c>
    </row>
    <row r="866" spans="1:7" ht="11.25" hidden="1">
      <c r="A866" s="1">
        <v>200022579</v>
      </c>
      <c r="B866" s="2" t="s">
        <v>464</v>
      </c>
      <c r="C866" s="1" t="s">
        <v>18</v>
      </c>
      <c r="D866" s="3">
        <v>37754.375</v>
      </c>
      <c r="E866" s="4" t="s">
        <v>16</v>
      </c>
      <c r="F866" s="4" t="s">
        <v>127</v>
      </c>
      <c r="G866" s="1" t="s">
        <v>79</v>
      </c>
    </row>
    <row r="867" spans="1:2" ht="11.25">
      <c r="A867" s="1">
        <v>200022579</v>
      </c>
      <c r="B867" s="2" t="s">
        <v>614</v>
      </c>
    </row>
    <row r="868" spans="1:7" ht="11.25" hidden="1">
      <c r="A868" s="1">
        <v>200022579</v>
      </c>
      <c r="B868" s="2" t="s">
        <v>464</v>
      </c>
      <c r="C868" s="1" t="s">
        <v>19</v>
      </c>
      <c r="D868" s="3">
        <v>37754.375</v>
      </c>
      <c r="E868" s="4" t="s">
        <v>16</v>
      </c>
      <c r="F868" s="4" t="s">
        <v>127</v>
      </c>
      <c r="G868" s="1" t="s">
        <v>79</v>
      </c>
    </row>
    <row r="869" spans="1:2" ht="11.25">
      <c r="A869" s="1">
        <v>200022579</v>
      </c>
      <c r="B869" s="2" t="s">
        <v>614</v>
      </c>
    </row>
    <row r="870" spans="1:8" ht="11.25" hidden="1">
      <c r="A870" s="1">
        <v>200022579</v>
      </c>
      <c r="B870" s="2" t="s">
        <v>464</v>
      </c>
      <c r="C870" s="1" t="s">
        <v>20</v>
      </c>
      <c r="D870" s="3">
        <v>37754.375</v>
      </c>
      <c r="E870" s="4">
        <v>0.83357142</v>
      </c>
      <c r="F870" s="4" t="s">
        <v>127</v>
      </c>
      <c r="G870" s="1" t="s">
        <v>79</v>
      </c>
      <c r="H870" s="2"/>
    </row>
    <row r="871" spans="1:2" ht="11.25">
      <c r="A871" s="1">
        <v>200022579</v>
      </c>
      <c r="B871" s="2" t="s">
        <v>614</v>
      </c>
    </row>
    <row r="872" spans="1:7" ht="11.25" hidden="1">
      <c r="A872" s="1">
        <v>200022579</v>
      </c>
      <c r="B872" s="2" t="s">
        <v>464</v>
      </c>
      <c r="C872" s="1" t="s">
        <v>21</v>
      </c>
      <c r="D872" s="3">
        <v>37754.375</v>
      </c>
      <c r="E872" s="4">
        <v>0.103622</v>
      </c>
      <c r="F872" s="4" t="s">
        <v>127</v>
      </c>
      <c r="G872" s="1" t="s">
        <v>79</v>
      </c>
    </row>
    <row r="873" spans="1:2" ht="11.25">
      <c r="A873" s="1">
        <v>200022579</v>
      </c>
      <c r="B873" s="2" t="s">
        <v>614</v>
      </c>
    </row>
    <row r="874" spans="1:7" ht="11.25" hidden="1">
      <c r="A874" s="1">
        <v>200022579</v>
      </c>
      <c r="B874" s="2" t="s">
        <v>464</v>
      </c>
      <c r="C874" s="1" t="s">
        <v>22</v>
      </c>
      <c r="D874" s="3">
        <v>37754.375</v>
      </c>
      <c r="E874" s="4" t="s">
        <v>16</v>
      </c>
      <c r="F874" s="4" t="s">
        <v>127</v>
      </c>
      <c r="G874" s="1" t="s">
        <v>79</v>
      </c>
    </row>
    <row r="875" spans="1:2" ht="11.25">
      <c r="A875" s="1">
        <v>200022579</v>
      </c>
      <c r="B875" s="2" t="s">
        <v>614</v>
      </c>
    </row>
    <row r="876" spans="1:7" ht="11.25" hidden="1">
      <c r="A876" s="1">
        <v>200022579</v>
      </c>
      <c r="B876" s="2" t="s">
        <v>464</v>
      </c>
      <c r="C876" s="1" t="s">
        <v>23</v>
      </c>
      <c r="D876" s="3">
        <v>37754.375</v>
      </c>
      <c r="E876" s="4" t="s">
        <v>16</v>
      </c>
      <c r="F876" s="4" t="s">
        <v>127</v>
      </c>
      <c r="G876" s="1" t="s">
        <v>79</v>
      </c>
    </row>
    <row r="877" spans="1:2" ht="11.25">
      <c r="A877" s="1">
        <v>200022579</v>
      </c>
      <c r="B877" s="2" t="s">
        <v>614</v>
      </c>
    </row>
    <row r="878" spans="1:7" ht="11.25" hidden="1">
      <c r="A878" s="1">
        <v>200022579</v>
      </c>
      <c r="B878" s="2" t="s">
        <v>464</v>
      </c>
      <c r="C878" s="1" t="s">
        <v>53</v>
      </c>
      <c r="D878" s="3">
        <v>37754.375</v>
      </c>
      <c r="E878" s="4" t="s">
        <v>16</v>
      </c>
      <c r="F878" s="4" t="s">
        <v>127</v>
      </c>
      <c r="G878" s="1" t="s">
        <v>79</v>
      </c>
    </row>
    <row r="879" spans="1:2" ht="11.25">
      <c r="A879" s="1">
        <v>200022577</v>
      </c>
      <c r="B879" s="2" t="s">
        <v>478</v>
      </c>
    </row>
    <row r="880" spans="1:7" ht="11.25">
      <c r="A880" s="1">
        <v>200022578</v>
      </c>
      <c r="B880" s="2" t="s">
        <v>466</v>
      </c>
      <c r="C880" s="2"/>
      <c r="G880" s="2"/>
    </row>
    <row r="881" spans="1:2" ht="11.25">
      <c r="A881" s="1">
        <v>200022561</v>
      </c>
      <c r="B881" s="2" t="s">
        <v>266</v>
      </c>
    </row>
    <row r="882" spans="1:2" ht="11.25">
      <c r="A882" s="1">
        <v>200022561</v>
      </c>
      <c r="B882" s="2" t="s">
        <v>266</v>
      </c>
    </row>
    <row r="883" spans="1:2" ht="11.25">
      <c r="A883" s="1">
        <v>200022561</v>
      </c>
      <c r="B883" s="2" t="s">
        <v>266</v>
      </c>
    </row>
    <row r="884" spans="1:2" ht="11.25">
      <c r="A884" s="1">
        <v>200022561</v>
      </c>
      <c r="B884" s="2" t="s">
        <v>266</v>
      </c>
    </row>
    <row r="885" spans="1:2" ht="11.25">
      <c r="A885" s="1">
        <v>200022561</v>
      </c>
      <c r="B885" s="2" t="s">
        <v>266</v>
      </c>
    </row>
    <row r="886" spans="1:2" ht="11.25">
      <c r="A886" s="1">
        <v>200022561</v>
      </c>
      <c r="B886" s="2" t="s">
        <v>266</v>
      </c>
    </row>
    <row r="887" spans="1:2" ht="11.25">
      <c r="A887" s="1">
        <v>200022561</v>
      </c>
      <c r="B887" s="2" t="s">
        <v>266</v>
      </c>
    </row>
    <row r="888" spans="1:2" ht="11.25">
      <c r="A888" s="1">
        <v>200022561</v>
      </c>
      <c r="B888" s="2" t="s">
        <v>266</v>
      </c>
    </row>
    <row r="889" spans="1:2" ht="11.25">
      <c r="A889" s="1">
        <v>200022564</v>
      </c>
      <c r="B889" s="2" t="s">
        <v>615</v>
      </c>
    </row>
    <row r="890" spans="1:2" ht="11.25">
      <c r="A890" s="1">
        <v>200022564</v>
      </c>
      <c r="B890" s="2" t="s">
        <v>615</v>
      </c>
    </row>
    <row r="891" spans="1:7" ht="11.25" hidden="1">
      <c r="A891" s="1">
        <v>200022564</v>
      </c>
      <c r="B891" s="2" t="s">
        <v>540</v>
      </c>
      <c r="C891" s="1" t="s">
        <v>52</v>
      </c>
      <c r="D891" s="3">
        <v>37754.395833333336</v>
      </c>
      <c r="E891" s="4" t="s">
        <v>16</v>
      </c>
      <c r="F891" s="4" t="s">
        <v>127</v>
      </c>
      <c r="G891" s="1" t="s">
        <v>83</v>
      </c>
    </row>
    <row r="892" spans="1:2" ht="11.25">
      <c r="A892" s="1">
        <v>200022564</v>
      </c>
      <c r="B892" s="2" t="s">
        <v>615</v>
      </c>
    </row>
    <row r="893" spans="1:7" ht="11.25" hidden="1">
      <c r="A893" s="1">
        <v>200022564</v>
      </c>
      <c r="B893" s="2" t="s">
        <v>540</v>
      </c>
      <c r="C893" s="1" t="s">
        <v>15</v>
      </c>
      <c r="D893" s="3">
        <v>37754.395833333336</v>
      </c>
      <c r="E893" s="4" t="s">
        <v>16</v>
      </c>
      <c r="F893" s="4" t="s">
        <v>127</v>
      </c>
      <c r="G893" s="1" t="s">
        <v>83</v>
      </c>
    </row>
    <row r="894" spans="1:2" ht="11.25">
      <c r="A894" s="1">
        <v>200022564</v>
      </c>
      <c r="B894" s="2" t="s">
        <v>615</v>
      </c>
    </row>
    <row r="895" spans="1:7" ht="11.25" hidden="1">
      <c r="A895" s="1">
        <v>200022564</v>
      </c>
      <c r="B895" s="2" t="s">
        <v>540</v>
      </c>
      <c r="C895" s="1" t="s">
        <v>18</v>
      </c>
      <c r="D895" s="3">
        <v>37754.395833333336</v>
      </c>
      <c r="E895" s="4" t="s">
        <v>16</v>
      </c>
      <c r="F895" s="4" t="s">
        <v>127</v>
      </c>
      <c r="G895" s="1" t="s">
        <v>83</v>
      </c>
    </row>
    <row r="896" spans="1:2" ht="11.25">
      <c r="A896" s="1">
        <v>200022564</v>
      </c>
      <c r="B896" s="2" t="s">
        <v>615</v>
      </c>
    </row>
    <row r="897" spans="1:7" ht="11.25" hidden="1">
      <c r="A897" s="1">
        <v>200022564</v>
      </c>
      <c r="B897" s="2" t="s">
        <v>540</v>
      </c>
      <c r="C897" s="1" t="s">
        <v>19</v>
      </c>
      <c r="D897" s="3">
        <v>37754.395833333336</v>
      </c>
      <c r="E897" s="4" t="s">
        <v>16</v>
      </c>
      <c r="F897" s="4" t="s">
        <v>127</v>
      </c>
      <c r="G897" s="1" t="s">
        <v>83</v>
      </c>
    </row>
    <row r="898" spans="1:2" ht="11.25">
      <c r="A898" s="1">
        <v>200022564</v>
      </c>
      <c r="B898" s="2" t="s">
        <v>615</v>
      </c>
    </row>
    <row r="899" spans="1:7" ht="11.25" hidden="1">
      <c r="A899" s="1">
        <v>200022564</v>
      </c>
      <c r="B899" s="2" t="s">
        <v>540</v>
      </c>
      <c r="C899" s="1" t="s">
        <v>20</v>
      </c>
      <c r="D899" s="3">
        <v>37754.395833333336</v>
      </c>
      <c r="E899" s="4">
        <v>0.34142248</v>
      </c>
      <c r="F899" s="4" t="s">
        <v>127</v>
      </c>
      <c r="G899" s="1" t="s">
        <v>83</v>
      </c>
    </row>
    <row r="900" spans="1:2" ht="11.25">
      <c r="A900" s="1">
        <v>200022564</v>
      </c>
      <c r="B900" s="2" t="s">
        <v>615</v>
      </c>
    </row>
    <row r="901" spans="1:7" ht="11.25" hidden="1">
      <c r="A901" s="1">
        <v>200022564</v>
      </c>
      <c r="B901" s="2" t="s">
        <v>540</v>
      </c>
      <c r="C901" s="1" t="s">
        <v>21</v>
      </c>
      <c r="D901" s="3">
        <v>37754.395833333336</v>
      </c>
      <c r="E901" s="4">
        <v>0.00822323</v>
      </c>
      <c r="F901" s="4" t="s">
        <v>127</v>
      </c>
      <c r="G901" s="1" t="s">
        <v>83</v>
      </c>
    </row>
    <row r="902" spans="1:2" ht="11.25">
      <c r="A902" s="1">
        <v>200022564</v>
      </c>
      <c r="B902" s="2" t="s">
        <v>615</v>
      </c>
    </row>
    <row r="903" spans="1:7" ht="11.25" hidden="1">
      <c r="A903" s="1">
        <v>200022564</v>
      </c>
      <c r="B903" s="2" t="s">
        <v>540</v>
      </c>
      <c r="C903" s="1" t="s">
        <v>22</v>
      </c>
      <c r="D903" s="3">
        <v>37754.395833333336</v>
      </c>
      <c r="E903" s="4" t="s">
        <v>16</v>
      </c>
      <c r="F903" s="4" t="s">
        <v>127</v>
      </c>
      <c r="G903" s="1" t="s">
        <v>83</v>
      </c>
    </row>
    <row r="904" spans="1:2" ht="11.25">
      <c r="A904" s="1">
        <v>200022564</v>
      </c>
      <c r="B904" s="2" t="s">
        <v>615</v>
      </c>
    </row>
    <row r="905" spans="1:7" ht="11.25" hidden="1">
      <c r="A905" s="1">
        <v>200022564</v>
      </c>
      <c r="B905" s="2" t="s">
        <v>540</v>
      </c>
      <c r="C905" s="1" t="s">
        <v>23</v>
      </c>
      <c r="D905" s="3">
        <v>37754.395833333336</v>
      </c>
      <c r="E905" s="4" t="s">
        <v>16</v>
      </c>
      <c r="F905" s="4" t="s">
        <v>127</v>
      </c>
      <c r="G905" s="1" t="s">
        <v>83</v>
      </c>
    </row>
    <row r="906" spans="1:2" ht="11.25">
      <c r="A906" s="1">
        <v>200022564</v>
      </c>
      <c r="B906" s="2" t="s">
        <v>615</v>
      </c>
    </row>
    <row r="907" spans="1:7" ht="11.25" hidden="1">
      <c r="A907" s="1">
        <v>200022564</v>
      </c>
      <c r="B907" s="2" t="s">
        <v>540</v>
      </c>
      <c r="C907" s="1" t="s">
        <v>53</v>
      </c>
      <c r="D907" s="3">
        <v>37754.395833333336</v>
      </c>
      <c r="E907" s="4" t="s">
        <v>16</v>
      </c>
      <c r="F907" s="4" t="s">
        <v>127</v>
      </c>
      <c r="G907" s="1" t="s">
        <v>83</v>
      </c>
    </row>
    <row r="908" spans="1:2" ht="11.25">
      <c r="A908" s="1">
        <v>200022556</v>
      </c>
      <c r="B908" s="2" t="s">
        <v>541</v>
      </c>
    </row>
    <row r="909" spans="1:2" ht="11.25">
      <c r="A909" s="1">
        <v>200022571</v>
      </c>
      <c r="B909" s="2" t="s">
        <v>231</v>
      </c>
    </row>
    <row r="910" spans="1:7" ht="11.25" hidden="1">
      <c r="A910" s="1">
        <v>200022571</v>
      </c>
      <c r="B910" s="2" t="s">
        <v>231</v>
      </c>
      <c r="C910" s="1" t="s">
        <v>4</v>
      </c>
      <c r="D910" s="3">
        <v>37754.430555555555</v>
      </c>
      <c r="E910" s="4" t="s">
        <v>5</v>
      </c>
      <c r="F910" s="4" t="s">
        <v>127</v>
      </c>
      <c r="G910" s="1" t="s">
        <v>78</v>
      </c>
    </row>
    <row r="911" spans="1:2" ht="11.25">
      <c r="A911" s="1">
        <v>200022571</v>
      </c>
      <c r="B911" s="2" t="s">
        <v>231</v>
      </c>
    </row>
    <row r="912" spans="1:7" ht="11.25" hidden="1">
      <c r="A912" s="1">
        <v>200022571</v>
      </c>
      <c r="B912" s="2" t="s">
        <v>231</v>
      </c>
      <c r="C912" s="1" t="s">
        <v>0</v>
      </c>
      <c r="D912" s="3">
        <v>37754.430555555555</v>
      </c>
      <c r="E912" s="4">
        <v>7.09</v>
      </c>
      <c r="F912" s="4" t="s">
        <v>127</v>
      </c>
      <c r="G912" s="1" t="s">
        <v>78</v>
      </c>
    </row>
    <row r="913" spans="1:2" ht="11.25">
      <c r="A913" s="1">
        <v>200022571</v>
      </c>
      <c r="B913" s="2" t="s">
        <v>231</v>
      </c>
    </row>
    <row r="914" spans="1:7" ht="11.25" hidden="1">
      <c r="A914" s="1">
        <v>200022571</v>
      </c>
      <c r="B914" s="2" t="s">
        <v>231</v>
      </c>
      <c r="C914" s="1" t="s">
        <v>3</v>
      </c>
      <c r="D914" s="3">
        <v>37754.430555555555</v>
      </c>
      <c r="E914" s="4">
        <v>6.43</v>
      </c>
      <c r="F914" s="4" t="s">
        <v>134</v>
      </c>
      <c r="G914" s="1" t="s">
        <v>78</v>
      </c>
    </row>
    <row r="915" spans="1:2" ht="11.25">
      <c r="A915" s="1">
        <v>200022571</v>
      </c>
      <c r="B915" s="2" t="s">
        <v>231</v>
      </c>
    </row>
    <row r="916" spans="1:7" ht="11.25" hidden="1">
      <c r="A916" s="1">
        <v>200022571</v>
      </c>
      <c r="B916" s="2" t="s">
        <v>231</v>
      </c>
      <c r="C916" s="1" t="s">
        <v>2</v>
      </c>
      <c r="D916" s="3">
        <v>37754.430555555555</v>
      </c>
      <c r="E916" s="4">
        <v>17.5</v>
      </c>
      <c r="F916" s="4" t="s">
        <v>136</v>
      </c>
      <c r="G916" s="1" t="s">
        <v>78</v>
      </c>
    </row>
    <row r="917" spans="1:2" ht="11.25">
      <c r="A917" s="1">
        <v>200022573</v>
      </c>
      <c r="B917" s="2" t="s">
        <v>616</v>
      </c>
    </row>
    <row r="918" spans="1:2" ht="11.25">
      <c r="A918" s="1">
        <v>200022573</v>
      </c>
      <c r="B918" s="2" t="s">
        <v>616</v>
      </c>
    </row>
    <row r="919" spans="1:7" ht="11.25" hidden="1">
      <c r="A919" s="1">
        <v>200022573</v>
      </c>
      <c r="B919" s="2" t="s">
        <v>442</v>
      </c>
      <c r="C919" s="1" t="s">
        <v>52</v>
      </c>
      <c r="D919" s="3">
        <v>37754.430555555555</v>
      </c>
      <c r="E919" s="4" t="s">
        <v>16</v>
      </c>
      <c r="F919" s="4" t="s">
        <v>127</v>
      </c>
      <c r="G919" s="1" t="s">
        <v>78</v>
      </c>
    </row>
    <row r="920" spans="1:8" ht="11.25">
      <c r="A920" s="1">
        <v>200022573</v>
      </c>
      <c r="B920" s="2" t="s">
        <v>616</v>
      </c>
      <c r="H920" s="2"/>
    </row>
    <row r="921" spans="1:7" ht="11.25" hidden="1">
      <c r="A921" s="1">
        <v>200022573</v>
      </c>
      <c r="B921" s="2" t="s">
        <v>442</v>
      </c>
      <c r="C921" s="1" t="s">
        <v>15</v>
      </c>
      <c r="D921" s="3">
        <v>37754.430555555555</v>
      </c>
      <c r="E921" s="4" t="s">
        <v>16</v>
      </c>
      <c r="F921" s="4" t="s">
        <v>127</v>
      </c>
      <c r="G921" s="1" t="s">
        <v>78</v>
      </c>
    </row>
    <row r="922" spans="1:2" ht="11.25">
      <c r="A922" s="1">
        <v>200022573</v>
      </c>
      <c r="B922" s="2" t="s">
        <v>616</v>
      </c>
    </row>
    <row r="923" spans="1:7" ht="11.25" hidden="1">
      <c r="A923" s="1">
        <v>200022573</v>
      </c>
      <c r="B923" s="2" t="s">
        <v>442</v>
      </c>
      <c r="C923" s="1" t="s">
        <v>18</v>
      </c>
      <c r="D923" s="3">
        <v>37754.430555555555</v>
      </c>
      <c r="E923" s="4" t="s">
        <v>16</v>
      </c>
      <c r="F923" s="4" t="s">
        <v>127</v>
      </c>
      <c r="G923" s="1" t="s">
        <v>78</v>
      </c>
    </row>
    <row r="924" spans="1:2" ht="11.25">
      <c r="A924" s="1">
        <v>200022573</v>
      </c>
      <c r="B924" s="2" t="s">
        <v>616</v>
      </c>
    </row>
    <row r="925" spans="1:7" ht="11.25" hidden="1">
      <c r="A925" s="1">
        <v>200022573</v>
      </c>
      <c r="B925" s="2" t="s">
        <v>442</v>
      </c>
      <c r="C925" s="1" t="s">
        <v>19</v>
      </c>
      <c r="D925" s="3">
        <v>37754.430555555555</v>
      </c>
      <c r="E925" s="4" t="s">
        <v>16</v>
      </c>
      <c r="F925" s="4" t="s">
        <v>127</v>
      </c>
      <c r="G925" s="1" t="s">
        <v>78</v>
      </c>
    </row>
    <row r="926" spans="1:2" ht="11.25">
      <c r="A926" s="1">
        <v>200022573</v>
      </c>
      <c r="B926" s="2" t="s">
        <v>616</v>
      </c>
    </row>
    <row r="927" spans="1:7" ht="11.25" hidden="1">
      <c r="A927" s="1">
        <v>200022573</v>
      </c>
      <c r="B927" s="2" t="s">
        <v>442</v>
      </c>
      <c r="C927" s="1" t="s">
        <v>20</v>
      </c>
      <c r="D927" s="3">
        <v>37754.430555555555</v>
      </c>
      <c r="E927" s="4">
        <v>0.88402076</v>
      </c>
      <c r="F927" s="4" t="s">
        <v>127</v>
      </c>
      <c r="G927" s="1" t="s">
        <v>78</v>
      </c>
    </row>
    <row r="928" spans="1:2" ht="11.25">
      <c r="A928" s="1">
        <v>200022573</v>
      </c>
      <c r="B928" s="2" t="s">
        <v>616</v>
      </c>
    </row>
    <row r="929" spans="1:7" ht="11.25" hidden="1">
      <c r="A929" s="1">
        <v>200022573</v>
      </c>
      <c r="B929" s="2" t="s">
        <v>442</v>
      </c>
      <c r="C929" s="1" t="s">
        <v>21</v>
      </c>
      <c r="D929" s="3">
        <v>37754.430555555555</v>
      </c>
      <c r="E929" s="4">
        <v>0.09723334</v>
      </c>
      <c r="F929" s="4" t="s">
        <v>127</v>
      </c>
      <c r="G929" s="1" t="s">
        <v>78</v>
      </c>
    </row>
    <row r="930" spans="1:2" ht="11.25">
      <c r="A930" s="1">
        <v>200022573</v>
      </c>
      <c r="B930" s="2" t="s">
        <v>616</v>
      </c>
    </row>
    <row r="931" spans="1:7" ht="11.25" hidden="1">
      <c r="A931" s="1">
        <v>200022573</v>
      </c>
      <c r="B931" s="2" t="s">
        <v>442</v>
      </c>
      <c r="C931" s="1" t="s">
        <v>22</v>
      </c>
      <c r="D931" s="3">
        <v>37754.430555555555</v>
      </c>
      <c r="E931" s="4" t="s">
        <v>16</v>
      </c>
      <c r="F931" s="4" t="s">
        <v>127</v>
      </c>
      <c r="G931" s="1" t="s">
        <v>78</v>
      </c>
    </row>
    <row r="932" spans="1:2" ht="11.25">
      <c r="A932" s="1">
        <v>200022573</v>
      </c>
      <c r="B932" s="2" t="s">
        <v>616</v>
      </c>
    </row>
    <row r="933" spans="1:7" ht="11.25" hidden="1">
      <c r="A933" s="1">
        <v>200022573</v>
      </c>
      <c r="B933" s="2" t="s">
        <v>442</v>
      </c>
      <c r="C933" s="1" t="s">
        <v>23</v>
      </c>
      <c r="D933" s="3">
        <v>37754.430555555555</v>
      </c>
      <c r="E933" s="4" t="s">
        <v>16</v>
      </c>
      <c r="F933" s="4" t="s">
        <v>127</v>
      </c>
      <c r="G933" s="1" t="s">
        <v>78</v>
      </c>
    </row>
    <row r="934" spans="1:2" ht="11.25">
      <c r="A934" s="1">
        <v>200022573</v>
      </c>
      <c r="B934" s="2" t="s">
        <v>616</v>
      </c>
    </row>
    <row r="935" spans="1:7" ht="11.25" hidden="1">
      <c r="A935" s="1">
        <v>200022573</v>
      </c>
      <c r="B935" s="2" t="s">
        <v>442</v>
      </c>
      <c r="C935" s="1" t="s">
        <v>53</v>
      </c>
      <c r="D935" s="3">
        <v>37754.430555555555</v>
      </c>
      <c r="E935" s="4" t="s">
        <v>16</v>
      </c>
      <c r="F935" s="4" t="s">
        <v>127</v>
      </c>
      <c r="G935" s="1" t="s">
        <v>78</v>
      </c>
    </row>
    <row r="936" spans="1:2" ht="11.25">
      <c r="A936" s="1">
        <v>200022572</v>
      </c>
      <c r="B936" s="2" t="s">
        <v>443</v>
      </c>
    </row>
    <row r="937" spans="1:2" ht="11.25">
      <c r="A937" s="1">
        <v>200022552</v>
      </c>
      <c r="B937" s="2" t="s">
        <v>258</v>
      </c>
    </row>
    <row r="938" spans="1:2" ht="11.25">
      <c r="A938" s="1">
        <v>200022552</v>
      </c>
      <c r="B938" s="2" t="s">
        <v>258</v>
      </c>
    </row>
    <row r="939" spans="1:2" ht="11.25">
      <c r="A939" s="1">
        <v>200022552</v>
      </c>
      <c r="B939" s="2" t="s">
        <v>258</v>
      </c>
    </row>
    <row r="940" spans="1:2" ht="11.25">
      <c r="A940" s="1">
        <v>200022552</v>
      </c>
      <c r="B940" s="2" t="s">
        <v>258</v>
      </c>
    </row>
    <row r="941" spans="1:2" ht="11.25">
      <c r="A941" s="1">
        <v>200022552</v>
      </c>
      <c r="B941" s="2" t="s">
        <v>258</v>
      </c>
    </row>
    <row r="942" spans="1:2" ht="11.25">
      <c r="A942" s="1">
        <v>200022552</v>
      </c>
      <c r="B942" s="2" t="s">
        <v>258</v>
      </c>
    </row>
    <row r="943" spans="1:8" ht="11.25">
      <c r="A943" s="1">
        <v>200022552</v>
      </c>
      <c r="B943" s="2" t="s">
        <v>258</v>
      </c>
      <c r="H943" s="2"/>
    </row>
    <row r="944" spans="1:2" ht="11.25">
      <c r="A944" s="1">
        <v>200022552</v>
      </c>
      <c r="B944" s="2" t="s">
        <v>258</v>
      </c>
    </row>
    <row r="945" spans="1:2" ht="11.25">
      <c r="A945" s="1">
        <v>200022565</v>
      </c>
      <c r="B945" s="2" t="s">
        <v>617</v>
      </c>
    </row>
    <row r="946" spans="1:2" ht="11.25">
      <c r="A946" s="1">
        <v>200022565</v>
      </c>
      <c r="B946" s="2" t="s">
        <v>617</v>
      </c>
    </row>
    <row r="947" spans="1:7" ht="11.25" hidden="1">
      <c r="A947" s="1">
        <v>200022565</v>
      </c>
      <c r="B947" s="2" t="s">
        <v>521</v>
      </c>
      <c r="C947" s="1" t="s">
        <v>52</v>
      </c>
      <c r="D947" s="3">
        <v>37754.4375</v>
      </c>
      <c r="E947" s="4" t="s">
        <v>16</v>
      </c>
      <c r="F947" s="4" t="s">
        <v>127</v>
      </c>
      <c r="G947" s="1" t="s">
        <v>82</v>
      </c>
    </row>
    <row r="948" spans="1:2" ht="11.25">
      <c r="A948" s="1">
        <v>200022565</v>
      </c>
      <c r="B948" s="2" t="s">
        <v>617</v>
      </c>
    </row>
    <row r="949" spans="1:7" ht="11.25" hidden="1">
      <c r="A949" s="1">
        <v>200022565</v>
      </c>
      <c r="B949" s="2" t="s">
        <v>521</v>
      </c>
      <c r="C949" s="1" t="s">
        <v>15</v>
      </c>
      <c r="D949" s="3">
        <v>37754.4375</v>
      </c>
      <c r="E949" s="4" t="s">
        <v>16</v>
      </c>
      <c r="F949" s="4" t="s">
        <v>127</v>
      </c>
      <c r="G949" s="1" t="s">
        <v>82</v>
      </c>
    </row>
    <row r="950" spans="1:2" ht="11.25">
      <c r="A950" s="1">
        <v>200022565</v>
      </c>
      <c r="B950" s="2" t="s">
        <v>617</v>
      </c>
    </row>
    <row r="951" spans="1:7" ht="11.25" hidden="1">
      <c r="A951" s="1">
        <v>200022565</v>
      </c>
      <c r="B951" s="2" t="s">
        <v>521</v>
      </c>
      <c r="C951" s="1" t="s">
        <v>18</v>
      </c>
      <c r="D951" s="3">
        <v>37754.4375</v>
      </c>
      <c r="E951" s="4" t="s">
        <v>16</v>
      </c>
      <c r="F951" s="4" t="s">
        <v>127</v>
      </c>
      <c r="G951" s="1" t="s">
        <v>82</v>
      </c>
    </row>
    <row r="952" spans="1:2" ht="11.25">
      <c r="A952" s="1">
        <v>200022565</v>
      </c>
      <c r="B952" s="2" t="s">
        <v>617</v>
      </c>
    </row>
    <row r="953" spans="1:7" ht="11.25" hidden="1">
      <c r="A953" s="1">
        <v>200022565</v>
      </c>
      <c r="B953" s="2" t="s">
        <v>521</v>
      </c>
      <c r="C953" s="1" t="s">
        <v>19</v>
      </c>
      <c r="D953" s="3">
        <v>37754.4375</v>
      </c>
      <c r="E953" s="4" t="s">
        <v>16</v>
      </c>
      <c r="F953" s="4" t="s">
        <v>127</v>
      </c>
      <c r="G953" s="1" t="s">
        <v>82</v>
      </c>
    </row>
    <row r="954" spans="1:2" ht="11.25">
      <c r="A954" s="1">
        <v>200022565</v>
      </c>
      <c r="B954" s="2" t="s">
        <v>617</v>
      </c>
    </row>
    <row r="955" spans="1:7" ht="11.25" hidden="1">
      <c r="A955" s="1">
        <v>200022565</v>
      </c>
      <c r="B955" s="2" t="s">
        <v>521</v>
      </c>
      <c r="C955" s="1" t="s">
        <v>20</v>
      </c>
      <c r="D955" s="3">
        <v>37754.4375</v>
      </c>
      <c r="E955" s="4">
        <v>1.1683013</v>
      </c>
      <c r="F955" s="4" t="s">
        <v>127</v>
      </c>
      <c r="G955" s="1" t="s">
        <v>82</v>
      </c>
    </row>
    <row r="956" spans="1:2" ht="11.25">
      <c r="A956" s="1">
        <v>200022565</v>
      </c>
      <c r="B956" s="2" t="s">
        <v>617</v>
      </c>
    </row>
    <row r="957" spans="1:7" ht="11.25" hidden="1">
      <c r="A957" s="1">
        <v>200022565</v>
      </c>
      <c r="B957" s="2" t="s">
        <v>521</v>
      </c>
      <c r="C957" s="1" t="s">
        <v>21</v>
      </c>
      <c r="D957" s="3">
        <v>37754.4375</v>
      </c>
      <c r="E957" s="4">
        <v>0.08008639</v>
      </c>
      <c r="F957" s="4" t="s">
        <v>127</v>
      </c>
      <c r="G957" s="1" t="s">
        <v>82</v>
      </c>
    </row>
    <row r="958" spans="1:2" ht="11.25">
      <c r="A958" s="1">
        <v>200022565</v>
      </c>
      <c r="B958" s="2" t="s">
        <v>617</v>
      </c>
    </row>
    <row r="959" spans="1:7" ht="11.25" hidden="1">
      <c r="A959" s="1">
        <v>200022565</v>
      </c>
      <c r="B959" s="2" t="s">
        <v>521</v>
      </c>
      <c r="C959" s="1" t="s">
        <v>22</v>
      </c>
      <c r="D959" s="3">
        <v>37754.4375</v>
      </c>
      <c r="E959" s="4" t="s">
        <v>16</v>
      </c>
      <c r="F959" s="4" t="s">
        <v>127</v>
      </c>
      <c r="G959" s="1" t="s">
        <v>82</v>
      </c>
    </row>
    <row r="960" spans="1:2" ht="11.25">
      <c r="A960" s="1">
        <v>200022565</v>
      </c>
      <c r="B960" s="2" t="s">
        <v>617</v>
      </c>
    </row>
    <row r="961" spans="1:7" ht="11.25" hidden="1">
      <c r="A961" s="1">
        <v>200022565</v>
      </c>
      <c r="B961" s="2" t="s">
        <v>521</v>
      </c>
      <c r="C961" s="1" t="s">
        <v>23</v>
      </c>
      <c r="D961" s="3">
        <v>37754.4375</v>
      </c>
      <c r="E961" s="4" t="s">
        <v>16</v>
      </c>
      <c r="F961" s="4" t="s">
        <v>127</v>
      </c>
      <c r="G961" s="1" t="s">
        <v>82</v>
      </c>
    </row>
    <row r="962" spans="1:2" ht="11.25">
      <c r="A962" s="1">
        <v>200022565</v>
      </c>
      <c r="B962" s="2" t="s">
        <v>617</v>
      </c>
    </row>
    <row r="963" spans="1:7" ht="11.25" hidden="1">
      <c r="A963" s="1">
        <v>200022565</v>
      </c>
      <c r="B963" s="2" t="s">
        <v>521</v>
      </c>
      <c r="C963" s="1" t="s">
        <v>53</v>
      </c>
      <c r="D963" s="3">
        <v>37754.4375</v>
      </c>
      <c r="E963" s="4" t="s">
        <v>16</v>
      </c>
      <c r="F963" s="4" t="s">
        <v>127</v>
      </c>
      <c r="G963" s="1" t="s">
        <v>82</v>
      </c>
    </row>
    <row r="964" spans="1:7" ht="11.25">
      <c r="A964" s="1">
        <v>200022555</v>
      </c>
      <c r="B964" s="2" t="s">
        <v>522</v>
      </c>
      <c r="C964" s="2"/>
      <c r="G964" s="2"/>
    </row>
    <row r="965" spans="1:2" ht="11.25">
      <c r="A965" s="1">
        <v>200022588</v>
      </c>
      <c r="B965" s="2" t="s">
        <v>210</v>
      </c>
    </row>
    <row r="966" spans="1:2" ht="11.25">
      <c r="A966" s="1">
        <v>200022588</v>
      </c>
      <c r="B966" s="2" t="s">
        <v>210</v>
      </c>
    </row>
    <row r="967" spans="1:2" ht="11.25">
      <c r="A967" s="1">
        <v>200022588</v>
      </c>
      <c r="B967" s="2" t="s">
        <v>210</v>
      </c>
    </row>
    <row r="968" spans="1:2" ht="11.25">
      <c r="A968" s="1">
        <v>200022588</v>
      </c>
      <c r="B968" s="2" t="s">
        <v>210</v>
      </c>
    </row>
    <row r="969" spans="1:2" ht="11.25">
      <c r="A969" s="1">
        <v>200022588</v>
      </c>
      <c r="B969" s="2" t="s">
        <v>210</v>
      </c>
    </row>
    <row r="970" spans="1:8" ht="11.25">
      <c r="A970" s="1">
        <v>200022588</v>
      </c>
      <c r="B970" s="2" t="s">
        <v>210</v>
      </c>
      <c r="H970" s="2"/>
    </row>
    <row r="971" spans="1:2" ht="11.25">
      <c r="A971" s="1">
        <v>200022588</v>
      </c>
      <c r="B971" s="2" t="s">
        <v>210</v>
      </c>
    </row>
    <row r="972" spans="1:2" ht="11.25">
      <c r="A972" s="1">
        <v>200022588</v>
      </c>
      <c r="B972" s="2" t="s">
        <v>210</v>
      </c>
    </row>
    <row r="973" spans="1:2" ht="11.25">
      <c r="A973" s="1">
        <v>200022584</v>
      </c>
      <c r="B973" s="2" t="s">
        <v>618</v>
      </c>
    </row>
    <row r="974" spans="1:2" ht="11.25">
      <c r="A974" s="1">
        <v>200022584</v>
      </c>
      <c r="B974" s="2" t="s">
        <v>618</v>
      </c>
    </row>
    <row r="975" spans="1:7" ht="11.25" hidden="1">
      <c r="A975" s="1">
        <v>200022584</v>
      </c>
      <c r="B975" s="2" t="s">
        <v>422</v>
      </c>
      <c r="C975" s="1" t="s">
        <v>52</v>
      </c>
      <c r="D975" s="3">
        <v>37754.46527777778</v>
      </c>
      <c r="E975" s="4" t="s">
        <v>16</v>
      </c>
      <c r="F975" s="4" t="s">
        <v>127</v>
      </c>
      <c r="G975" s="1" t="s">
        <v>77</v>
      </c>
    </row>
    <row r="976" spans="1:2" ht="11.25">
      <c r="A976" s="1">
        <v>200022584</v>
      </c>
      <c r="B976" s="2" t="s">
        <v>618</v>
      </c>
    </row>
    <row r="977" spans="1:7" ht="11.25" hidden="1">
      <c r="A977" s="1">
        <v>200022584</v>
      </c>
      <c r="B977" s="2" t="s">
        <v>422</v>
      </c>
      <c r="C977" s="1" t="s">
        <v>15</v>
      </c>
      <c r="D977" s="3">
        <v>37754.46527777778</v>
      </c>
      <c r="E977" s="4" t="s">
        <v>16</v>
      </c>
      <c r="F977" s="4" t="s">
        <v>127</v>
      </c>
      <c r="G977" s="1" t="s">
        <v>77</v>
      </c>
    </row>
    <row r="978" spans="1:2" ht="11.25">
      <c r="A978" s="1">
        <v>200022584</v>
      </c>
      <c r="B978" s="2" t="s">
        <v>618</v>
      </c>
    </row>
    <row r="979" spans="1:7" ht="11.25" hidden="1">
      <c r="A979" s="1">
        <v>200022584</v>
      </c>
      <c r="B979" s="2" t="s">
        <v>422</v>
      </c>
      <c r="C979" s="1" t="s">
        <v>18</v>
      </c>
      <c r="D979" s="3">
        <v>37754.46527777778</v>
      </c>
      <c r="E979" s="4" t="s">
        <v>16</v>
      </c>
      <c r="F979" s="4" t="s">
        <v>127</v>
      </c>
      <c r="G979" s="1" t="s">
        <v>77</v>
      </c>
    </row>
    <row r="980" spans="1:2" ht="11.25">
      <c r="A980" s="1">
        <v>200022584</v>
      </c>
      <c r="B980" s="2" t="s">
        <v>618</v>
      </c>
    </row>
    <row r="981" spans="1:7" ht="11.25" hidden="1">
      <c r="A981" s="1">
        <v>200022584</v>
      </c>
      <c r="B981" s="2" t="s">
        <v>422</v>
      </c>
      <c r="C981" s="1" t="s">
        <v>19</v>
      </c>
      <c r="D981" s="3">
        <v>37754.46527777778</v>
      </c>
      <c r="E981" s="4" t="s">
        <v>16</v>
      </c>
      <c r="F981" s="4" t="s">
        <v>127</v>
      </c>
      <c r="G981" s="1" t="s">
        <v>77</v>
      </c>
    </row>
    <row r="982" spans="1:2" ht="11.25">
      <c r="A982" s="1">
        <v>200022584</v>
      </c>
      <c r="B982" s="2" t="s">
        <v>618</v>
      </c>
    </row>
    <row r="983" spans="1:7" ht="11.25" hidden="1">
      <c r="A983" s="1">
        <v>200022584</v>
      </c>
      <c r="B983" s="2" t="s">
        <v>422</v>
      </c>
      <c r="C983" s="1" t="s">
        <v>20</v>
      </c>
      <c r="D983" s="3">
        <v>37754.46527777778</v>
      </c>
      <c r="E983" s="4">
        <v>1.47256541</v>
      </c>
      <c r="F983" s="4" t="s">
        <v>127</v>
      </c>
      <c r="G983" s="1" t="s">
        <v>77</v>
      </c>
    </row>
    <row r="984" spans="1:2" ht="11.25">
      <c r="A984" s="1">
        <v>200022584</v>
      </c>
      <c r="B984" s="2" t="s">
        <v>618</v>
      </c>
    </row>
    <row r="985" spans="1:7" ht="11.25" hidden="1">
      <c r="A985" s="1">
        <v>200022584</v>
      </c>
      <c r="B985" s="2" t="s">
        <v>422</v>
      </c>
      <c r="C985" s="1" t="s">
        <v>21</v>
      </c>
      <c r="D985" s="3">
        <v>37754.46527777778</v>
      </c>
      <c r="E985" s="4">
        <v>0.10573724</v>
      </c>
      <c r="F985" s="4" t="s">
        <v>127</v>
      </c>
      <c r="G985" s="1" t="s">
        <v>77</v>
      </c>
    </row>
    <row r="986" spans="1:2" ht="11.25">
      <c r="A986" s="1">
        <v>200022584</v>
      </c>
      <c r="B986" s="2" t="s">
        <v>618</v>
      </c>
    </row>
    <row r="987" spans="1:7" ht="11.25" hidden="1">
      <c r="A987" s="1">
        <v>200022584</v>
      </c>
      <c r="B987" s="2" t="s">
        <v>422</v>
      </c>
      <c r="C987" s="1" t="s">
        <v>22</v>
      </c>
      <c r="D987" s="3">
        <v>37754.46527777778</v>
      </c>
      <c r="E987" s="4" t="s">
        <v>16</v>
      </c>
      <c r="F987" s="4" t="s">
        <v>127</v>
      </c>
      <c r="G987" s="1" t="s">
        <v>77</v>
      </c>
    </row>
    <row r="988" spans="1:2" ht="11.25">
      <c r="A988" s="1">
        <v>200022584</v>
      </c>
      <c r="B988" s="2" t="s">
        <v>618</v>
      </c>
    </row>
    <row r="989" spans="1:7" ht="11.25" hidden="1">
      <c r="A989" s="1">
        <v>200022584</v>
      </c>
      <c r="B989" s="2" t="s">
        <v>422</v>
      </c>
      <c r="C989" s="1" t="s">
        <v>23</v>
      </c>
      <c r="D989" s="3">
        <v>37754.46527777778</v>
      </c>
      <c r="E989" s="4" t="s">
        <v>16</v>
      </c>
      <c r="F989" s="4" t="s">
        <v>127</v>
      </c>
      <c r="G989" s="1" t="s">
        <v>77</v>
      </c>
    </row>
    <row r="990" spans="1:2" ht="11.25">
      <c r="A990" s="1">
        <v>200022584</v>
      </c>
      <c r="B990" s="2" t="s">
        <v>618</v>
      </c>
    </row>
    <row r="991" spans="1:7" ht="11.25" hidden="1">
      <c r="A991" s="1">
        <v>200022584</v>
      </c>
      <c r="B991" s="2" t="s">
        <v>422</v>
      </c>
      <c r="C991" s="1" t="s">
        <v>53</v>
      </c>
      <c r="D991" s="3">
        <v>37754.46527777778</v>
      </c>
      <c r="E991" s="4" t="s">
        <v>16</v>
      </c>
      <c r="F991" s="4" t="s">
        <v>127</v>
      </c>
      <c r="G991" s="1" t="s">
        <v>77</v>
      </c>
    </row>
    <row r="992" spans="1:2" ht="11.25">
      <c r="A992" s="1">
        <v>200022586</v>
      </c>
      <c r="B992" s="2" t="s">
        <v>423</v>
      </c>
    </row>
    <row r="993" spans="1:2" ht="11.25">
      <c r="A993" s="1">
        <v>200022542</v>
      </c>
      <c r="B993" s="2" t="s">
        <v>171</v>
      </c>
    </row>
    <row r="994" spans="1:7" ht="11.25" hidden="1">
      <c r="A994" s="1">
        <v>200022542</v>
      </c>
      <c r="B994" s="2" t="s">
        <v>171</v>
      </c>
      <c r="C994" s="1" t="s">
        <v>4</v>
      </c>
      <c r="D994" s="3">
        <v>37754.47222222222</v>
      </c>
      <c r="E994" s="4" t="s">
        <v>5</v>
      </c>
      <c r="F994" s="4" t="s">
        <v>127</v>
      </c>
      <c r="G994" s="1" t="s">
        <v>73</v>
      </c>
    </row>
    <row r="995" spans="1:2" ht="11.25">
      <c r="A995" s="1">
        <v>200022542</v>
      </c>
      <c r="B995" s="2" t="s">
        <v>171</v>
      </c>
    </row>
    <row r="996" spans="1:7" ht="11.25" hidden="1">
      <c r="A996" s="1">
        <v>200022542</v>
      </c>
      <c r="B996" s="2" t="s">
        <v>171</v>
      </c>
      <c r="C996" s="1" t="s">
        <v>0</v>
      </c>
      <c r="D996" s="3">
        <v>37754.47222222222</v>
      </c>
      <c r="E996" s="4">
        <v>7.6</v>
      </c>
      <c r="F996" s="4" t="s">
        <v>127</v>
      </c>
      <c r="G996" s="1" t="s">
        <v>73</v>
      </c>
    </row>
    <row r="997" spans="1:2" ht="11.25">
      <c r="A997" s="1">
        <v>200022542</v>
      </c>
      <c r="B997" s="2" t="s">
        <v>171</v>
      </c>
    </row>
    <row r="998" spans="1:7" ht="11.25" hidden="1">
      <c r="A998" s="1">
        <v>200022542</v>
      </c>
      <c r="B998" s="2" t="s">
        <v>171</v>
      </c>
      <c r="C998" s="1" t="s">
        <v>3</v>
      </c>
      <c r="D998" s="3">
        <v>37754.47222222222</v>
      </c>
      <c r="E998" s="4">
        <v>7</v>
      </c>
      <c r="F998" s="4" t="s">
        <v>134</v>
      </c>
      <c r="G998" s="1" t="s">
        <v>73</v>
      </c>
    </row>
    <row r="999" spans="1:2" ht="11.25">
      <c r="A999" s="1">
        <v>200022542</v>
      </c>
      <c r="B999" s="2" t="s">
        <v>171</v>
      </c>
    </row>
    <row r="1000" spans="1:8" ht="11.25" hidden="1">
      <c r="A1000" s="1">
        <v>200022542</v>
      </c>
      <c r="B1000" s="2" t="s">
        <v>171</v>
      </c>
      <c r="C1000" s="1" t="s">
        <v>2</v>
      </c>
      <c r="D1000" s="3">
        <v>37754.47222222222</v>
      </c>
      <c r="E1000" s="4">
        <v>19</v>
      </c>
      <c r="F1000" s="4" t="s">
        <v>136</v>
      </c>
      <c r="G1000" s="1" t="s">
        <v>73</v>
      </c>
      <c r="H1000" s="2"/>
    </row>
    <row r="1001" spans="1:2" ht="11.25">
      <c r="A1001" s="1">
        <v>200022543</v>
      </c>
      <c r="B1001" s="2" t="s">
        <v>172</v>
      </c>
    </row>
    <row r="1002" spans="1:7" ht="11.25" hidden="1">
      <c r="A1002" s="1">
        <v>200022543</v>
      </c>
      <c r="B1002" s="2" t="s">
        <v>172</v>
      </c>
      <c r="C1002" s="1" t="s">
        <v>4</v>
      </c>
      <c r="D1002" s="3">
        <v>37754.47222222222</v>
      </c>
      <c r="E1002" s="4">
        <v>23</v>
      </c>
      <c r="F1002" s="4" t="s">
        <v>127</v>
      </c>
      <c r="G1002" s="1" t="s">
        <v>73</v>
      </c>
    </row>
    <row r="1003" spans="1:2" ht="11.25">
      <c r="A1003" s="1">
        <v>200022543</v>
      </c>
      <c r="B1003" s="2" t="s">
        <v>172</v>
      </c>
    </row>
    <row r="1004" spans="1:7" ht="11.25" hidden="1">
      <c r="A1004" s="1">
        <v>200022543</v>
      </c>
      <c r="B1004" s="2" t="s">
        <v>172</v>
      </c>
      <c r="C1004" s="1" t="s">
        <v>0</v>
      </c>
      <c r="D1004" s="3">
        <v>37754.47222222222</v>
      </c>
      <c r="E1004" s="4">
        <v>7.6</v>
      </c>
      <c r="F1004" s="4" t="s">
        <v>127</v>
      </c>
      <c r="G1004" s="1" t="s">
        <v>73</v>
      </c>
    </row>
    <row r="1005" spans="1:8" ht="11.25">
      <c r="A1005" s="1">
        <v>200022543</v>
      </c>
      <c r="B1005" s="2" t="s">
        <v>172</v>
      </c>
      <c r="H1005" s="2"/>
    </row>
    <row r="1006" spans="1:7" ht="11.25" hidden="1">
      <c r="A1006" s="1">
        <v>200022543</v>
      </c>
      <c r="B1006" s="2" t="s">
        <v>172</v>
      </c>
      <c r="C1006" s="1" t="s">
        <v>3</v>
      </c>
      <c r="D1006" s="3">
        <v>37754.47222222222</v>
      </c>
      <c r="E1006" s="4">
        <v>7</v>
      </c>
      <c r="F1006" s="4" t="s">
        <v>134</v>
      </c>
      <c r="G1006" s="1" t="s">
        <v>73</v>
      </c>
    </row>
    <row r="1007" spans="1:2" ht="11.25">
      <c r="A1007" s="1">
        <v>200022543</v>
      </c>
      <c r="B1007" s="2" t="s">
        <v>172</v>
      </c>
    </row>
    <row r="1008" spans="1:7" ht="11.25" hidden="1">
      <c r="A1008" s="1">
        <v>200022543</v>
      </c>
      <c r="B1008" s="2" t="s">
        <v>172</v>
      </c>
      <c r="C1008" s="1" t="s">
        <v>2</v>
      </c>
      <c r="D1008" s="3">
        <v>37754.47222222222</v>
      </c>
      <c r="E1008" s="4">
        <v>19</v>
      </c>
      <c r="F1008" s="4" t="s">
        <v>136</v>
      </c>
      <c r="G1008" s="1" t="s">
        <v>73</v>
      </c>
    </row>
    <row r="1009" spans="1:2" ht="11.25">
      <c r="A1009" s="1">
        <v>200022546</v>
      </c>
      <c r="B1009" s="2" t="s">
        <v>619</v>
      </c>
    </row>
    <row r="1010" spans="1:2" ht="11.25">
      <c r="A1010" s="1">
        <v>200022546</v>
      </c>
      <c r="B1010" s="2" t="s">
        <v>619</v>
      </c>
    </row>
    <row r="1011" spans="1:7" ht="11.25" hidden="1">
      <c r="A1011" s="1">
        <v>200022546</v>
      </c>
      <c r="B1011" s="2" t="s">
        <v>341</v>
      </c>
      <c r="C1011" s="1" t="s">
        <v>52</v>
      </c>
      <c r="D1011" s="3">
        <v>37754.47222222222</v>
      </c>
      <c r="E1011" s="4" t="s">
        <v>16</v>
      </c>
      <c r="F1011" s="4" t="s">
        <v>127</v>
      </c>
      <c r="G1011" s="1" t="s">
        <v>73</v>
      </c>
    </row>
    <row r="1012" spans="1:2" ht="11.25">
      <c r="A1012" s="1">
        <v>200022546</v>
      </c>
      <c r="B1012" s="2" t="s">
        <v>619</v>
      </c>
    </row>
    <row r="1013" spans="1:7" ht="11.25" hidden="1">
      <c r="A1013" s="1">
        <v>200022546</v>
      </c>
      <c r="B1013" s="2" t="s">
        <v>341</v>
      </c>
      <c r="C1013" s="1" t="s">
        <v>15</v>
      </c>
      <c r="D1013" s="3">
        <v>37754.47222222222</v>
      </c>
      <c r="E1013" s="4" t="s">
        <v>16</v>
      </c>
      <c r="F1013" s="4" t="s">
        <v>127</v>
      </c>
      <c r="G1013" s="1" t="s">
        <v>73</v>
      </c>
    </row>
    <row r="1014" spans="1:2" ht="11.25">
      <c r="A1014" s="1">
        <v>200022546</v>
      </c>
      <c r="B1014" s="2" t="s">
        <v>619</v>
      </c>
    </row>
    <row r="1015" spans="1:7" ht="11.25" hidden="1">
      <c r="A1015" s="1">
        <v>200022546</v>
      </c>
      <c r="B1015" s="2" t="s">
        <v>341</v>
      </c>
      <c r="C1015" s="1" t="s">
        <v>18</v>
      </c>
      <c r="D1015" s="3">
        <v>37754.47222222222</v>
      </c>
      <c r="E1015" s="4" t="s">
        <v>16</v>
      </c>
      <c r="F1015" s="4" t="s">
        <v>127</v>
      </c>
      <c r="G1015" s="1" t="s">
        <v>73</v>
      </c>
    </row>
    <row r="1016" spans="1:2" ht="11.25">
      <c r="A1016" s="1">
        <v>200022546</v>
      </c>
      <c r="B1016" s="2" t="s">
        <v>619</v>
      </c>
    </row>
    <row r="1017" spans="1:7" ht="11.25" hidden="1">
      <c r="A1017" s="1">
        <v>200022546</v>
      </c>
      <c r="B1017" s="2" t="s">
        <v>341</v>
      </c>
      <c r="C1017" s="1" t="s">
        <v>19</v>
      </c>
      <c r="D1017" s="3">
        <v>37754.47222222222</v>
      </c>
      <c r="E1017" s="4" t="s">
        <v>16</v>
      </c>
      <c r="F1017" s="4" t="s">
        <v>127</v>
      </c>
      <c r="G1017" s="1" t="s">
        <v>73</v>
      </c>
    </row>
    <row r="1018" spans="1:2" ht="11.25">
      <c r="A1018" s="1">
        <v>200022546</v>
      </c>
      <c r="B1018" s="2" t="s">
        <v>619</v>
      </c>
    </row>
    <row r="1019" spans="1:7" ht="11.25" hidden="1">
      <c r="A1019" s="1">
        <v>200022546</v>
      </c>
      <c r="B1019" s="2" t="s">
        <v>341</v>
      </c>
      <c r="C1019" s="1" t="s">
        <v>20</v>
      </c>
      <c r="D1019" s="3">
        <v>37754.47222222222</v>
      </c>
      <c r="E1019" s="4">
        <v>0.59924161</v>
      </c>
      <c r="F1019" s="4" t="s">
        <v>127</v>
      </c>
      <c r="G1019" s="1" t="s">
        <v>73</v>
      </c>
    </row>
    <row r="1020" spans="1:2" ht="11.25">
      <c r="A1020" s="1">
        <v>200022546</v>
      </c>
      <c r="B1020" s="2" t="s">
        <v>619</v>
      </c>
    </row>
    <row r="1021" spans="1:7" ht="11.25" hidden="1">
      <c r="A1021" s="1">
        <v>200022546</v>
      </c>
      <c r="B1021" s="2" t="s">
        <v>341</v>
      </c>
      <c r="C1021" s="1" t="s">
        <v>21</v>
      </c>
      <c r="D1021" s="3">
        <v>37754.47222222222</v>
      </c>
      <c r="E1021" s="4">
        <v>0.08487287</v>
      </c>
      <c r="F1021" s="4" t="s">
        <v>127</v>
      </c>
      <c r="G1021" s="1" t="s">
        <v>73</v>
      </c>
    </row>
    <row r="1022" spans="1:2" ht="11.25">
      <c r="A1022" s="1">
        <v>200022546</v>
      </c>
      <c r="B1022" s="2" t="s">
        <v>619</v>
      </c>
    </row>
    <row r="1023" spans="1:7" ht="11.25" hidden="1">
      <c r="A1023" s="1">
        <v>200022546</v>
      </c>
      <c r="B1023" s="2" t="s">
        <v>341</v>
      </c>
      <c r="C1023" s="1" t="s">
        <v>22</v>
      </c>
      <c r="D1023" s="3">
        <v>37754.47222222222</v>
      </c>
      <c r="E1023" s="4" t="s">
        <v>16</v>
      </c>
      <c r="F1023" s="4" t="s">
        <v>127</v>
      </c>
      <c r="G1023" s="1" t="s">
        <v>73</v>
      </c>
    </row>
    <row r="1024" spans="1:2" ht="11.25">
      <c r="A1024" s="1">
        <v>200022546</v>
      </c>
      <c r="B1024" s="2" t="s">
        <v>619</v>
      </c>
    </row>
    <row r="1025" spans="1:7" ht="11.25" hidden="1">
      <c r="A1025" s="1">
        <v>200022546</v>
      </c>
      <c r="B1025" s="2" t="s">
        <v>341</v>
      </c>
      <c r="C1025" s="1" t="s">
        <v>23</v>
      </c>
      <c r="D1025" s="3">
        <v>37754.47222222222</v>
      </c>
      <c r="E1025" s="4" t="s">
        <v>16</v>
      </c>
      <c r="F1025" s="4" t="s">
        <v>127</v>
      </c>
      <c r="G1025" s="1" t="s">
        <v>73</v>
      </c>
    </row>
    <row r="1026" spans="1:2" ht="11.25">
      <c r="A1026" s="1">
        <v>200022546</v>
      </c>
      <c r="B1026" s="2" t="s">
        <v>619</v>
      </c>
    </row>
    <row r="1027" spans="1:7" ht="11.25" hidden="1">
      <c r="A1027" s="1">
        <v>200022546</v>
      </c>
      <c r="B1027" s="2" t="s">
        <v>341</v>
      </c>
      <c r="C1027" s="1" t="s">
        <v>53</v>
      </c>
      <c r="D1027" s="3">
        <v>37754.47222222222</v>
      </c>
      <c r="E1027" s="4" t="s">
        <v>16</v>
      </c>
      <c r="F1027" s="4" t="s">
        <v>127</v>
      </c>
      <c r="G1027" s="1" t="s">
        <v>73</v>
      </c>
    </row>
    <row r="1028" spans="1:7" ht="11.25">
      <c r="A1028" s="1">
        <v>200022544</v>
      </c>
      <c r="B1028" s="2" t="s">
        <v>343</v>
      </c>
      <c r="C1028" s="2"/>
      <c r="G1028" s="2"/>
    </row>
    <row r="1029" spans="1:2" ht="11.25">
      <c r="A1029" s="1">
        <v>200022547</v>
      </c>
      <c r="B1029" s="2" t="s">
        <v>620</v>
      </c>
    </row>
    <row r="1030" spans="1:2" ht="11.25">
      <c r="A1030" s="1">
        <v>200022547</v>
      </c>
      <c r="B1030" s="2" t="s">
        <v>620</v>
      </c>
    </row>
    <row r="1031" spans="1:7" ht="11.25" hidden="1">
      <c r="A1031" s="1">
        <v>200022547</v>
      </c>
      <c r="B1031" s="2" t="s">
        <v>342</v>
      </c>
      <c r="C1031" s="1" t="s">
        <v>52</v>
      </c>
      <c r="D1031" s="3">
        <v>37754.47222222222</v>
      </c>
      <c r="E1031" s="4" t="s">
        <v>16</v>
      </c>
      <c r="F1031" s="4" t="s">
        <v>127</v>
      </c>
      <c r="G1031" s="1" t="s">
        <v>73</v>
      </c>
    </row>
    <row r="1032" spans="1:2" ht="11.25">
      <c r="A1032" s="1">
        <v>200022547</v>
      </c>
      <c r="B1032" s="2" t="s">
        <v>620</v>
      </c>
    </row>
    <row r="1033" spans="1:7" ht="11.25" hidden="1">
      <c r="A1033" s="1">
        <v>200022547</v>
      </c>
      <c r="B1033" s="2" t="s">
        <v>342</v>
      </c>
      <c r="C1033" s="1" t="s">
        <v>15</v>
      </c>
      <c r="D1033" s="3">
        <v>37754.47222222222</v>
      </c>
      <c r="E1033" s="4" t="s">
        <v>16</v>
      </c>
      <c r="F1033" s="4" t="s">
        <v>127</v>
      </c>
      <c r="G1033" s="1" t="s">
        <v>73</v>
      </c>
    </row>
    <row r="1034" spans="1:2" ht="11.25">
      <c r="A1034" s="1">
        <v>200022547</v>
      </c>
      <c r="B1034" s="2" t="s">
        <v>620</v>
      </c>
    </row>
    <row r="1035" spans="1:7" ht="11.25" hidden="1">
      <c r="A1035" s="1">
        <v>200022547</v>
      </c>
      <c r="B1035" s="2" t="s">
        <v>342</v>
      </c>
      <c r="C1035" s="1" t="s">
        <v>18</v>
      </c>
      <c r="D1035" s="3">
        <v>37754.47222222222</v>
      </c>
      <c r="E1035" s="4" t="s">
        <v>16</v>
      </c>
      <c r="F1035" s="4" t="s">
        <v>127</v>
      </c>
      <c r="G1035" s="1" t="s">
        <v>73</v>
      </c>
    </row>
    <row r="1036" spans="1:2" ht="11.25">
      <c r="A1036" s="1">
        <v>200022547</v>
      </c>
      <c r="B1036" s="2" t="s">
        <v>620</v>
      </c>
    </row>
    <row r="1037" spans="1:7" ht="11.25" hidden="1">
      <c r="A1037" s="1">
        <v>200022547</v>
      </c>
      <c r="B1037" s="2" t="s">
        <v>342</v>
      </c>
      <c r="C1037" s="1" t="s">
        <v>19</v>
      </c>
      <c r="D1037" s="3">
        <v>37754.47222222222</v>
      </c>
      <c r="E1037" s="4" t="s">
        <v>16</v>
      </c>
      <c r="F1037" s="4" t="s">
        <v>127</v>
      </c>
      <c r="G1037" s="1" t="s">
        <v>73</v>
      </c>
    </row>
    <row r="1038" spans="1:2" ht="11.25">
      <c r="A1038" s="1">
        <v>200022547</v>
      </c>
      <c r="B1038" s="2" t="s">
        <v>620</v>
      </c>
    </row>
    <row r="1039" spans="1:7" ht="11.25" hidden="1">
      <c r="A1039" s="1">
        <v>200022547</v>
      </c>
      <c r="B1039" s="2" t="s">
        <v>342</v>
      </c>
      <c r="C1039" s="1" t="s">
        <v>20</v>
      </c>
      <c r="D1039" s="3">
        <v>37754.47222222222</v>
      </c>
      <c r="E1039" s="4">
        <v>0.84874456</v>
      </c>
      <c r="F1039" s="4" t="s">
        <v>127</v>
      </c>
      <c r="G1039" s="1" t="s">
        <v>73</v>
      </c>
    </row>
    <row r="1040" spans="1:2" ht="11.25">
      <c r="A1040" s="1">
        <v>200022547</v>
      </c>
      <c r="B1040" s="2" t="s">
        <v>620</v>
      </c>
    </row>
    <row r="1041" spans="1:7" ht="11.25" hidden="1">
      <c r="A1041" s="1">
        <v>200022547</v>
      </c>
      <c r="B1041" s="2" t="s">
        <v>342</v>
      </c>
      <c r="C1041" s="1" t="s">
        <v>21</v>
      </c>
      <c r="D1041" s="3">
        <v>37754.47222222222</v>
      </c>
      <c r="E1041" s="4">
        <v>0.14646242</v>
      </c>
      <c r="F1041" s="4" t="s">
        <v>127</v>
      </c>
      <c r="G1041" s="1" t="s">
        <v>73</v>
      </c>
    </row>
    <row r="1042" spans="1:2" ht="11.25">
      <c r="A1042" s="1">
        <v>200022547</v>
      </c>
      <c r="B1042" s="2" t="s">
        <v>620</v>
      </c>
    </row>
    <row r="1043" spans="1:7" ht="11.25" hidden="1">
      <c r="A1043" s="1">
        <v>200022547</v>
      </c>
      <c r="B1043" s="2" t="s">
        <v>342</v>
      </c>
      <c r="C1043" s="1" t="s">
        <v>22</v>
      </c>
      <c r="D1043" s="3">
        <v>37754.47222222222</v>
      </c>
      <c r="E1043" s="4" t="s">
        <v>16</v>
      </c>
      <c r="F1043" s="4" t="s">
        <v>127</v>
      </c>
      <c r="G1043" s="1" t="s">
        <v>73</v>
      </c>
    </row>
    <row r="1044" spans="1:2" ht="11.25">
      <c r="A1044" s="1">
        <v>200022547</v>
      </c>
      <c r="B1044" s="2" t="s">
        <v>620</v>
      </c>
    </row>
    <row r="1045" spans="1:7" ht="11.25" hidden="1">
      <c r="A1045" s="1">
        <v>200022547</v>
      </c>
      <c r="B1045" s="2" t="s">
        <v>342</v>
      </c>
      <c r="C1045" s="1" t="s">
        <v>23</v>
      </c>
      <c r="D1045" s="3">
        <v>37754.47222222222</v>
      </c>
      <c r="E1045" s="4" t="s">
        <v>16</v>
      </c>
      <c r="F1045" s="4" t="s">
        <v>127</v>
      </c>
      <c r="G1045" s="1" t="s">
        <v>73</v>
      </c>
    </row>
    <row r="1046" spans="1:2" ht="11.25">
      <c r="A1046" s="1">
        <v>200022547</v>
      </c>
      <c r="B1046" s="2" t="s">
        <v>620</v>
      </c>
    </row>
    <row r="1047" spans="1:7" ht="11.25" hidden="1">
      <c r="A1047" s="1">
        <v>200022547</v>
      </c>
      <c r="B1047" s="2" t="s">
        <v>342</v>
      </c>
      <c r="C1047" s="1" t="s">
        <v>53</v>
      </c>
      <c r="D1047" s="3">
        <v>37754.47222222222</v>
      </c>
      <c r="E1047" s="4" t="s">
        <v>16</v>
      </c>
      <c r="F1047" s="4" t="s">
        <v>127</v>
      </c>
      <c r="G1047" s="1" t="s">
        <v>73</v>
      </c>
    </row>
    <row r="1048" spans="1:2" ht="11.25">
      <c r="A1048" s="1">
        <v>200022581</v>
      </c>
      <c r="B1048" s="2" t="s">
        <v>199</v>
      </c>
    </row>
    <row r="1049" spans="1:2" ht="11.25">
      <c r="A1049" s="1">
        <v>200022581</v>
      </c>
      <c r="B1049" s="2" t="s">
        <v>199</v>
      </c>
    </row>
    <row r="1050" spans="1:2" ht="11.25">
      <c r="A1050" s="1">
        <v>200022581</v>
      </c>
      <c r="B1050" s="2" t="s">
        <v>199</v>
      </c>
    </row>
    <row r="1051" spans="1:2" ht="11.25">
      <c r="A1051" s="1">
        <v>200022581</v>
      </c>
      <c r="B1051" s="2" t="s">
        <v>199</v>
      </c>
    </row>
    <row r="1052" spans="1:2" ht="11.25">
      <c r="A1052" s="1">
        <v>200022581</v>
      </c>
      <c r="B1052" s="2" t="s">
        <v>199</v>
      </c>
    </row>
    <row r="1053" spans="1:2" ht="11.25">
      <c r="A1053" s="1">
        <v>200022581</v>
      </c>
      <c r="B1053" s="2" t="s">
        <v>199</v>
      </c>
    </row>
    <row r="1054" spans="1:2" ht="11.25">
      <c r="A1054" s="1">
        <v>200022581</v>
      </c>
      <c r="B1054" s="2" t="s">
        <v>199</v>
      </c>
    </row>
    <row r="1055" spans="1:2" ht="11.25">
      <c r="A1055" s="1">
        <v>200022581</v>
      </c>
      <c r="B1055" s="2" t="s">
        <v>199</v>
      </c>
    </row>
    <row r="1056" spans="1:2" ht="11.25">
      <c r="A1056" s="1">
        <v>200022583</v>
      </c>
      <c r="B1056" s="2" t="s">
        <v>621</v>
      </c>
    </row>
    <row r="1057" spans="1:2" ht="11.25">
      <c r="A1057" s="1">
        <v>200022583</v>
      </c>
      <c r="B1057" s="2" t="s">
        <v>621</v>
      </c>
    </row>
    <row r="1058" spans="1:8" ht="11.25" hidden="1">
      <c r="A1058" s="1">
        <v>200022583</v>
      </c>
      <c r="B1058" s="2" t="s">
        <v>399</v>
      </c>
      <c r="C1058" s="1" t="s">
        <v>52</v>
      </c>
      <c r="D1058" s="3">
        <v>37754.5</v>
      </c>
      <c r="E1058" s="4" t="s">
        <v>16</v>
      </c>
      <c r="F1058" s="4" t="s">
        <v>127</v>
      </c>
      <c r="G1058" s="1" t="s">
        <v>76</v>
      </c>
      <c r="H1058" s="2"/>
    </row>
    <row r="1059" spans="1:2" ht="11.25">
      <c r="A1059" s="1">
        <v>200022583</v>
      </c>
      <c r="B1059" s="2" t="s">
        <v>621</v>
      </c>
    </row>
    <row r="1060" spans="1:7" ht="11.25" hidden="1">
      <c r="A1060" s="1">
        <v>200022583</v>
      </c>
      <c r="B1060" s="2" t="s">
        <v>399</v>
      </c>
      <c r="C1060" s="1" t="s">
        <v>15</v>
      </c>
      <c r="D1060" s="3">
        <v>37754.5</v>
      </c>
      <c r="E1060" s="4" t="s">
        <v>16</v>
      </c>
      <c r="F1060" s="4" t="s">
        <v>127</v>
      </c>
      <c r="G1060" s="1" t="s">
        <v>76</v>
      </c>
    </row>
    <row r="1061" spans="1:2" ht="11.25">
      <c r="A1061" s="1">
        <v>200022583</v>
      </c>
      <c r="B1061" s="2" t="s">
        <v>621</v>
      </c>
    </row>
    <row r="1062" spans="1:7" ht="11.25" hidden="1">
      <c r="A1062" s="1">
        <v>200022583</v>
      </c>
      <c r="B1062" s="2" t="s">
        <v>399</v>
      </c>
      <c r="C1062" s="1" t="s">
        <v>18</v>
      </c>
      <c r="D1062" s="3">
        <v>37754.5</v>
      </c>
      <c r="E1062" s="4" t="s">
        <v>16</v>
      </c>
      <c r="F1062" s="4" t="s">
        <v>127</v>
      </c>
      <c r="G1062" s="1" t="s">
        <v>76</v>
      </c>
    </row>
    <row r="1063" spans="1:2" ht="11.25">
      <c r="A1063" s="1">
        <v>200022583</v>
      </c>
      <c r="B1063" s="2" t="s">
        <v>621</v>
      </c>
    </row>
    <row r="1064" spans="1:7" ht="11.25" hidden="1">
      <c r="A1064" s="1">
        <v>200022583</v>
      </c>
      <c r="B1064" s="2" t="s">
        <v>399</v>
      </c>
      <c r="C1064" s="1" t="s">
        <v>19</v>
      </c>
      <c r="D1064" s="3">
        <v>37754.5</v>
      </c>
      <c r="E1064" s="4" t="s">
        <v>16</v>
      </c>
      <c r="F1064" s="4" t="s">
        <v>127</v>
      </c>
      <c r="G1064" s="1" t="s">
        <v>76</v>
      </c>
    </row>
    <row r="1065" spans="1:2" ht="11.25">
      <c r="A1065" s="1">
        <v>200022583</v>
      </c>
      <c r="B1065" s="2" t="s">
        <v>621</v>
      </c>
    </row>
    <row r="1066" spans="1:7" ht="11.25" hidden="1">
      <c r="A1066" s="1">
        <v>200022583</v>
      </c>
      <c r="B1066" s="2" t="s">
        <v>399</v>
      </c>
      <c r="C1066" s="1" t="s">
        <v>20</v>
      </c>
      <c r="D1066" s="3">
        <v>37754.5</v>
      </c>
      <c r="E1066" s="4">
        <v>1.49822874</v>
      </c>
      <c r="F1066" s="4" t="s">
        <v>127</v>
      </c>
      <c r="G1066" s="1" t="s">
        <v>76</v>
      </c>
    </row>
    <row r="1067" spans="1:2" ht="11.25">
      <c r="A1067" s="1">
        <v>200022583</v>
      </c>
      <c r="B1067" s="2" t="s">
        <v>621</v>
      </c>
    </row>
    <row r="1068" spans="1:7" ht="11.25" hidden="1">
      <c r="A1068" s="1">
        <v>200022583</v>
      </c>
      <c r="B1068" s="2" t="s">
        <v>399</v>
      </c>
      <c r="C1068" s="1" t="s">
        <v>21</v>
      </c>
      <c r="D1068" s="3">
        <v>37754.5</v>
      </c>
      <c r="E1068" s="4">
        <v>0.10987016</v>
      </c>
      <c r="F1068" s="4" t="s">
        <v>127</v>
      </c>
      <c r="G1068" s="1" t="s">
        <v>76</v>
      </c>
    </row>
    <row r="1069" spans="1:2" ht="11.25">
      <c r="A1069" s="1">
        <v>200022583</v>
      </c>
      <c r="B1069" s="2" t="s">
        <v>621</v>
      </c>
    </row>
    <row r="1070" spans="1:7" ht="11.25" hidden="1">
      <c r="A1070" s="1">
        <v>200022583</v>
      </c>
      <c r="B1070" s="2" t="s">
        <v>399</v>
      </c>
      <c r="C1070" s="1" t="s">
        <v>22</v>
      </c>
      <c r="D1070" s="3">
        <v>37754.5</v>
      </c>
      <c r="E1070" s="4" t="s">
        <v>16</v>
      </c>
      <c r="F1070" s="4" t="s">
        <v>127</v>
      </c>
      <c r="G1070" s="1" t="s">
        <v>76</v>
      </c>
    </row>
    <row r="1071" spans="1:2" ht="11.25">
      <c r="A1071" s="1">
        <v>200022583</v>
      </c>
      <c r="B1071" s="2" t="s">
        <v>621</v>
      </c>
    </row>
    <row r="1072" spans="1:7" ht="11.25" hidden="1">
      <c r="A1072" s="1">
        <v>200022583</v>
      </c>
      <c r="B1072" s="2" t="s">
        <v>399</v>
      </c>
      <c r="C1072" s="1" t="s">
        <v>23</v>
      </c>
      <c r="D1072" s="3">
        <v>37754.5</v>
      </c>
      <c r="E1072" s="4" t="s">
        <v>16</v>
      </c>
      <c r="F1072" s="4" t="s">
        <v>127</v>
      </c>
      <c r="G1072" s="1" t="s">
        <v>76</v>
      </c>
    </row>
    <row r="1073" spans="1:2" ht="11.25">
      <c r="A1073" s="1">
        <v>200022583</v>
      </c>
      <c r="B1073" s="2" t="s">
        <v>621</v>
      </c>
    </row>
    <row r="1074" spans="1:7" ht="11.25" hidden="1">
      <c r="A1074" s="1">
        <v>200022583</v>
      </c>
      <c r="B1074" s="2" t="s">
        <v>399</v>
      </c>
      <c r="C1074" s="1" t="s">
        <v>53</v>
      </c>
      <c r="D1074" s="3">
        <v>37754.5</v>
      </c>
      <c r="E1074" s="4" t="s">
        <v>16</v>
      </c>
      <c r="F1074" s="4" t="s">
        <v>127</v>
      </c>
      <c r="G1074" s="1" t="s">
        <v>76</v>
      </c>
    </row>
    <row r="1075" spans="1:2" ht="11.25">
      <c r="A1075" s="1">
        <v>200022587</v>
      </c>
      <c r="B1075" s="2" t="s">
        <v>400</v>
      </c>
    </row>
    <row r="1076" spans="1:2" ht="11.25">
      <c r="A1076" s="1">
        <v>200022574</v>
      </c>
      <c r="B1076" s="2" t="s">
        <v>189</v>
      </c>
    </row>
    <row r="1077" spans="1:2" ht="11.25">
      <c r="A1077" s="1">
        <v>200022574</v>
      </c>
      <c r="B1077" s="2" t="s">
        <v>189</v>
      </c>
    </row>
    <row r="1078" spans="1:2" ht="11.25">
      <c r="A1078" s="1">
        <v>200022574</v>
      </c>
      <c r="B1078" s="2" t="s">
        <v>189</v>
      </c>
    </row>
    <row r="1079" spans="1:2" ht="11.25">
      <c r="A1079" s="1">
        <v>200022574</v>
      </c>
      <c r="B1079" s="2" t="s">
        <v>189</v>
      </c>
    </row>
    <row r="1080" spans="1:2" ht="11.25">
      <c r="A1080" s="1">
        <v>200022574</v>
      </c>
      <c r="B1080" s="2" t="s">
        <v>189</v>
      </c>
    </row>
    <row r="1081" spans="1:2" ht="11.25">
      <c r="A1081" s="1">
        <v>200022574</v>
      </c>
      <c r="B1081" s="2" t="s">
        <v>189</v>
      </c>
    </row>
    <row r="1082" spans="1:2" ht="11.25">
      <c r="A1082" s="1">
        <v>200022574</v>
      </c>
      <c r="B1082" s="2" t="s">
        <v>189</v>
      </c>
    </row>
    <row r="1083" spans="1:2" ht="11.25">
      <c r="A1083" s="1">
        <v>200022574</v>
      </c>
      <c r="B1083" s="2" t="s">
        <v>189</v>
      </c>
    </row>
    <row r="1084" spans="1:2" ht="11.25">
      <c r="A1084" s="1">
        <v>200022585</v>
      </c>
      <c r="B1084" s="2" t="s">
        <v>622</v>
      </c>
    </row>
    <row r="1085" spans="1:2" ht="11.25">
      <c r="A1085" s="1">
        <v>200022585</v>
      </c>
      <c r="B1085" s="2" t="s">
        <v>622</v>
      </c>
    </row>
    <row r="1086" spans="1:7" ht="11.25" hidden="1">
      <c r="A1086" s="1">
        <v>200022585</v>
      </c>
      <c r="B1086" s="2" t="s">
        <v>379</v>
      </c>
      <c r="C1086" s="1" t="s">
        <v>52</v>
      </c>
      <c r="D1086" s="3">
        <v>37754.520833333336</v>
      </c>
      <c r="E1086" s="4" t="s">
        <v>16</v>
      </c>
      <c r="F1086" s="4" t="s">
        <v>127</v>
      </c>
      <c r="G1086" s="1" t="s">
        <v>75</v>
      </c>
    </row>
    <row r="1087" spans="1:2" ht="11.25">
      <c r="A1087" s="1">
        <v>200022585</v>
      </c>
      <c r="B1087" s="2" t="s">
        <v>622</v>
      </c>
    </row>
    <row r="1088" spans="1:7" ht="11.25" hidden="1">
      <c r="A1088" s="1">
        <v>200022585</v>
      </c>
      <c r="B1088" s="2" t="s">
        <v>379</v>
      </c>
      <c r="C1088" s="1" t="s">
        <v>15</v>
      </c>
      <c r="D1088" s="3">
        <v>37754.520833333336</v>
      </c>
      <c r="E1088" s="4" t="s">
        <v>16</v>
      </c>
      <c r="F1088" s="4" t="s">
        <v>127</v>
      </c>
      <c r="G1088" s="1" t="s">
        <v>75</v>
      </c>
    </row>
    <row r="1089" spans="1:2" ht="11.25">
      <c r="A1089" s="1">
        <v>200022585</v>
      </c>
      <c r="B1089" s="2" t="s">
        <v>622</v>
      </c>
    </row>
    <row r="1090" spans="1:7" ht="11.25" hidden="1">
      <c r="A1090" s="1">
        <v>200022585</v>
      </c>
      <c r="B1090" s="2" t="s">
        <v>379</v>
      </c>
      <c r="C1090" s="1" t="s">
        <v>18</v>
      </c>
      <c r="D1090" s="3">
        <v>37754.520833333336</v>
      </c>
      <c r="E1090" s="4" t="s">
        <v>16</v>
      </c>
      <c r="F1090" s="4" t="s">
        <v>127</v>
      </c>
      <c r="G1090" s="1" t="s">
        <v>75</v>
      </c>
    </row>
    <row r="1091" spans="1:2" ht="11.25">
      <c r="A1091" s="1">
        <v>200022585</v>
      </c>
      <c r="B1091" s="2" t="s">
        <v>622</v>
      </c>
    </row>
    <row r="1092" spans="1:7" ht="11.25" hidden="1">
      <c r="A1092" s="1">
        <v>200022585</v>
      </c>
      <c r="B1092" s="2" t="s">
        <v>379</v>
      </c>
      <c r="C1092" s="1" t="s">
        <v>19</v>
      </c>
      <c r="D1092" s="3">
        <v>37754.520833333336</v>
      </c>
      <c r="E1092" s="4" t="s">
        <v>16</v>
      </c>
      <c r="F1092" s="4" t="s">
        <v>127</v>
      </c>
      <c r="G1092" s="1" t="s">
        <v>75</v>
      </c>
    </row>
    <row r="1093" spans="1:2" ht="11.25">
      <c r="A1093" s="1">
        <v>200022585</v>
      </c>
      <c r="B1093" s="2" t="s">
        <v>622</v>
      </c>
    </row>
    <row r="1094" spans="1:7" ht="11.25" hidden="1">
      <c r="A1094" s="1">
        <v>200022585</v>
      </c>
      <c r="B1094" s="2" t="s">
        <v>379</v>
      </c>
      <c r="C1094" s="1" t="s">
        <v>20</v>
      </c>
      <c r="D1094" s="3">
        <v>37754.520833333336</v>
      </c>
      <c r="E1094" s="4">
        <v>1.612102</v>
      </c>
      <c r="F1094" s="4" t="s">
        <v>127</v>
      </c>
      <c r="G1094" s="1" t="s">
        <v>75</v>
      </c>
    </row>
    <row r="1095" spans="1:2" ht="11.25">
      <c r="A1095" s="1">
        <v>200022585</v>
      </c>
      <c r="B1095" s="2" t="s">
        <v>622</v>
      </c>
    </row>
    <row r="1096" spans="1:7" ht="11.25" hidden="1">
      <c r="A1096" s="1">
        <v>200022585</v>
      </c>
      <c r="B1096" s="2" t="s">
        <v>379</v>
      </c>
      <c r="C1096" s="1" t="s">
        <v>21</v>
      </c>
      <c r="D1096" s="3">
        <v>37754.520833333336</v>
      </c>
      <c r="E1096" s="4">
        <v>0.10708934</v>
      </c>
      <c r="F1096" s="4" t="s">
        <v>127</v>
      </c>
      <c r="G1096" s="1" t="s">
        <v>75</v>
      </c>
    </row>
    <row r="1097" spans="1:2" ht="11.25">
      <c r="A1097" s="1">
        <v>200022585</v>
      </c>
      <c r="B1097" s="2" t="s">
        <v>622</v>
      </c>
    </row>
    <row r="1098" spans="1:7" ht="11.25" hidden="1">
      <c r="A1098" s="1">
        <v>200022585</v>
      </c>
      <c r="B1098" s="2" t="s">
        <v>379</v>
      </c>
      <c r="C1098" s="1" t="s">
        <v>22</v>
      </c>
      <c r="D1098" s="3">
        <v>37754.520833333336</v>
      </c>
      <c r="E1098" s="4" t="s">
        <v>16</v>
      </c>
      <c r="F1098" s="4" t="s">
        <v>127</v>
      </c>
      <c r="G1098" s="1" t="s">
        <v>75</v>
      </c>
    </row>
    <row r="1099" spans="1:2" ht="11.25">
      <c r="A1099" s="1">
        <v>200022585</v>
      </c>
      <c r="B1099" s="2" t="s">
        <v>622</v>
      </c>
    </row>
    <row r="1100" spans="1:7" ht="11.25" hidden="1">
      <c r="A1100" s="1">
        <v>200022585</v>
      </c>
      <c r="B1100" s="2" t="s">
        <v>379</v>
      </c>
      <c r="C1100" s="1" t="s">
        <v>23</v>
      </c>
      <c r="D1100" s="3">
        <v>37754.520833333336</v>
      </c>
      <c r="E1100" s="4" t="s">
        <v>16</v>
      </c>
      <c r="F1100" s="4" t="s">
        <v>127</v>
      </c>
      <c r="G1100" s="1" t="s">
        <v>75</v>
      </c>
    </row>
    <row r="1101" spans="1:2" ht="11.25">
      <c r="A1101" s="1">
        <v>200022585</v>
      </c>
      <c r="B1101" s="2" t="s">
        <v>622</v>
      </c>
    </row>
    <row r="1102" spans="1:7" ht="11.25" hidden="1">
      <c r="A1102" s="1">
        <v>200022585</v>
      </c>
      <c r="B1102" s="2" t="s">
        <v>379</v>
      </c>
      <c r="C1102" s="1" t="s">
        <v>53</v>
      </c>
      <c r="D1102" s="3">
        <v>37754.520833333336</v>
      </c>
      <c r="E1102" s="4" t="s">
        <v>16</v>
      </c>
      <c r="F1102" s="4" t="s">
        <v>127</v>
      </c>
      <c r="G1102" s="1" t="s">
        <v>75</v>
      </c>
    </row>
    <row r="1103" spans="1:7" ht="11.25">
      <c r="A1103" s="1">
        <v>200022582</v>
      </c>
      <c r="B1103" s="2" t="s">
        <v>391</v>
      </c>
      <c r="C1103" s="2"/>
      <c r="G1103" s="2"/>
    </row>
    <row r="1104" spans="1:2" ht="11.25">
      <c r="A1104" s="1">
        <v>200022570</v>
      </c>
      <c r="B1104" s="2" t="s">
        <v>240</v>
      </c>
    </row>
    <row r="1105" spans="1:7" ht="11.25" hidden="1">
      <c r="A1105" s="1">
        <v>200022570</v>
      </c>
      <c r="B1105" s="2" t="s">
        <v>240</v>
      </c>
      <c r="C1105" s="1" t="s">
        <v>4</v>
      </c>
      <c r="D1105" s="3">
        <v>37754.541666666664</v>
      </c>
      <c r="E1105" s="4" t="s">
        <v>5</v>
      </c>
      <c r="F1105" s="4" t="s">
        <v>127</v>
      </c>
      <c r="G1105" s="1" t="s">
        <v>80</v>
      </c>
    </row>
    <row r="1106" spans="1:2" ht="11.25">
      <c r="A1106" s="1">
        <v>200022570</v>
      </c>
      <c r="B1106" s="2" t="s">
        <v>240</v>
      </c>
    </row>
    <row r="1107" spans="1:7" ht="11.25" hidden="1">
      <c r="A1107" s="1">
        <v>200022570</v>
      </c>
      <c r="B1107" s="2" t="s">
        <v>240</v>
      </c>
      <c r="C1107" s="1" t="s">
        <v>0</v>
      </c>
      <c r="D1107" s="3">
        <v>37754.541666666664</v>
      </c>
      <c r="E1107" s="4">
        <v>8.5</v>
      </c>
      <c r="F1107" s="4" t="s">
        <v>127</v>
      </c>
      <c r="G1107" s="1" t="s">
        <v>80</v>
      </c>
    </row>
    <row r="1108" spans="1:2" ht="11.25">
      <c r="A1108" s="1">
        <v>200022570</v>
      </c>
      <c r="B1108" s="2" t="s">
        <v>240</v>
      </c>
    </row>
    <row r="1109" spans="1:7" ht="11.25" hidden="1">
      <c r="A1109" s="1">
        <v>200022570</v>
      </c>
      <c r="B1109" s="2" t="s">
        <v>240</v>
      </c>
      <c r="C1109" s="1" t="s">
        <v>3</v>
      </c>
      <c r="D1109" s="3">
        <v>37754.541666666664</v>
      </c>
      <c r="E1109" s="4">
        <v>6.8</v>
      </c>
      <c r="F1109" s="4" t="s">
        <v>134</v>
      </c>
      <c r="G1109" s="1" t="s">
        <v>80</v>
      </c>
    </row>
    <row r="1110" spans="1:2" ht="11.25">
      <c r="A1110" s="1">
        <v>200022570</v>
      </c>
      <c r="B1110" s="2" t="s">
        <v>240</v>
      </c>
    </row>
    <row r="1111" spans="1:7" ht="11.25" hidden="1">
      <c r="A1111" s="1">
        <v>200022570</v>
      </c>
      <c r="B1111" s="2" t="s">
        <v>240</v>
      </c>
      <c r="C1111" s="1" t="s">
        <v>2</v>
      </c>
      <c r="D1111" s="3">
        <v>37754.541666666664</v>
      </c>
      <c r="E1111" s="4">
        <v>20</v>
      </c>
      <c r="F1111" s="4" t="s">
        <v>136</v>
      </c>
      <c r="G1111" s="1" t="s">
        <v>80</v>
      </c>
    </row>
    <row r="1112" spans="1:2" ht="11.25">
      <c r="A1112" s="1">
        <v>200022541</v>
      </c>
      <c r="B1112" s="2" t="s">
        <v>623</v>
      </c>
    </row>
    <row r="1113" spans="1:2" ht="11.25">
      <c r="A1113" s="1">
        <v>200022541</v>
      </c>
      <c r="B1113" s="2" t="s">
        <v>623</v>
      </c>
    </row>
    <row r="1114" spans="1:7" ht="11.25" hidden="1">
      <c r="A1114" s="1">
        <v>200022541</v>
      </c>
      <c r="B1114" s="2" t="s">
        <v>481</v>
      </c>
      <c r="C1114" s="1" t="s">
        <v>52</v>
      </c>
      <c r="D1114" s="3">
        <v>37754.541666666664</v>
      </c>
      <c r="E1114" s="4" t="s">
        <v>16</v>
      </c>
      <c r="F1114" s="4" t="s">
        <v>127</v>
      </c>
      <c r="G1114" s="1" t="s">
        <v>80</v>
      </c>
    </row>
    <row r="1115" spans="1:2" ht="11.25">
      <c r="A1115" s="1">
        <v>200022541</v>
      </c>
      <c r="B1115" s="2" t="s">
        <v>623</v>
      </c>
    </row>
    <row r="1116" spans="1:7" ht="11.25" hidden="1">
      <c r="A1116" s="1">
        <v>200022541</v>
      </c>
      <c r="B1116" s="2" t="s">
        <v>481</v>
      </c>
      <c r="C1116" s="1" t="s">
        <v>15</v>
      </c>
      <c r="D1116" s="3">
        <v>37754.541666666664</v>
      </c>
      <c r="E1116" s="4" t="s">
        <v>16</v>
      </c>
      <c r="F1116" s="4" t="s">
        <v>127</v>
      </c>
      <c r="G1116" s="1" t="s">
        <v>80</v>
      </c>
    </row>
    <row r="1117" spans="1:2" ht="11.25">
      <c r="A1117" s="1">
        <v>200022541</v>
      </c>
      <c r="B1117" s="2" t="s">
        <v>623</v>
      </c>
    </row>
    <row r="1118" spans="1:7" ht="11.25" hidden="1">
      <c r="A1118" s="1">
        <v>200022541</v>
      </c>
      <c r="B1118" s="2" t="s">
        <v>481</v>
      </c>
      <c r="C1118" s="1" t="s">
        <v>18</v>
      </c>
      <c r="D1118" s="3">
        <v>37754.541666666664</v>
      </c>
      <c r="E1118" s="4" t="s">
        <v>16</v>
      </c>
      <c r="F1118" s="4" t="s">
        <v>127</v>
      </c>
      <c r="G1118" s="1" t="s">
        <v>80</v>
      </c>
    </row>
    <row r="1119" spans="1:2" ht="11.25">
      <c r="A1119" s="1">
        <v>200022541</v>
      </c>
      <c r="B1119" s="2" t="s">
        <v>623</v>
      </c>
    </row>
    <row r="1120" spans="1:7" ht="11.25" hidden="1">
      <c r="A1120" s="1">
        <v>200022541</v>
      </c>
      <c r="B1120" s="2" t="s">
        <v>481</v>
      </c>
      <c r="C1120" s="1" t="s">
        <v>19</v>
      </c>
      <c r="D1120" s="3">
        <v>37754.541666666664</v>
      </c>
      <c r="E1120" s="4" t="s">
        <v>16</v>
      </c>
      <c r="F1120" s="4" t="s">
        <v>127</v>
      </c>
      <c r="G1120" s="1" t="s">
        <v>80</v>
      </c>
    </row>
    <row r="1121" spans="1:2" ht="11.25">
      <c r="A1121" s="1">
        <v>200022541</v>
      </c>
      <c r="B1121" s="2" t="s">
        <v>623</v>
      </c>
    </row>
    <row r="1122" spans="1:7" ht="11.25" hidden="1">
      <c r="A1122" s="1">
        <v>200022541</v>
      </c>
      <c r="B1122" s="2" t="s">
        <v>481</v>
      </c>
      <c r="C1122" s="1" t="s">
        <v>20</v>
      </c>
      <c r="D1122" s="3">
        <v>37754.541666666664</v>
      </c>
      <c r="E1122" s="4">
        <v>0.74333419</v>
      </c>
      <c r="F1122" s="4" t="s">
        <v>127</v>
      </c>
      <c r="G1122" s="1" t="s">
        <v>80</v>
      </c>
    </row>
    <row r="1123" spans="1:2" ht="11.25">
      <c r="A1123" s="1">
        <v>200022541</v>
      </c>
      <c r="B1123" s="2" t="s">
        <v>623</v>
      </c>
    </row>
    <row r="1124" spans="1:7" ht="11.25" hidden="1">
      <c r="A1124" s="1">
        <v>200022541</v>
      </c>
      <c r="B1124" s="2" t="s">
        <v>481</v>
      </c>
      <c r="C1124" s="1" t="s">
        <v>21</v>
      </c>
      <c r="D1124" s="3">
        <v>37754.541666666664</v>
      </c>
      <c r="E1124" s="4">
        <v>0.06674125</v>
      </c>
      <c r="F1124" s="4" t="s">
        <v>127</v>
      </c>
      <c r="G1124" s="1" t="s">
        <v>80</v>
      </c>
    </row>
    <row r="1125" spans="1:2" ht="11.25">
      <c r="A1125" s="1">
        <v>200022541</v>
      </c>
      <c r="B1125" s="2" t="s">
        <v>623</v>
      </c>
    </row>
    <row r="1126" spans="1:7" ht="11.25" hidden="1">
      <c r="A1126" s="1">
        <v>200022541</v>
      </c>
      <c r="B1126" s="2" t="s">
        <v>481</v>
      </c>
      <c r="C1126" s="1" t="s">
        <v>22</v>
      </c>
      <c r="D1126" s="3">
        <v>37754.541666666664</v>
      </c>
      <c r="E1126" s="4" t="s">
        <v>16</v>
      </c>
      <c r="F1126" s="4" t="s">
        <v>127</v>
      </c>
      <c r="G1126" s="1" t="s">
        <v>80</v>
      </c>
    </row>
    <row r="1127" spans="1:2" ht="11.25">
      <c r="A1127" s="1">
        <v>200022541</v>
      </c>
      <c r="B1127" s="2" t="s">
        <v>623</v>
      </c>
    </row>
    <row r="1128" spans="1:7" ht="11.25" hidden="1">
      <c r="A1128" s="1">
        <v>200022541</v>
      </c>
      <c r="B1128" s="2" t="s">
        <v>481</v>
      </c>
      <c r="C1128" s="1" t="s">
        <v>23</v>
      </c>
      <c r="D1128" s="3">
        <v>37754.541666666664</v>
      </c>
      <c r="E1128" s="4" t="s">
        <v>16</v>
      </c>
      <c r="F1128" s="4" t="s">
        <v>127</v>
      </c>
      <c r="G1128" s="1" t="s">
        <v>80</v>
      </c>
    </row>
    <row r="1129" spans="1:2" ht="11.25">
      <c r="A1129" s="1">
        <v>200022541</v>
      </c>
      <c r="B1129" s="2" t="s">
        <v>623</v>
      </c>
    </row>
    <row r="1130" spans="1:7" ht="11.25" hidden="1">
      <c r="A1130" s="1">
        <v>200022541</v>
      </c>
      <c r="B1130" s="2" t="s">
        <v>481</v>
      </c>
      <c r="C1130" s="1" t="s">
        <v>53</v>
      </c>
      <c r="D1130" s="3">
        <v>37754.541666666664</v>
      </c>
      <c r="E1130" s="4" t="s">
        <v>16</v>
      </c>
      <c r="F1130" s="4" t="s">
        <v>127</v>
      </c>
      <c r="G1130" s="1" t="s">
        <v>80</v>
      </c>
    </row>
    <row r="1131" spans="1:2" ht="11.25">
      <c r="A1131" s="1">
        <v>200022558</v>
      </c>
      <c r="B1131" s="2" t="s">
        <v>494</v>
      </c>
    </row>
    <row r="1132" spans="1:2" ht="11.25">
      <c r="A1132" s="1">
        <v>200022538</v>
      </c>
      <c r="B1132" s="2" t="s">
        <v>180</v>
      </c>
    </row>
    <row r="1133" spans="1:7" ht="11.25" hidden="1">
      <c r="A1133" s="1">
        <v>200022538</v>
      </c>
      <c r="B1133" s="2" t="s">
        <v>180</v>
      </c>
      <c r="C1133" s="1" t="s">
        <v>4</v>
      </c>
      <c r="D1133" s="3">
        <v>37754.5625</v>
      </c>
      <c r="E1133" s="4">
        <v>24</v>
      </c>
      <c r="F1133" s="4" t="s">
        <v>127</v>
      </c>
      <c r="G1133" s="1" t="s">
        <v>74</v>
      </c>
    </row>
    <row r="1134" spans="1:2" ht="11.25">
      <c r="A1134" s="1">
        <v>200022538</v>
      </c>
      <c r="B1134" s="2" t="s">
        <v>180</v>
      </c>
    </row>
    <row r="1135" spans="1:7" ht="11.25" hidden="1">
      <c r="A1135" s="1">
        <v>200022538</v>
      </c>
      <c r="B1135" s="2" t="s">
        <v>180</v>
      </c>
      <c r="C1135" s="1" t="s">
        <v>0</v>
      </c>
      <c r="D1135" s="3">
        <v>37754.5625</v>
      </c>
      <c r="E1135" s="4">
        <v>8.4</v>
      </c>
      <c r="F1135" s="4" t="s">
        <v>127</v>
      </c>
      <c r="G1135" s="1" t="s">
        <v>74</v>
      </c>
    </row>
    <row r="1136" spans="1:2" ht="11.25">
      <c r="A1136" s="1">
        <v>200022538</v>
      </c>
      <c r="B1136" s="2" t="s">
        <v>180</v>
      </c>
    </row>
    <row r="1137" spans="1:7" ht="11.25" hidden="1">
      <c r="A1137" s="1">
        <v>200022538</v>
      </c>
      <c r="B1137" s="2" t="s">
        <v>180</v>
      </c>
      <c r="C1137" s="1" t="s">
        <v>3</v>
      </c>
      <c r="D1137" s="3">
        <v>37754.5625</v>
      </c>
      <c r="E1137" s="4">
        <v>6.8</v>
      </c>
      <c r="F1137" s="4" t="s">
        <v>134</v>
      </c>
      <c r="G1137" s="1" t="s">
        <v>74</v>
      </c>
    </row>
    <row r="1138" spans="1:2" ht="11.25">
      <c r="A1138" s="1">
        <v>200022538</v>
      </c>
      <c r="B1138" s="2" t="s">
        <v>180</v>
      </c>
    </row>
    <row r="1139" spans="1:7" ht="11.25" hidden="1">
      <c r="A1139" s="1">
        <v>200022538</v>
      </c>
      <c r="B1139" s="2" t="s">
        <v>180</v>
      </c>
      <c r="C1139" s="1" t="s">
        <v>2</v>
      </c>
      <c r="D1139" s="3">
        <v>37754.5625</v>
      </c>
      <c r="E1139" s="4">
        <v>22</v>
      </c>
      <c r="F1139" s="4" t="s">
        <v>136</v>
      </c>
      <c r="G1139" s="1" t="s">
        <v>74</v>
      </c>
    </row>
    <row r="1140" spans="1:2" ht="11.25">
      <c r="A1140" s="1">
        <v>200022539</v>
      </c>
      <c r="B1140" s="2" t="s">
        <v>624</v>
      </c>
    </row>
    <row r="1141" spans="1:8" ht="11.25">
      <c r="A1141" s="1">
        <v>200022539</v>
      </c>
      <c r="B1141" s="2" t="s">
        <v>624</v>
      </c>
      <c r="H1141" s="2"/>
    </row>
    <row r="1142" spans="1:7" ht="11.25" hidden="1">
      <c r="A1142" s="1">
        <v>200022539</v>
      </c>
      <c r="B1142" s="2" t="s">
        <v>361</v>
      </c>
      <c r="C1142" s="1" t="s">
        <v>52</v>
      </c>
      <c r="D1142" s="3">
        <v>37754.5625</v>
      </c>
      <c r="E1142" s="4" t="s">
        <v>16</v>
      </c>
      <c r="F1142" s="4" t="s">
        <v>127</v>
      </c>
      <c r="G1142" s="1" t="s">
        <v>74</v>
      </c>
    </row>
    <row r="1143" spans="1:2" ht="11.25">
      <c r="A1143" s="1">
        <v>200022539</v>
      </c>
      <c r="B1143" s="2" t="s">
        <v>624</v>
      </c>
    </row>
    <row r="1144" spans="1:7" ht="11.25" hidden="1">
      <c r="A1144" s="1">
        <v>200022539</v>
      </c>
      <c r="B1144" s="2" t="s">
        <v>361</v>
      </c>
      <c r="C1144" s="1" t="s">
        <v>15</v>
      </c>
      <c r="D1144" s="3">
        <v>37754.5625</v>
      </c>
      <c r="E1144" s="4" t="s">
        <v>16</v>
      </c>
      <c r="F1144" s="4" t="s">
        <v>127</v>
      </c>
      <c r="G1144" s="1" t="s">
        <v>74</v>
      </c>
    </row>
    <row r="1145" spans="1:2" ht="11.25">
      <c r="A1145" s="1">
        <v>200022539</v>
      </c>
      <c r="B1145" s="2" t="s">
        <v>624</v>
      </c>
    </row>
    <row r="1146" spans="1:7" ht="11.25" hidden="1">
      <c r="A1146" s="1">
        <v>200022539</v>
      </c>
      <c r="B1146" s="2" t="s">
        <v>361</v>
      </c>
      <c r="C1146" s="1" t="s">
        <v>18</v>
      </c>
      <c r="D1146" s="3">
        <v>37754.5625</v>
      </c>
      <c r="E1146" s="4" t="s">
        <v>16</v>
      </c>
      <c r="F1146" s="4" t="s">
        <v>127</v>
      </c>
      <c r="G1146" s="1" t="s">
        <v>74</v>
      </c>
    </row>
    <row r="1147" spans="1:2" ht="11.25">
      <c r="A1147" s="1">
        <v>200022539</v>
      </c>
      <c r="B1147" s="2" t="s">
        <v>624</v>
      </c>
    </row>
    <row r="1148" spans="1:7" ht="11.25" hidden="1">
      <c r="A1148" s="1">
        <v>200022539</v>
      </c>
      <c r="B1148" s="2" t="s">
        <v>361</v>
      </c>
      <c r="C1148" s="1" t="s">
        <v>19</v>
      </c>
      <c r="D1148" s="3">
        <v>37754.5625</v>
      </c>
      <c r="E1148" s="4" t="s">
        <v>16</v>
      </c>
      <c r="F1148" s="4" t="s">
        <v>127</v>
      </c>
      <c r="G1148" s="1" t="s">
        <v>74</v>
      </c>
    </row>
    <row r="1149" spans="1:2" ht="11.25">
      <c r="A1149" s="1">
        <v>200022539</v>
      </c>
      <c r="B1149" s="2" t="s">
        <v>624</v>
      </c>
    </row>
    <row r="1150" spans="1:7" ht="11.25" hidden="1">
      <c r="A1150" s="1">
        <v>200022539</v>
      </c>
      <c r="B1150" s="2" t="s">
        <v>361</v>
      </c>
      <c r="C1150" s="1" t="s">
        <v>20</v>
      </c>
      <c r="D1150" s="3">
        <v>37754.5625</v>
      </c>
      <c r="E1150" s="4">
        <v>1.21894052</v>
      </c>
      <c r="F1150" s="4" t="s">
        <v>127</v>
      </c>
      <c r="G1150" s="1" t="s">
        <v>74</v>
      </c>
    </row>
    <row r="1151" spans="1:2" ht="11.25">
      <c r="A1151" s="1">
        <v>200022539</v>
      </c>
      <c r="B1151" s="2" t="s">
        <v>624</v>
      </c>
    </row>
    <row r="1152" spans="1:7" ht="11.25" hidden="1">
      <c r="A1152" s="1">
        <v>200022539</v>
      </c>
      <c r="B1152" s="2" t="s">
        <v>361</v>
      </c>
      <c r="C1152" s="1" t="s">
        <v>21</v>
      </c>
      <c r="D1152" s="3">
        <v>37754.5625</v>
      </c>
      <c r="E1152" s="4">
        <v>0.12286801</v>
      </c>
      <c r="F1152" s="4" t="s">
        <v>127</v>
      </c>
      <c r="G1152" s="1" t="s">
        <v>74</v>
      </c>
    </row>
    <row r="1153" spans="1:2" ht="11.25">
      <c r="A1153" s="1">
        <v>200022539</v>
      </c>
      <c r="B1153" s="2" t="s">
        <v>624</v>
      </c>
    </row>
    <row r="1154" spans="1:7" ht="11.25" hidden="1">
      <c r="A1154" s="1">
        <v>200022539</v>
      </c>
      <c r="B1154" s="2" t="s">
        <v>361</v>
      </c>
      <c r="C1154" s="1" t="s">
        <v>22</v>
      </c>
      <c r="D1154" s="3">
        <v>37754.5625</v>
      </c>
      <c r="E1154" s="4" t="s">
        <v>16</v>
      </c>
      <c r="F1154" s="4" t="s">
        <v>127</v>
      </c>
      <c r="G1154" s="1" t="s">
        <v>74</v>
      </c>
    </row>
    <row r="1155" spans="1:2" ht="11.25">
      <c r="A1155" s="1">
        <v>200022539</v>
      </c>
      <c r="B1155" s="2" t="s">
        <v>624</v>
      </c>
    </row>
    <row r="1156" spans="1:7" ht="11.25" hidden="1">
      <c r="A1156" s="1">
        <v>200022539</v>
      </c>
      <c r="B1156" s="2" t="s">
        <v>361</v>
      </c>
      <c r="C1156" s="1" t="s">
        <v>23</v>
      </c>
      <c r="D1156" s="3">
        <v>37754.5625</v>
      </c>
      <c r="E1156" s="4" t="s">
        <v>16</v>
      </c>
      <c r="F1156" s="4" t="s">
        <v>127</v>
      </c>
      <c r="G1156" s="1" t="s">
        <v>74</v>
      </c>
    </row>
    <row r="1157" spans="1:2" ht="11.25">
      <c r="A1157" s="1">
        <v>200022539</v>
      </c>
      <c r="B1157" s="2" t="s">
        <v>624</v>
      </c>
    </row>
    <row r="1158" spans="1:7" ht="11.25" hidden="1">
      <c r="A1158" s="1">
        <v>200022539</v>
      </c>
      <c r="B1158" s="2" t="s">
        <v>361</v>
      </c>
      <c r="C1158" s="1" t="s">
        <v>53</v>
      </c>
      <c r="D1158" s="3">
        <v>37754.5625</v>
      </c>
      <c r="E1158" s="4" t="s">
        <v>16</v>
      </c>
      <c r="F1158" s="4" t="s">
        <v>127</v>
      </c>
      <c r="G1158" s="1" t="s">
        <v>74</v>
      </c>
    </row>
    <row r="1159" spans="1:7" ht="11.25">
      <c r="A1159" s="1">
        <v>200022569</v>
      </c>
      <c r="B1159" s="2" t="s">
        <v>362</v>
      </c>
      <c r="C1159" s="2"/>
      <c r="G1159" s="2"/>
    </row>
    <row r="1160" spans="1:2" ht="11.25">
      <c r="A1160" s="1">
        <v>200022535</v>
      </c>
      <c r="B1160" s="2" t="s">
        <v>163</v>
      </c>
    </row>
    <row r="1161" spans="1:7" ht="11.25" hidden="1">
      <c r="A1161" s="1">
        <v>200022535</v>
      </c>
      <c r="B1161" s="2" t="s">
        <v>163</v>
      </c>
      <c r="C1161" s="1" t="s">
        <v>4</v>
      </c>
      <c r="D1161" s="3">
        <v>37754.583333333336</v>
      </c>
      <c r="E1161" s="4" t="s">
        <v>5</v>
      </c>
      <c r="F1161" s="4" t="s">
        <v>127</v>
      </c>
      <c r="G1161" s="1" t="s">
        <v>71</v>
      </c>
    </row>
    <row r="1162" spans="1:2" ht="11.25">
      <c r="A1162" s="1">
        <v>200022535</v>
      </c>
      <c r="B1162" s="2" t="s">
        <v>163</v>
      </c>
    </row>
    <row r="1163" spans="1:7" ht="11.25" hidden="1">
      <c r="A1163" s="1">
        <v>200022535</v>
      </c>
      <c r="B1163" s="2" t="s">
        <v>163</v>
      </c>
      <c r="C1163" s="1" t="s">
        <v>0</v>
      </c>
      <c r="D1163" s="3">
        <v>37754.583333333336</v>
      </c>
      <c r="E1163" s="4">
        <v>8.4</v>
      </c>
      <c r="F1163" s="4" t="s">
        <v>127</v>
      </c>
      <c r="G1163" s="1" t="s">
        <v>71</v>
      </c>
    </row>
    <row r="1164" spans="1:2" ht="11.25">
      <c r="A1164" s="1">
        <v>200022535</v>
      </c>
      <c r="B1164" s="2" t="s">
        <v>163</v>
      </c>
    </row>
    <row r="1165" spans="1:7" ht="11.25" hidden="1">
      <c r="A1165" s="1">
        <v>200022535</v>
      </c>
      <c r="B1165" s="2" t="s">
        <v>163</v>
      </c>
      <c r="C1165" s="1" t="s">
        <v>3</v>
      </c>
      <c r="D1165" s="3">
        <v>37754.583333333336</v>
      </c>
      <c r="E1165" s="4">
        <v>6.7</v>
      </c>
      <c r="F1165" s="4" t="s">
        <v>134</v>
      </c>
      <c r="G1165" s="1" t="s">
        <v>71</v>
      </c>
    </row>
    <row r="1166" spans="1:2" ht="11.25">
      <c r="A1166" s="1">
        <v>200022535</v>
      </c>
      <c r="B1166" s="2" t="s">
        <v>163</v>
      </c>
    </row>
    <row r="1167" spans="1:7" ht="11.25" hidden="1">
      <c r="A1167" s="1">
        <v>200022535</v>
      </c>
      <c r="B1167" s="2" t="s">
        <v>163</v>
      </c>
      <c r="C1167" s="1" t="s">
        <v>2</v>
      </c>
      <c r="D1167" s="3">
        <v>37754.583333333336</v>
      </c>
      <c r="E1167" s="4">
        <v>22</v>
      </c>
      <c r="F1167" s="4" t="s">
        <v>136</v>
      </c>
      <c r="G1167" s="1" t="s">
        <v>71</v>
      </c>
    </row>
    <row r="1168" spans="1:2" ht="11.25">
      <c r="A1168" s="1">
        <v>200022537</v>
      </c>
      <c r="B1168" s="2" t="s">
        <v>625</v>
      </c>
    </row>
    <row r="1169" spans="1:2" ht="11.25">
      <c r="A1169" s="1">
        <v>200022537</v>
      </c>
      <c r="B1169" s="2" t="s">
        <v>625</v>
      </c>
    </row>
    <row r="1170" spans="1:7" ht="11.25" hidden="1">
      <c r="A1170" s="1">
        <v>200022537</v>
      </c>
      <c r="B1170" s="2" t="s">
        <v>323</v>
      </c>
      <c r="C1170" s="1" t="s">
        <v>52</v>
      </c>
      <c r="D1170" s="3">
        <v>37754.583333333336</v>
      </c>
      <c r="E1170" s="4" t="s">
        <v>16</v>
      </c>
      <c r="F1170" s="4" t="s">
        <v>127</v>
      </c>
      <c r="G1170" s="1" t="s">
        <v>71</v>
      </c>
    </row>
    <row r="1171" spans="1:2" ht="11.25">
      <c r="A1171" s="1">
        <v>200022537</v>
      </c>
      <c r="B1171" s="2" t="s">
        <v>625</v>
      </c>
    </row>
    <row r="1172" spans="1:7" ht="11.25" hidden="1">
      <c r="A1172" s="1">
        <v>200022537</v>
      </c>
      <c r="B1172" s="2" t="s">
        <v>323</v>
      </c>
      <c r="C1172" s="1" t="s">
        <v>15</v>
      </c>
      <c r="D1172" s="3">
        <v>37754.583333333336</v>
      </c>
      <c r="E1172" s="4" t="s">
        <v>16</v>
      </c>
      <c r="F1172" s="4" t="s">
        <v>127</v>
      </c>
      <c r="G1172" s="1" t="s">
        <v>71</v>
      </c>
    </row>
    <row r="1173" spans="1:2" ht="11.25">
      <c r="A1173" s="1">
        <v>200022537</v>
      </c>
      <c r="B1173" s="2" t="s">
        <v>625</v>
      </c>
    </row>
    <row r="1174" spans="1:7" ht="11.25" hidden="1">
      <c r="A1174" s="1">
        <v>200022537</v>
      </c>
      <c r="B1174" s="2" t="s">
        <v>323</v>
      </c>
      <c r="C1174" s="1" t="s">
        <v>18</v>
      </c>
      <c r="D1174" s="3">
        <v>37754.583333333336</v>
      </c>
      <c r="E1174" s="4" t="s">
        <v>16</v>
      </c>
      <c r="F1174" s="4" t="s">
        <v>127</v>
      </c>
      <c r="G1174" s="1" t="s">
        <v>71</v>
      </c>
    </row>
    <row r="1175" spans="1:2" ht="11.25">
      <c r="A1175" s="1">
        <v>200022537</v>
      </c>
      <c r="B1175" s="2" t="s">
        <v>625</v>
      </c>
    </row>
    <row r="1176" spans="1:7" ht="11.25" hidden="1">
      <c r="A1176" s="1">
        <v>200022537</v>
      </c>
      <c r="B1176" s="2" t="s">
        <v>323</v>
      </c>
      <c r="C1176" s="1" t="s">
        <v>19</v>
      </c>
      <c r="D1176" s="3">
        <v>37754.583333333336</v>
      </c>
      <c r="E1176" s="4" t="s">
        <v>16</v>
      </c>
      <c r="F1176" s="4" t="s">
        <v>127</v>
      </c>
      <c r="G1176" s="1" t="s">
        <v>71</v>
      </c>
    </row>
    <row r="1177" spans="1:2" ht="11.25">
      <c r="A1177" s="1">
        <v>200022537</v>
      </c>
      <c r="B1177" s="2" t="s">
        <v>625</v>
      </c>
    </row>
    <row r="1178" spans="1:7" ht="11.25" hidden="1">
      <c r="A1178" s="1">
        <v>200022537</v>
      </c>
      <c r="B1178" s="2" t="s">
        <v>323</v>
      </c>
      <c r="C1178" s="1" t="s">
        <v>20</v>
      </c>
      <c r="D1178" s="3">
        <v>37754.583333333336</v>
      </c>
      <c r="E1178" s="4">
        <v>1.3474447</v>
      </c>
      <c r="F1178" s="4" t="s">
        <v>127</v>
      </c>
      <c r="G1178" s="1" t="s">
        <v>71</v>
      </c>
    </row>
    <row r="1179" spans="1:2" ht="11.25">
      <c r="A1179" s="1">
        <v>200022537</v>
      </c>
      <c r="B1179" s="2" t="s">
        <v>625</v>
      </c>
    </row>
    <row r="1180" spans="1:7" ht="11.25" hidden="1">
      <c r="A1180" s="1">
        <v>200022537</v>
      </c>
      <c r="B1180" s="2" t="s">
        <v>323</v>
      </c>
      <c r="C1180" s="1" t="s">
        <v>21</v>
      </c>
      <c r="D1180" s="3">
        <v>37754.583333333336</v>
      </c>
      <c r="E1180" s="4">
        <v>0.06139902</v>
      </c>
      <c r="F1180" s="4" t="s">
        <v>127</v>
      </c>
      <c r="G1180" s="1" t="s">
        <v>71</v>
      </c>
    </row>
    <row r="1181" spans="1:2" ht="11.25">
      <c r="A1181" s="1">
        <v>200022537</v>
      </c>
      <c r="B1181" s="2" t="s">
        <v>625</v>
      </c>
    </row>
    <row r="1182" spans="1:7" ht="11.25" hidden="1">
      <c r="A1182" s="1">
        <v>200022537</v>
      </c>
      <c r="B1182" s="2" t="s">
        <v>323</v>
      </c>
      <c r="C1182" s="1" t="s">
        <v>22</v>
      </c>
      <c r="D1182" s="3">
        <v>37754.583333333336</v>
      </c>
      <c r="E1182" s="4" t="s">
        <v>16</v>
      </c>
      <c r="F1182" s="4" t="s">
        <v>127</v>
      </c>
      <c r="G1182" s="1" t="s">
        <v>71</v>
      </c>
    </row>
    <row r="1183" spans="1:2" ht="11.25">
      <c r="A1183" s="1">
        <v>200022537</v>
      </c>
      <c r="B1183" s="2" t="s">
        <v>625</v>
      </c>
    </row>
    <row r="1184" spans="1:7" ht="11.25" hidden="1">
      <c r="A1184" s="1">
        <v>200022537</v>
      </c>
      <c r="B1184" s="2" t="s">
        <v>323</v>
      </c>
      <c r="C1184" s="1" t="s">
        <v>23</v>
      </c>
      <c r="D1184" s="3">
        <v>37754.583333333336</v>
      </c>
      <c r="E1184" s="4" t="s">
        <v>16</v>
      </c>
      <c r="F1184" s="4" t="s">
        <v>127</v>
      </c>
      <c r="G1184" s="1" t="s">
        <v>71</v>
      </c>
    </row>
    <row r="1185" spans="1:2" ht="11.25">
      <c r="A1185" s="1">
        <v>200022537</v>
      </c>
      <c r="B1185" s="2" t="s">
        <v>625</v>
      </c>
    </row>
    <row r="1186" spans="1:7" ht="11.25" hidden="1">
      <c r="A1186" s="1">
        <v>200022537</v>
      </c>
      <c r="B1186" s="2" t="s">
        <v>323</v>
      </c>
      <c r="C1186" s="1" t="s">
        <v>53</v>
      </c>
      <c r="D1186" s="3">
        <v>37754.583333333336</v>
      </c>
      <c r="E1186" s="4" t="s">
        <v>16</v>
      </c>
      <c r="F1186" s="4" t="s">
        <v>127</v>
      </c>
      <c r="G1186" s="1" t="s">
        <v>71</v>
      </c>
    </row>
    <row r="1187" spans="1:2" ht="11.25">
      <c r="A1187" s="1">
        <v>200022536</v>
      </c>
      <c r="B1187" s="2" t="s">
        <v>334</v>
      </c>
    </row>
    <row r="1188" spans="1:2" ht="11.25">
      <c r="A1188" s="1">
        <v>200022548</v>
      </c>
      <c r="B1188" s="2" t="s">
        <v>137</v>
      </c>
    </row>
    <row r="1189" spans="1:7" ht="11.25" hidden="1">
      <c r="A1189" s="1">
        <v>200022548</v>
      </c>
      <c r="B1189" s="2" t="s">
        <v>137</v>
      </c>
      <c r="C1189" s="2" t="s">
        <v>4</v>
      </c>
      <c r="D1189" s="3">
        <v>37754.604166666664</v>
      </c>
      <c r="E1189" s="4" t="s">
        <v>5</v>
      </c>
      <c r="F1189" s="2" t="s">
        <v>127</v>
      </c>
      <c r="G1189" s="1" t="s">
        <v>69</v>
      </c>
    </row>
    <row r="1190" spans="1:2" ht="11.25">
      <c r="A1190" s="1">
        <v>200022548</v>
      </c>
      <c r="B1190" s="2" t="s">
        <v>137</v>
      </c>
    </row>
    <row r="1191" spans="1:7" ht="11.25" hidden="1">
      <c r="A1191" s="1">
        <v>200022548</v>
      </c>
      <c r="B1191" s="2" t="s">
        <v>137</v>
      </c>
      <c r="C1191" s="2" t="s">
        <v>0</v>
      </c>
      <c r="D1191" s="3">
        <v>37754.604166666664</v>
      </c>
      <c r="E1191" s="4">
        <v>8.7</v>
      </c>
      <c r="F1191" s="2" t="s">
        <v>127</v>
      </c>
      <c r="G1191" s="2" t="s">
        <v>69</v>
      </c>
    </row>
    <row r="1192" spans="1:8" ht="11.25">
      <c r="A1192" s="1">
        <v>200022548</v>
      </c>
      <c r="B1192" s="2" t="s">
        <v>137</v>
      </c>
      <c r="H1192" s="2"/>
    </row>
    <row r="1193" spans="1:7" ht="11.25" hidden="1">
      <c r="A1193" s="1">
        <v>200022548</v>
      </c>
      <c r="B1193" s="2" t="s">
        <v>137</v>
      </c>
      <c r="C1193" s="2" t="s">
        <v>3</v>
      </c>
      <c r="D1193" s="3">
        <v>37754.604166666664</v>
      </c>
      <c r="E1193" s="4">
        <v>6.7</v>
      </c>
      <c r="F1193" s="2" t="s">
        <v>134</v>
      </c>
      <c r="G1193" s="2" t="s">
        <v>69</v>
      </c>
    </row>
    <row r="1194" spans="1:2" ht="11.25">
      <c r="A1194" s="1">
        <v>200022548</v>
      </c>
      <c r="B1194" s="2" t="s">
        <v>137</v>
      </c>
    </row>
    <row r="1195" spans="1:7" ht="11.25">
      <c r="A1195" s="1">
        <v>200022548</v>
      </c>
      <c r="B1195" s="2" t="s">
        <v>137</v>
      </c>
      <c r="C1195" s="2"/>
      <c r="G1195" s="2"/>
    </row>
    <row r="1196" spans="1:7" ht="11.25">
      <c r="A1196" s="1">
        <v>200022568</v>
      </c>
      <c r="B1196" s="2" t="s">
        <v>626</v>
      </c>
      <c r="C1196" s="2"/>
      <c r="G1196" s="2"/>
    </row>
    <row r="1197" spans="1:7" ht="11.25">
      <c r="A1197" s="1">
        <v>200022568</v>
      </c>
      <c r="B1197" s="2" t="s">
        <v>626</v>
      </c>
      <c r="C1197" s="2"/>
      <c r="G1197" s="2"/>
    </row>
    <row r="1198" spans="1:7" ht="11.25">
      <c r="A1198" s="1">
        <v>200022568</v>
      </c>
      <c r="B1198" s="2" t="s">
        <v>626</v>
      </c>
      <c r="C1198" s="2"/>
      <c r="G1198" s="2"/>
    </row>
    <row r="1199" spans="1:7" ht="11.25">
      <c r="A1199" s="1">
        <v>200022568</v>
      </c>
      <c r="B1199" s="2" t="s">
        <v>626</v>
      </c>
      <c r="C1199" s="2"/>
      <c r="G1199" s="2"/>
    </row>
    <row r="1200" spans="1:7" ht="11.25">
      <c r="A1200" s="1">
        <v>200022568</v>
      </c>
      <c r="B1200" s="2" t="s">
        <v>626</v>
      </c>
      <c r="C1200" s="2"/>
      <c r="G1200" s="2"/>
    </row>
    <row r="1201" spans="1:7" ht="11.25">
      <c r="A1201" s="1">
        <v>200022568</v>
      </c>
      <c r="B1201" s="2" t="s">
        <v>626</v>
      </c>
      <c r="C1201" s="2"/>
      <c r="G1201" s="2"/>
    </row>
    <row r="1202" spans="1:7" ht="11.25">
      <c r="A1202" s="1">
        <v>200022568</v>
      </c>
      <c r="B1202" s="2" t="s">
        <v>626</v>
      </c>
      <c r="C1202" s="2"/>
      <c r="G1202" s="2"/>
    </row>
    <row r="1203" spans="1:7" ht="11.25">
      <c r="A1203" s="1">
        <v>200022568</v>
      </c>
      <c r="B1203" s="2" t="s">
        <v>626</v>
      </c>
      <c r="C1203" s="2"/>
      <c r="G1203" s="2"/>
    </row>
    <row r="1204" spans="1:7" ht="11.25">
      <c r="A1204" s="1">
        <v>200022568</v>
      </c>
      <c r="B1204" s="2" t="s">
        <v>626</v>
      </c>
      <c r="C1204" s="2"/>
      <c r="G1204" s="2"/>
    </row>
    <row r="1205" spans="1:7" ht="11.25">
      <c r="A1205" s="1">
        <v>200022568</v>
      </c>
      <c r="B1205" s="2" t="s">
        <v>626</v>
      </c>
      <c r="C1205" s="2"/>
      <c r="G1205" s="2"/>
    </row>
    <row r="1206" spans="1:2" ht="11.25">
      <c r="A1206" s="1">
        <v>200022551</v>
      </c>
      <c r="B1206" s="2" t="s">
        <v>275</v>
      </c>
    </row>
    <row r="1207" spans="1:2" ht="11.25">
      <c r="A1207" s="1">
        <v>200022551</v>
      </c>
      <c r="B1207" s="2" t="s">
        <v>275</v>
      </c>
    </row>
    <row r="1208" spans="1:8" ht="11.25">
      <c r="A1208" s="1">
        <v>200022551</v>
      </c>
      <c r="B1208" s="2" t="s">
        <v>275</v>
      </c>
      <c r="H1208" s="2"/>
    </row>
    <row r="1209" spans="1:2" ht="11.25">
      <c r="A1209" s="1">
        <v>200022551</v>
      </c>
      <c r="B1209" s="2" t="s">
        <v>275</v>
      </c>
    </row>
    <row r="1210" spans="1:2" ht="11.25">
      <c r="A1210" s="1">
        <v>200022563</v>
      </c>
      <c r="B1210" s="2" t="s">
        <v>627</v>
      </c>
    </row>
    <row r="1211" spans="1:7" ht="11.25" hidden="1">
      <c r="A1211" s="1">
        <v>200022563</v>
      </c>
      <c r="B1211" s="2" t="s">
        <v>558</v>
      </c>
      <c r="C1211" s="1" t="s">
        <v>13</v>
      </c>
      <c r="D1211" s="3">
        <v>37754.625</v>
      </c>
      <c r="E1211" s="4" t="s">
        <v>16</v>
      </c>
      <c r="F1211" s="4" t="s">
        <v>127</v>
      </c>
      <c r="G1211" s="1" t="s">
        <v>84</v>
      </c>
    </row>
    <row r="1212" spans="1:2" ht="11.25">
      <c r="A1212" s="1">
        <v>200022563</v>
      </c>
      <c r="B1212" s="2" t="s">
        <v>627</v>
      </c>
    </row>
    <row r="1213" spans="1:7" ht="11.25" hidden="1">
      <c r="A1213" s="1">
        <v>200022563</v>
      </c>
      <c r="B1213" s="2" t="s">
        <v>558</v>
      </c>
      <c r="C1213" s="1" t="s">
        <v>52</v>
      </c>
      <c r="D1213" s="3">
        <v>37754.625</v>
      </c>
      <c r="E1213" s="4" t="s">
        <v>16</v>
      </c>
      <c r="F1213" s="4" t="s">
        <v>127</v>
      </c>
      <c r="G1213" s="1" t="s">
        <v>84</v>
      </c>
    </row>
    <row r="1214" spans="1:2" ht="11.25">
      <c r="A1214" s="1">
        <v>200022563</v>
      </c>
      <c r="B1214" s="2" t="s">
        <v>627</v>
      </c>
    </row>
    <row r="1215" spans="1:7" ht="11.25" hidden="1">
      <c r="A1215" s="1">
        <v>200022563</v>
      </c>
      <c r="B1215" s="2" t="s">
        <v>558</v>
      </c>
      <c r="C1215" s="1" t="s">
        <v>15</v>
      </c>
      <c r="D1215" s="3">
        <v>37754.625</v>
      </c>
      <c r="E1215" s="4" t="s">
        <v>16</v>
      </c>
      <c r="F1215" s="4" t="s">
        <v>127</v>
      </c>
      <c r="G1215" s="1" t="s">
        <v>84</v>
      </c>
    </row>
    <row r="1216" spans="1:2" ht="11.25">
      <c r="A1216" s="1">
        <v>200022563</v>
      </c>
      <c r="B1216" s="2" t="s">
        <v>627</v>
      </c>
    </row>
    <row r="1217" spans="1:7" ht="11.25" hidden="1">
      <c r="A1217" s="1">
        <v>200022563</v>
      </c>
      <c r="B1217" s="2" t="s">
        <v>558</v>
      </c>
      <c r="C1217" s="1" t="s">
        <v>18</v>
      </c>
      <c r="D1217" s="3">
        <v>37754.625</v>
      </c>
      <c r="E1217" s="4" t="s">
        <v>16</v>
      </c>
      <c r="F1217" s="4" t="s">
        <v>127</v>
      </c>
      <c r="G1217" s="1" t="s">
        <v>84</v>
      </c>
    </row>
    <row r="1218" spans="1:2" ht="11.25">
      <c r="A1218" s="1">
        <v>200022563</v>
      </c>
      <c r="B1218" s="2" t="s">
        <v>627</v>
      </c>
    </row>
    <row r="1219" spans="1:7" ht="11.25" hidden="1">
      <c r="A1219" s="1">
        <v>200022563</v>
      </c>
      <c r="B1219" s="2" t="s">
        <v>558</v>
      </c>
      <c r="C1219" s="1" t="s">
        <v>19</v>
      </c>
      <c r="D1219" s="3">
        <v>37754.625</v>
      </c>
      <c r="E1219" s="4" t="s">
        <v>16</v>
      </c>
      <c r="F1219" s="4" t="s">
        <v>127</v>
      </c>
      <c r="G1219" s="1" t="s">
        <v>84</v>
      </c>
    </row>
    <row r="1220" spans="1:2" ht="11.25">
      <c r="A1220" s="1">
        <v>200022563</v>
      </c>
      <c r="B1220" s="2" t="s">
        <v>627</v>
      </c>
    </row>
    <row r="1221" spans="1:7" ht="11.25" hidden="1">
      <c r="A1221" s="1">
        <v>200022563</v>
      </c>
      <c r="B1221" s="2" t="s">
        <v>558</v>
      </c>
      <c r="C1221" s="1" t="s">
        <v>20</v>
      </c>
      <c r="D1221" s="3">
        <v>37754.625</v>
      </c>
      <c r="E1221" s="4">
        <v>0.61349975</v>
      </c>
      <c r="F1221" s="4" t="s">
        <v>127</v>
      </c>
      <c r="G1221" s="1" t="s">
        <v>84</v>
      </c>
    </row>
    <row r="1222" spans="1:2" ht="11.25">
      <c r="A1222" s="1">
        <v>200022563</v>
      </c>
      <c r="B1222" s="2" t="s">
        <v>627</v>
      </c>
    </row>
    <row r="1223" spans="1:7" ht="11.25" hidden="1">
      <c r="A1223" s="1">
        <v>200022563</v>
      </c>
      <c r="B1223" s="2" t="s">
        <v>558</v>
      </c>
      <c r="C1223" s="1" t="s">
        <v>21</v>
      </c>
      <c r="D1223" s="3">
        <v>37754.625</v>
      </c>
      <c r="E1223" s="4">
        <v>0.02041361</v>
      </c>
      <c r="F1223" s="4" t="s">
        <v>127</v>
      </c>
      <c r="G1223" s="1" t="s">
        <v>84</v>
      </c>
    </row>
    <row r="1224" spans="1:2" ht="11.25">
      <c r="A1224" s="1">
        <v>200022563</v>
      </c>
      <c r="B1224" s="2" t="s">
        <v>627</v>
      </c>
    </row>
    <row r="1225" spans="1:7" ht="11.25" hidden="1">
      <c r="A1225" s="1">
        <v>200022563</v>
      </c>
      <c r="B1225" s="2" t="s">
        <v>558</v>
      </c>
      <c r="C1225" s="1" t="s">
        <v>22</v>
      </c>
      <c r="D1225" s="3">
        <v>37754.625</v>
      </c>
      <c r="E1225" s="4" t="s">
        <v>16</v>
      </c>
      <c r="F1225" s="4" t="s">
        <v>127</v>
      </c>
      <c r="G1225" s="1" t="s">
        <v>84</v>
      </c>
    </row>
    <row r="1226" spans="1:2" ht="11.25">
      <c r="A1226" s="1">
        <v>200022563</v>
      </c>
      <c r="B1226" s="2" t="s">
        <v>627</v>
      </c>
    </row>
    <row r="1227" spans="1:7" ht="11.25" hidden="1">
      <c r="A1227" s="1">
        <v>200022563</v>
      </c>
      <c r="B1227" s="2" t="s">
        <v>558</v>
      </c>
      <c r="C1227" s="1" t="s">
        <v>23</v>
      </c>
      <c r="D1227" s="3">
        <v>37754.625</v>
      </c>
      <c r="E1227" s="4" t="s">
        <v>16</v>
      </c>
      <c r="F1227" s="4" t="s">
        <v>127</v>
      </c>
      <c r="G1227" s="1" t="s">
        <v>84</v>
      </c>
    </row>
    <row r="1228" spans="1:2" ht="11.25">
      <c r="A1228" s="1">
        <v>200022563</v>
      </c>
      <c r="B1228" s="2" t="s">
        <v>627</v>
      </c>
    </row>
    <row r="1229" spans="1:7" ht="11.25" hidden="1">
      <c r="A1229" s="1">
        <v>200022563</v>
      </c>
      <c r="B1229" s="2" t="s">
        <v>558</v>
      </c>
      <c r="C1229" s="1" t="s">
        <v>53</v>
      </c>
      <c r="D1229" s="3">
        <v>37754.625</v>
      </c>
      <c r="E1229" s="4" t="s">
        <v>16</v>
      </c>
      <c r="F1229" s="4" t="s">
        <v>127</v>
      </c>
      <c r="G1229" s="1" t="s">
        <v>84</v>
      </c>
    </row>
    <row r="1230" spans="1:8" ht="11.25">
      <c r="A1230" s="1">
        <v>200022557</v>
      </c>
      <c r="B1230" s="2" t="s">
        <v>559</v>
      </c>
      <c r="H1230" s="2"/>
    </row>
    <row r="1231" spans="1:2" ht="11.25">
      <c r="A1231" s="1">
        <v>200022545</v>
      </c>
      <c r="B1231" s="2" t="s">
        <v>351</v>
      </c>
    </row>
    <row r="1232" spans="1:7" ht="11.25">
      <c r="A1232" s="1">
        <v>200022549</v>
      </c>
      <c r="B1232" s="2" t="s">
        <v>572</v>
      </c>
      <c r="C1232" s="2"/>
      <c r="G1232" s="2"/>
    </row>
    <row r="1233" spans="1:2" ht="11.25">
      <c r="A1233" s="1">
        <v>200024792</v>
      </c>
      <c r="B1233" s="2" t="s">
        <v>628</v>
      </c>
    </row>
    <row r="1234" spans="1:2" ht="11.25">
      <c r="A1234" s="1">
        <v>200024792</v>
      </c>
      <c r="B1234" s="2" t="s">
        <v>628</v>
      </c>
    </row>
    <row r="1235" spans="1:7" ht="11.25" hidden="1">
      <c r="A1235" s="1">
        <v>200024792</v>
      </c>
      <c r="B1235" s="2" t="s">
        <v>380</v>
      </c>
      <c r="C1235" s="1" t="s">
        <v>52</v>
      </c>
      <c r="D1235" s="3">
        <v>37782.381944444445</v>
      </c>
      <c r="E1235" s="4" t="s">
        <v>16</v>
      </c>
      <c r="F1235" s="4" t="s">
        <v>127</v>
      </c>
      <c r="G1235" s="1" t="s">
        <v>75</v>
      </c>
    </row>
    <row r="1236" spans="1:2" ht="11.25">
      <c r="A1236" s="1">
        <v>200024792</v>
      </c>
      <c r="B1236" s="2" t="s">
        <v>628</v>
      </c>
    </row>
    <row r="1237" spans="1:7" ht="11.25" hidden="1">
      <c r="A1237" s="1">
        <v>200024792</v>
      </c>
      <c r="B1237" s="2" t="s">
        <v>380</v>
      </c>
      <c r="C1237" s="1" t="s">
        <v>15</v>
      </c>
      <c r="D1237" s="3">
        <v>37782.381944444445</v>
      </c>
      <c r="E1237" s="4" t="s">
        <v>16</v>
      </c>
      <c r="F1237" s="4" t="s">
        <v>127</v>
      </c>
      <c r="G1237" s="1" t="s">
        <v>75</v>
      </c>
    </row>
    <row r="1238" spans="1:2" ht="11.25">
      <c r="A1238" s="1">
        <v>200024792</v>
      </c>
      <c r="B1238" s="2" t="s">
        <v>628</v>
      </c>
    </row>
    <row r="1239" spans="1:7" ht="11.25" hidden="1">
      <c r="A1239" s="1">
        <v>200024792</v>
      </c>
      <c r="B1239" s="2" t="s">
        <v>380</v>
      </c>
      <c r="C1239" s="1" t="s">
        <v>18</v>
      </c>
      <c r="D1239" s="3">
        <v>37782.381944444445</v>
      </c>
      <c r="E1239" s="4" t="s">
        <v>16</v>
      </c>
      <c r="F1239" s="4" t="s">
        <v>127</v>
      </c>
      <c r="G1239" s="1" t="s">
        <v>75</v>
      </c>
    </row>
    <row r="1240" spans="1:2" ht="11.25">
      <c r="A1240" s="1">
        <v>200024792</v>
      </c>
      <c r="B1240" s="2" t="s">
        <v>628</v>
      </c>
    </row>
    <row r="1241" spans="1:7" ht="11.25" hidden="1">
      <c r="A1241" s="1">
        <v>200024792</v>
      </c>
      <c r="B1241" s="2" t="s">
        <v>380</v>
      </c>
      <c r="C1241" s="1" t="s">
        <v>19</v>
      </c>
      <c r="D1241" s="3">
        <v>37782.381944444445</v>
      </c>
      <c r="E1241" s="4" t="s">
        <v>16</v>
      </c>
      <c r="F1241" s="4" t="s">
        <v>127</v>
      </c>
      <c r="G1241" s="1" t="s">
        <v>75</v>
      </c>
    </row>
    <row r="1242" spans="1:2" ht="11.25">
      <c r="A1242" s="1">
        <v>200024792</v>
      </c>
      <c r="B1242" s="2" t="s">
        <v>628</v>
      </c>
    </row>
    <row r="1243" spans="1:7" ht="11.25" hidden="1">
      <c r="A1243" s="1">
        <v>200024792</v>
      </c>
      <c r="B1243" s="2" t="s">
        <v>380</v>
      </c>
      <c r="C1243" s="1" t="s">
        <v>20</v>
      </c>
      <c r="D1243" s="3">
        <v>37782.381944444445</v>
      </c>
      <c r="E1243" s="4">
        <v>1.20492981</v>
      </c>
      <c r="F1243" s="4" t="s">
        <v>127</v>
      </c>
      <c r="G1243" s="1" t="s">
        <v>75</v>
      </c>
    </row>
    <row r="1244" spans="1:2" ht="11.25">
      <c r="A1244" s="1">
        <v>200024792</v>
      </c>
      <c r="B1244" s="2" t="s">
        <v>628</v>
      </c>
    </row>
    <row r="1245" spans="1:7" ht="11.25" hidden="1">
      <c r="A1245" s="1">
        <v>200024792</v>
      </c>
      <c r="B1245" s="2" t="s">
        <v>380</v>
      </c>
      <c r="C1245" s="1" t="s">
        <v>21</v>
      </c>
      <c r="D1245" s="3">
        <v>37782.381944444445</v>
      </c>
      <c r="E1245" s="4">
        <v>0.11224476</v>
      </c>
      <c r="F1245" s="4" t="s">
        <v>127</v>
      </c>
      <c r="G1245" s="1" t="s">
        <v>75</v>
      </c>
    </row>
    <row r="1246" spans="1:2" ht="11.25">
      <c r="A1246" s="1">
        <v>200024792</v>
      </c>
      <c r="B1246" s="2" t="s">
        <v>628</v>
      </c>
    </row>
    <row r="1247" spans="1:7" ht="11.25" hidden="1">
      <c r="A1247" s="1">
        <v>200024792</v>
      </c>
      <c r="B1247" s="2" t="s">
        <v>380</v>
      </c>
      <c r="C1247" s="1" t="s">
        <v>22</v>
      </c>
      <c r="D1247" s="3">
        <v>37782.381944444445</v>
      </c>
      <c r="E1247" s="4" t="s">
        <v>16</v>
      </c>
      <c r="F1247" s="4" t="s">
        <v>127</v>
      </c>
      <c r="G1247" s="1" t="s">
        <v>75</v>
      </c>
    </row>
    <row r="1248" spans="1:2" ht="11.25">
      <c r="A1248" s="1">
        <v>200024792</v>
      </c>
      <c r="B1248" s="2" t="s">
        <v>628</v>
      </c>
    </row>
    <row r="1249" spans="1:7" ht="11.25" hidden="1">
      <c r="A1249" s="1">
        <v>200024792</v>
      </c>
      <c r="B1249" s="2" t="s">
        <v>380</v>
      </c>
      <c r="C1249" s="1" t="s">
        <v>23</v>
      </c>
      <c r="D1249" s="3">
        <v>37782.381944444445</v>
      </c>
      <c r="E1249" s="4" t="s">
        <v>16</v>
      </c>
      <c r="F1249" s="4" t="s">
        <v>127</v>
      </c>
      <c r="G1249" s="1" t="s">
        <v>75</v>
      </c>
    </row>
    <row r="1250" spans="1:2" ht="11.25">
      <c r="A1250" s="1">
        <v>200024792</v>
      </c>
      <c r="B1250" s="2" t="s">
        <v>628</v>
      </c>
    </row>
    <row r="1251" spans="1:7" ht="11.25" hidden="1">
      <c r="A1251" s="1">
        <v>200024792</v>
      </c>
      <c r="B1251" s="2" t="s">
        <v>380</v>
      </c>
      <c r="C1251" s="1" t="s">
        <v>53</v>
      </c>
      <c r="D1251" s="3">
        <v>37782.381944444445</v>
      </c>
      <c r="E1251" s="4" t="s">
        <v>16</v>
      </c>
      <c r="F1251" s="4" t="s">
        <v>127</v>
      </c>
      <c r="G1251" s="1" t="s">
        <v>75</v>
      </c>
    </row>
    <row r="1252" spans="1:2" ht="11.25">
      <c r="A1252" s="1">
        <v>200024789</v>
      </c>
      <c r="B1252" s="2" t="s">
        <v>190</v>
      </c>
    </row>
    <row r="1253" spans="1:2" ht="11.25">
      <c r="A1253" s="1">
        <v>200024789</v>
      </c>
      <c r="B1253" s="2" t="s">
        <v>190</v>
      </c>
    </row>
    <row r="1254" spans="1:2" ht="11.25">
      <c r="A1254" s="1">
        <v>200024790</v>
      </c>
      <c r="B1254" s="2" t="s">
        <v>190</v>
      </c>
    </row>
    <row r="1255" spans="1:2" ht="11.25">
      <c r="A1255" s="1">
        <v>200024790</v>
      </c>
      <c r="B1255" s="2" t="s">
        <v>190</v>
      </c>
    </row>
    <row r="1256" spans="1:2" ht="11.25">
      <c r="A1256" s="1">
        <v>200024789</v>
      </c>
      <c r="B1256" s="2" t="s">
        <v>190</v>
      </c>
    </row>
    <row r="1257" spans="1:2" ht="11.25">
      <c r="A1257" s="1">
        <v>200024789</v>
      </c>
      <c r="B1257" s="2" t="s">
        <v>190</v>
      </c>
    </row>
    <row r="1258" spans="1:2" ht="11.25">
      <c r="A1258" s="1">
        <v>200024790</v>
      </c>
      <c r="B1258" s="2" t="s">
        <v>190</v>
      </c>
    </row>
    <row r="1259" spans="1:2" ht="11.25">
      <c r="A1259" s="1">
        <v>200024790</v>
      </c>
      <c r="B1259" s="2" t="s">
        <v>190</v>
      </c>
    </row>
    <row r="1260" spans="1:2" ht="11.25">
      <c r="A1260" s="1">
        <v>200024789</v>
      </c>
      <c r="B1260" s="2" t="s">
        <v>190</v>
      </c>
    </row>
    <row r="1261" spans="1:2" ht="11.25">
      <c r="A1261" s="1">
        <v>200024789</v>
      </c>
      <c r="B1261" s="2" t="s">
        <v>190</v>
      </c>
    </row>
    <row r="1262" spans="1:2" ht="11.25">
      <c r="A1262" s="1">
        <v>200024790</v>
      </c>
      <c r="B1262" s="2" t="s">
        <v>190</v>
      </c>
    </row>
    <row r="1263" spans="1:2" ht="11.25">
      <c r="A1263" s="1">
        <v>200024790</v>
      </c>
      <c r="B1263" s="2" t="s">
        <v>190</v>
      </c>
    </row>
    <row r="1264" spans="1:2" ht="11.25">
      <c r="A1264" s="1">
        <v>200024789</v>
      </c>
      <c r="B1264" s="2" t="s">
        <v>190</v>
      </c>
    </row>
    <row r="1265" spans="1:2" ht="11.25">
      <c r="A1265" s="1">
        <v>200024789</v>
      </c>
      <c r="B1265" s="2" t="s">
        <v>190</v>
      </c>
    </row>
    <row r="1266" spans="1:2" ht="11.25">
      <c r="A1266" s="1">
        <v>200024790</v>
      </c>
      <c r="B1266" s="2" t="s">
        <v>190</v>
      </c>
    </row>
    <row r="1267" spans="1:2" ht="11.25">
      <c r="A1267" s="1">
        <v>200024790</v>
      </c>
      <c r="B1267" s="2" t="s">
        <v>190</v>
      </c>
    </row>
    <row r="1268" spans="1:2" ht="11.25">
      <c r="A1268" s="1">
        <v>200024791</v>
      </c>
      <c r="B1268" s="2" t="s">
        <v>622</v>
      </c>
    </row>
    <row r="1269" spans="1:2" ht="11.25">
      <c r="A1269" s="1">
        <v>200024791</v>
      </c>
      <c r="B1269" s="2" t="s">
        <v>622</v>
      </c>
    </row>
    <row r="1270" spans="1:7" ht="11.25" hidden="1">
      <c r="A1270" s="1">
        <v>200024791</v>
      </c>
      <c r="B1270" s="2" t="s">
        <v>379</v>
      </c>
      <c r="C1270" s="1" t="s">
        <v>52</v>
      </c>
      <c r="D1270" s="3">
        <v>37782.381944444445</v>
      </c>
      <c r="E1270" s="4" t="s">
        <v>16</v>
      </c>
      <c r="F1270" s="4" t="s">
        <v>127</v>
      </c>
      <c r="G1270" s="1" t="s">
        <v>75</v>
      </c>
    </row>
    <row r="1271" spans="1:2" ht="11.25">
      <c r="A1271" s="1">
        <v>200024791</v>
      </c>
      <c r="B1271" s="2" t="s">
        <v>622</v>
      </c>
    </row>
    <row r="1272" spans="1:7" ht="11.25" hidden="1">
      <c r="A1272" s="1">
        <v>200024791</v>
      </c>
      <c r="B1272" s="2" t="s">
        <v>379</v>
      </c>
      <c r="C1272" s="1" t="s">
        <v>15</v>
      </c>
      <c r="D1272" s="3">
        <v>37782.381944444445</v>
      </c>
      <c r="E1272" s="4" t="s">
        <v>16</v>
      </c>
      <c r="F1272" s="4" t="s">
        <v>127</v>
      </c>
      <c r="G1272" s="1" t="s">
        <v>75</v>
      </c>
    </row>
    <row r="1273" spans="1:2" ht="11.25">
      <c r="A1273" s="1">
        <v>200024791</v>
      </c>
      <c r="B1273" s="2" t="s">
        <v>622</v>
      </c>
    </row>
    <row r="1274" spans="1:7" ht="11.25" hidden="1">
      <c r="A1274" s="1">
        <v>200024791</v>
      </c>
      <c r="B1274" s="2" t="s">
        <v>379</v>
      </c>
      <c r="C1274" s="1" t="s">
        <v>18</v>
      </c>
      <c r="D1274" s="3">
        <v>37782.381944444445</v>
      </c>
      <c r="E1274" s="4" t="s">
        <v>16</v>
      </c>
      <c r="F1274" s="4" t="s">
        <v>127</v>
      </c>
      <c r="G1274" s="1" t="s">
        <v>75</v>
      </c>
    </row>
    <row r="1275" spans="1:2" ht="11.25">
      <c r="A1275" s="1">
        <v>200024791</v>
      </c>
      <c r="B1275" s="2" t="s">
        <v>622</v>
      </c>
    </row>
    <row r="1276" spans="1:7" ht="11.25" hidden="1">
      <c r="A1276" s="1">
        <v>200024791</v>
      </c>
      <c r="B1276" s="2" t="s">
        <v>379</v>
      </c>
      <c r="C1276" s="1" t="s">
        <v>19</v>
      </c>
      <c r="D1276" s="3">
        <v>37782.381944444445</v>
      </c>
      <c r="E1276" s="4" t="s">
        <v>16</v>
      </c>
      <c r="F1276" s="4" t="s">
        <v>127</v>
      </c>
      <c r="G1276" s="1" t="s">
        <v>75</v>
      </c>
    </row>
    <row r="1277" spans="1:2" ht="11.25">
      <c r="A1277" s="1">
        <v>200024791</v>
      </c>
      <c r="B1277" s="2" t="s">
        <v>622</v>
      </c>
    </row>
    <row r="1278" spans="1:7" ht="11.25" hidden="1">
      <c r="A1278" s="1">
        <v>200024791</v>
      </c>
      <c r="B1278" s="2" t="s">
        <v>379</v>
      </c>
      <c r="C1278" s="1" t="s">
        <v>20</v>
      </c>
      <c r="D1278" s="3">
        <v>37782.381944444445</v>
      </c>
      <c r="E1278" s="4">
        <v>1.20897189</v>
      </c>
      <c r="F1278" s="4" t="s">
        <v>127</v>
      </c>
      <c r="G1278" s="1" t="s">
        <v>75</v>
      </c>
    </row>
    <row r="1279" spans="1:2" ht="11.25">
      <c r="A1279" s="1">
        <v>200024791</v>
      </c>
      <c r="B1279" s="2" t="s">
        <v>622</v>
      </c>
    </row>
    <row r="1280" spans="1:7" ht="11.25" hidden="1">
      <c r="A1280" s="1">
        <v>200024791</v>
      </c>
      <c r="B1280" s="2" t="s">
        <v>379</v>
      </c>
      <c r="C1280" s="1" t="s">
        <v>21</v>
      </c>
      <c r="D1280" s="3">
        <v>37782.381944444445</v>
      </c>
      <c r="E1280" s="4">
        <v>0.11151842</v>
      </c>
      <c r="F1280" s="4" t="s">
        <v>127</v>
      </c>
      <c r="G1280" s="1" t="s">
        <v>75</v>
      </c>
    </row>
    <row r="1281" spans="1:2" ht="11.25">
      <c r="A1281" s="1">
        <v>200024791</v>
      </c>
      <c r="B1281" s="2" t="s">
        <v>622</v>
      </c>
    </row>
    <row r="1282" spans="1:7" ht="11.25" hidden="1">
      <c r="A1282" s="1">
        <v>200024791</v>
      </c>
      <c r="B1282" s="2" t="s">
        <v>379</v>
      </c>
      <c r="C1282" s="1" t="s">
        <v>22</v>
      </c>
      <c r="D1282" s="3">
        <v>37782.381944444445</v>
      </c>
      <c r="E1282" s="4" t="s">
        <v>16</v>
      </c>
      <c r="F1282" s="4" t="s">
        <v>127</v>
      </c>
      <c r="G1282" s="1" t="s">
        <v>75</v>
      </c>
    </row>
    <row r="1283" spans="1:2" ht="11.25">
      <c r="A1283" s="1">
        <v>200024791</v>
      </c>
      <c r="B1283" s="2" t="s">
        <v>622</v>
      </c>
    </row>
    <row r="1284" spans="1:7" ht="11.25" hidden="1">
      <c r="A1284" s="1">
        <v>200024791</v>
      </c>
      <c r="B1284" s="2" t="s">
        <v>379</v>
      </c>
      <c r="C1284" s="1" t="s">
        <v>23</v>
      </c>
      <c r="D1284" s="3">
        <v>37782.381944444445</v>
      </c>
      <c r="E1284" s="4" t="s">
        <v>16</v>
      </c>
      <c r="F1284" s="4" t="s">
        <v>127</v>
      </c>
      <c r="G1284" s="1" t="s">
        <v>75</v>
      </c>
    </row>
    <row r="1285" spans="1:2" ht="11.25">
      <c r="A1285" s="1">
        <v>200024791</v>
      </c>
      <c r="B1285" s="2" t="s">
        <v>622</v>
      </c>
    </row>
    <row r="1286" spans="1:7" ht="11.25" hidden="1">
      <c r="A1286" s="1">
        <v>200024791</v>
      </c>
      <c r="B1286" s="2" t="s">
        <v>379</v>
      </c>
      <c r="C1286" s="1" t="s">
        <v>53</v>
      </c>
      <c r="D1286" s="3">
        <v>37782.381944444445</v>
      </c>
      <c r="E1286" s="4" t="s">
        <v>16</v>
      </c>
      <c r="F1286" s="4" t="s">
        <v>127</v>
      </c>
      <c r="G1286" s="1" t="s">
        <v>75</v>
      </c>
    </row>
    <row r="1287" spans="1:2" ht="11.25">
      <c r="A1287" s="1">
        <v>200024793</v>
      </c>
      <c r="B1287" s="2" t="s">
        <v>381</v>
      </c>
    </row>
    <row r="1288" spans="1:7" ht="11.25">
      <c r="A1288" s="1">
        <v>200024794</v>
      </c>
      <c r="B1288" s="2" t="s">
        <v>381</v>
      </c>
      <c r="C1288" s="2"/>
      <c r="G1288" s="2"/>
    </row>
    <row r="1289" spans="1:2" ht="11.25">
      <c r="A1289" s="1">
        <v>200024788</v>
      </c>
      <c r="B1289" s="2" t="s">
        <v>200</v>
      </c>
    </row>
    <row r="1290" spans="1:2" ht="11.25">
      <c r="A1290" s="1">
        <v>200024788</v>
      </c>
      <c r="B1290" s="2" t="s">
        <v>200</v>
      </c>
    </row>
    <row r="1291" spans="1:2" ht="11.25">
      <c r="A1291" s="1">
        <v>200024788</v>
      </c>
      <c r="B1291" s="2" t="s">
        <v>200</v>
      </c>
    </row>
    <row r="1292" spans="1:2" ht="11.25">
      <c r="A1292" s="1">
        <v>200024788</v>
      </c>
      <c r="B1292" s="2" t="s">
        <v>200</v>
      </c>
    </row>
    <row r="1293" spans="1:2" ht="11.25">
      <c r="A1293" s="1">
        <v>200024788</v>
      </c>
      <c r="B1293" s="2" t="s">
        <v>200</v>
      </c>
    </row>
    <row r="1294" spans="1:2" ht="11.25">
      <c r="A1294" s="1">
        <v>200024788</v>
      </c>
      <c r="B1294" s="2" t="s">
        <v>200</v>
      </c>
    </row>
    <row r="1295" spans="1:2" ht="11.25">
      <c r="A1295" s="1">
        <v>200024788</v>
      </c>
      <c r="B1295" s="2" t="s">
        <v>200</v>
      </c>
    </row>
    <row r="1296" spans="1:8" ht="11.25">
      <c r="A1296" s="1">
        <v>200024788</v>
      </c>
      <c r="B1296" s="2" t="s">
        <v>200</v>
      </c>
      <c r="H1296" s="2"/>
    </row>
    <row r="1297" spans="1:2" ht="11.25">
      <c r="A1297" s="1">
        <v>200024799</v>
      </c>
      <c r="B1297" s="2" t="s">
        <v>621</v>
      </c>
    </row>
    <row r="1298" spans="1:2" ht="11.25">
      <c r="A1298" s="1">
        <v>200024799</v>
      </c>
      <c r="B1298" s="2" t="s">
        <v>621</v>
      </c>
    </row>
    <row r="1299" spans="1:7" ht="11.25" hidden="1">
      <c r="A1299" s="1">
        <v>200024799</v>
      </c>
      <c r="B1299" s="2" t="s">
        <v>399</v>
      </c>
      <c r="C1299" s="1" t="s">
        <v>52</v>
      </c>
      <c r="D1299" s="3">
        <v>37782.40972222222</v>
      </c>
      <c r="E1299" s="4" t="s">
        <v>16</v>
      </c>
      <c r="F1299" s="4" t="s">
        <v>127</v>
      </c>
      <c r="G1299" s="1" t="s">
        <v>76</v>
      </c>
    </row>
    <row r="1300" spans="1:2" ht="11.25">
      <c r="A1300" s="1">
        <v>200024799</v>
      </c>
      <c r="B1300" s="2" t="s">
        <v>621</v>
      </c>
    </row>
    <row r="1301" spans="1:7" ht="11.25" hidden="1">
      <c r="A1301" s="1">
        <v>200024799</v>
      </c>
      <c r="B1301" s="2" t="s">
        <v>399</v>
      </c>
      <c r="C1301" s="1" t="s">
        <v>15</v>
      </c>
      <c r="D1301" s="3">
        <v>37782.40972222222</v>
      </c>
      <c r="E1301" s="4" t="s">
        <v>16</v>
      </c>
      <c r="F1301" s="4" t="s">
        <v>127</v>
      </c>
      <c r="G1301" s="1" t="s">
        <v>76</v>
      </c>
    </row>
    <row r="1302" spans="1:2" ht="11.25">
      <c r="A1302" s="1">
        <v>200024799</v>
      </c>
      <c r="B1302" s="2" t="s">
        <v>621</v>
      </c>
    </row>
    <row r="1303" spans="1:7" ht="11.25" hidden="1">
      <c r="A1303" s="1">
        <v>200024799</v>
      </c>
      <c r="B1303" s="2" t="s">
        <v>399</v>
      </c>
      <c r="C1303" s="1" t="s">
        <v>18</v>
      </c>
      <c r="D1303" s="3">
        <v>37782.40972222222</v>
      </c>
      <c r="E1303" s="4" t="s">
        <v>16</v>
      </c>
      <c r="F1303" s="4" t="s">
        <v>127</v>
      </c>
      <c r="G1303" s="1" t="s">
        <v>76</v>
      </c>
    </row>
    <row r="1304" spans="1:2" ht="11.25">
      <c r="A1304" s="1">
        <v>200024799</v>
      </c>
      <c r="B1304" s="2" t="s">
        <v>621</v>
      </c>
    </row>
    <row r="1305" spans="1:7" ht="11.25" hidden="1">
      <c r="A1305" s="1">
        <v>200024799</v>
      </c>
      <c r="B1305" s="2" t="s">
        <v>399</v>
      </c>
      <c r="C1305" s="1" t="s">
        <v>19</v>
      </c>
      <c r="D1305" s="3">
        <v>37782.40972222222</v>
      </c>
      <c r="E1305" s="4" t="s">
        <v>16</v>
      </c>
      <c r="F1305" s="4" t="s">
        <v>127</v>
      </c>
      <c r="G1305" s="1" t="s">
        <v>76</v>
      </c>
    </row>
    <row r="1306" spans="1:2" ht="11.25">
      <c r="A1306" s="1">
        <v>200024799</v>
      </c>
      <c r="B1306" s="2" t="s">
        <v>621</v>
      </c>
    </row>
    <row r="1307" spans="1:7" ht="11.25" hidden="1">
      <c r="A1307" s="1">
        <v>200024799</v>
      </c>
      <c r="B1307" s="2" t="s">
        <v>399</v>
      </c>
      <c r="C1307" s="1" t="s">
        <v>20</v>
      </c>
      <c r="D1307" s="3">
        <v>37782.40972222222</v>
      </c>
      <c r="E1307" s="4">
        <v>1.25221935</v>
      </c>
      <c r="F1307" s="4" t="s">
        <v>127</v>
      </c>
      <c r="G1307" s="1" t="s">
        <v>76</v>
      </c>
    </row>
    <row r="1308" spans="1:2" ht="11.25">
      <c r="A1308" s="1">
        <v>200024799</v>
      </c>
      <c r="B1308" s="2" t="s">
        <v>621</v>
      </c>
    </row>
    <row r="1309" spans="1:7" ht="11.25" hidden="1">
      <c r="A1309" s="1">
        <v>200024799</v>
      </c>
      <c r="B1309" s="2" t="s">
        <v>399</v>
      </c>
      <c r="C1309" s="1" t="s">
        <v>21</v>
      </c>
      <c r="D1309" s="3">
        <v>37782.40972222222</v>
      </c>
      <c r="E1309" s="4">
        <v>0.12139312</v>
      </c>
      <c r="F1309" s="4" t="s">
        <v>127</v>
      </c>
      <c r="G1309" s="1" t="s">
        <v>76</v>
      </c>
    </row>
    <row r="1310" spans="1:2" ht="11.25">
      <c r="A1310" s="1">
        <v>200024799</v>
      </c>
      <c r="B1310" s="2" t="s">
        <v>621</v>
      </c>
    </row>
    <row r="1311" spans="1:7" ht="11.25" hidden="1">
      <c r="A1311" s="1">
        <v>200024799</v>
      </c>
      <c r="B1311" s="2" t="s">
        <v>399</v>
      </c>
      <c r="C1311" s="1" t="s">
        <v>22</v>
      </c>
      <c r="D1311" s="3">
        <v>37782.40972222222</v>
      </c>
      <c r="E1311" s="4" t="s">
        <v>16</v>
      </c>
      <c r="F1311" s="4" t="s">
        <v>127</v>
      </c>
      <c r="G1311" s="1" t="s">
        <v>76</v>
      </c>
    </row>
    <row r="1312" spans="1:2" ht="11.25">
      <c r="A1312" s="1">
        <v>200024799</v>
      </c>
      <c r="B1312" s="2" t="s">
        <v>621</v>
      </c>
    </row>
    <row r="1313" spans="1:7" ht="11.25" hidden="1">
      <c r="A1313" s="1">
        <v>200024799</v>
      </c>
      <c r="B1313" s="2" t="s">
        <v>399</v>
      </c>
      <c r="C1313" s="1" t="s">
        <v>23</v>
      </c>
      <c r="D1313" s="3">
        <v>37782.40972222222</v>
      </c>
      <c r="E1313" s="4" t="s">
        <v>16</v>
      </c>
      <c r="F1313" s="4" t="s">
        <v>127</v>
      </c>
      <c r="G1313" s="1" t="s">
        <v>76</v>
      </c>
    </row>
    <row r="1314" spans="1:2" ht="11.25">
      <c r="A1314" s="1">
        <v>200024799</v>
      </c>
      <c r="B1314" s="2" t="s">
        <v>621</v>
      </c>
    </row>
    <row r="1315" spans="1:8" ht="11.25" hidden="1">
      <c r="A1315" s="1">
        <v>200024799</v>
      </c>
      <c r="B1315" s="2" t="s">
        <v>399</v>
      </c>
      <c r="C1315" s="1" t="s">
        <v>53</v>
      </c>
      <c r="D1315" s="3">
        <v>37782.40972222222</v>
      </c>
      <c r="E1315" s="4" t="s">
        <v>16</v>
      </c>
      <c r="F1315" s="4" t="s">
        <v>127</v>
      </c>
      <c r="G1315" s="1" t="s">
        <v>76</v>
      </c>
      <c r="H1315" s="2"/>
    </row>
    <row r="1316" spans="1:2" ht="11.25">
      <c r="A1316" s="1">
        <v>200024800</v>
      </c>
      <c r="B1316" s="2" t="s">
        <v>413</v>
      </c>
    </row>
    <row r="1317" spans="1:2" ht="11.25">
      <c r="A1317" s="1">
        <v>200024795</v>
      </c>
      <c r="B1317" s="2" t="s">
        <v>211</v>
      </c>
    </row>
    <row r="1318" spans="1:2" ht="11.25">
      <c r="A1318" s="1">
        <v>200024795</v>
      </c>
      <c r="B1318" s="2" t="s">
        <v>211</v>
      </c>
    </row>
    <row r="1319" spans="1:2" ht="11.25">
      <c r="A1319" s="1">
        <v>200024795</v>
      </c>
      <c r="B1319" s="2" t="s">
        <v>211</v>
      </c>
    </row>
    <row r="1320" spans="1:8" ht="11.25">
      <c r="A1320" s="1">
        <v>200024795</v>
      </c>
      <c r="B1320" s="2" t="s">
        <v>211</v>
      </c>
      <c r="H1320" s="2"/>
    </row>
    <row r="1321" spans="1:2" ht="11.25">
      <c r="A1321" s="1">
        <v>200024795</v>
      </c>
      <c r="B1321" s="2" t="s">
        <v>211</v>
      </c>
    </row>
    <row r="1322" spans="1:2" ht="11.25">
      <c r="A1322" s="1">
        <v>200024795</v>
      </c>
      <c r="B1322" s="2" t="s">
        <v>211</v>
      </c>
    </row>
    <row r="1323" spans="1:2" ht="11.25">
      <c r="A1323" s="1">
        <v>200024795</v>
      </c>
      <c r="B1323" s="2" t="s">
        <v>211</v>
      </c>
    </row>
    <row r="1324" spans="1:2" ht="11.25">
      <c r="A1324" s="1">
        <v>200024795</v>
      </c>
      <c r="B1324" s="2" t="s">
        <v>211</v>
      </c>
    </row>
    <row r="1325" spans="1:2" ht="11.25">
      <c r="A1325" s="1">
        <v>200024798</v>
      </c>
      <c r="B1325" s="2" t="s">
        <v>618</v>
      </c>
    </row>
    <row r="1326" spans="1:7" ht="11.25" hidden="1">
      <c r="A1326" s="1">
        <v>200024798</v>
      </c>
      <c r="B1326" s="2" t="s">
        <v>422</v>
      </c>
      <c r="C1326" s="1" t="s">
        <v>13</v>
      </c>
      <c r="D1326" s="3">
        <v>37782.4375</v>
      </c>
      <c r="E1326" s="4">
        <v>0.56955226</v>
      </c>
      <c r="F1326" s="4" t="s">
        <v>127</v>
      </c>
      <c r="G1326" s="1" t="s">
        <v>77</v>
      </c>
    </row>
    <row r="1327" spans="1:2" ht="11.25">
      <c r="A1327" s="1">
        <v>200024798</v>
      </c>
      <c r="B1327" s="2" t="s">
        <v>618</v>
      </c>
    </row>
    <row r="1328" spans="1:7" ht="11.25" hidden="1">
      <c r="A1328" s="1">
        <v>200024798</v>
      </c>
      <c r="B1328" s="2" t="s">
        <v>422</v>
      </c>
      <c r="C1328" s="1" t="s">
        <v>52</v>
      </c>
      <c r="D1328" s="3">
        <v>37782.4375</v>
      </c>
      <c r="E1328" s="4" t="s">
        <v>16</v>
      </c>
      <c r="F1328" s="4" t="s">
        <v>127</v>
      </c>
      <c r="G1328" s="1" t="s">
        <v>77</v>
      </c>
    </row>
    <row r="1329" spans="1:2" ht="11.25">
      <c r="A1329" s="1">
        <v>200024798</v>
      </c>
      <c r="B1329" s="2" t="s">
        <v>618</v>
      </c>
    </row>
    <row r="1330" spans="1:7" ht="11.25" hidden="1">
      <c r="A1330" s="1">
        <v>200024798</v>
      </c>
      <c r="B1330" s="2" t="s">
        <v>422</v>
      </c>
      <c r="C1330" s="1" t="s">
        <v>15</v>
      </c>
      <c r="D1330" s="3">
        <v>37782.4375</v>
      </c>
      <c r="E1330" s="4" t="s">
        <v>16</v>
      </c>
      <c r="F1330" s="4" t="s">
        <v>127</v>
      </c>
      <c r="G1330" s="1" t="s">
        <v>77</v>
      </c>
    </row>
    <row r="1331" spans="1:2" ht="11.25">
      <c r="A1331" s="1">
        <v>200024798</v>
      </c>
      <c r="B1331" s="2" t="s">
        <v>618</v>
      </c>
    </row>
    <row r="1332" spans="1:7" ht="11.25" hidden="1">
      <c r="A1332" s="1">
        <v>200024798</v>
      </c>
      <c r="B1332" s="2" t="s">
        <v>422</v>
      </c>
      <c r="C1332" s="1" t="s">
        <v>18</v>
      </c>
      <c r="D1332" s="3">
        <v>37782.4375</v>
      </c>
      <c r="E1332" s="4" t="s">
        <v>16</v>
      </c>
      <c r="F1332" s="4" t="s">
        <v>127</v>
      </c>
      <c r="G1332" s="1" t="s">
        <v>77</v>
      </c>
    </row>
    <row r="1333" spans="1:2" ht="11.25">
      <c r="A1333" s="1">
        <v>200024798</v>
      </c>
      <c r="B1333" s="2" t="s">
        <v>618</v>
      </c>
    </row>
    <row r="1334" spans="1:7" ht="11.25" hidden="1">
      <c r="A1334" s="1">
        <v>200024798</v>
      </c>
      <c r="B1334" s="2" t="s">
        <v>422</v>
      </c>
      <c r="C1334" s="1" t="s">
        <v>19</v>
      </c>
      <c r="D1334" s="3">
        <v>37782.4375</v>
      </c>
      <c r="E1334" s="4" t="s">
        <v>16</v>
      </c>
      <c r="F1334" s="4" t="s">
        <v>127</v>
      </c>
      <c r="G1334" s="1" t="s">
        <v>77</v>
      </c>
    </row>
    <row r="1335" spans="1:2" ht="11.25">
      <c r="A1335" s="1">
        <v>200024798</v>
      </c>
      <c r="B1335" s="2" t="s">
        <v>618</v>
      </c>
    </row>
    <row r="1336" spans="1:7" ht="11.25" hidden="1">
      <c r="A1336" s="1">
        <v>200024798</v>
      </c>
      <c r="B1336" s="2" t="s">
        <v>422</v>
      </c>
      <c r="C1336" s="1" t="s">
        <v>20</v>
      </c>
      <c r="D1336" s="3">
        <v>37782.4375</v>
      </c>
      <c r="E1336" s="4">
        <v>1.53548723</v>
      </c>
      <c r="F1336" s="4" t="s">
        <v>127</v>
      </c>
      <c r="G1336" s="1" t="s">
        <v>77</v>
      </c>
    </row>
    <row r="1337" spans="1:2" ht="11.25">
      <c r="A1337" s="1">
        <v>200024798</v>
      </c>
      <c r="B1337" s="2" t="s">
        <v>618</v>
      </c>
    </row>
    <row r="1338" spans="1:7" ht="11.25" hidden="1">
      <c r="A1338" s="1">
        <v>200024798</v>
      </c>
      <c r="B1338" s="2" t="s">
        <v>422</v>
      </c>
      <c r="C1338" s="1" t="s">
        <v>21</v>
      </c>
      <c r="D1338" s="3">
        <v>37782.4375</v>
      </c>
      <c r="E1338" s="4">
        <v>0.13568083</v>
      </c>
      <c r="F1338" s="4" t="s">
        <v>127</v>
      </c>
      <c r="G1338" s="1" t="s">
        <v>77</v>
      </c>
    </row>
    <row r="1339" spans="1:2" ht="11.25">
      <c r="A1339" s="1">
        <v>200024798</v>
      </c>
      <c r="B1339" s="2" t="s">
        <v>618</v>
      </c>
    </row>
    <row r="1340" spans="1:8" ht="11.25" hidden="1">
      <c r="A1340" s="1">
        <v>200024798</v>
      </c>
      <c r="B1340" s="2" t="s">
        <v>422</v>
      </c>
      <c r="C1340" s="1" t="s">
        <v>22</v>
      </c>
      <c r="D1340" s="3">
        <v>37782.4375</v>
      </c>
      <c r="E1340" s="4" t="s">
        <v>16</v>
      </c>
      <c r="F1340" s="4" t="s">
        <v>127</v>
      </c>
      <c r="G1340" s="1" t="s">
        <v>77</v>
      </c>
      <c r="H1340" s="2"/>
    </row>
    <row r="1341" spans="1:2" ht="11.25">
      <c r="A1341" s="1">
        <v>200024798</v>
      </c>
      <c r="B1341" s="2" t="s">
        <v>618</v>
      </c>
    </row>
    <row r="1342" spans="1:7" ht="11.25" hidden="1">
      <c r="A1342" s="1">
        <v>200024798</v>
      </c>
      <c r="B1342" s="2" t="s">
        <v>422</v>
      </c>
      <c r="C1342" s="1" t="s">
        <v>23</v>
      </c>
      <c r="D1342" s="3">
        <v>37782.4375</v>
      </c>
      <c r="E1342" s="4" t="s">
        <v>16</v>
      </c>
      <c r="F1342" s="4" t="s">
        <v>127</v>
      </c>
      <c r="G1342" s="1" t="s">
        <v>77</v>
      </c>
    </row>
    <row r="1343" spans="1:2" ht="11.25">
      <c r="A1343" s="1">
        <v>200024798</v>
      </c>
      <c r="B1343" s="2" t="s">
        <v>618</v>
      </c>
    </row>
    <row r="1344" spans="1:7" ht="11.25" hidden="1">
      <c r="A1344" s="1">
        <v>200024798</v>
      </c>
      <c r="B1344" s="2" t="s">
        <v>422</v>
      </c>
      <c r="C1344" s="1" t="s">
        <v>53</v>
      </c>
      <c r="D1344" s="3">
        <v>37782.4375</v>
      </c>
      <c r="E1344" s="4" t="s">
        <v>16</v>
      </c>
      <c r="F1344" s="4" t="s">
        <v>127</v>
      </c>
      <c r="G1344" s="1" t="s">
        <v>77</v>
      </c>
    </row>
    <row r="1345" spans="1:2" ht="11.25">
      <c r="A1345" s="1">
        <v>200024801</v>
      </c>
      <c r="B1345" s="2" t="s">
        <v>433</v>
      </c>
    </row>
    <row r="1346" spans="1:2" ht="11.25">
      <c r="A1346" s="1">
        <v>200024796</v>
      </c>
      <c r="B1346" s="2" t="s">
        <v>232</v>
      </c>
    </row>
    <row r="1347" spans="1:7" ht="11.25" hidden="1">
      <c r="A1347" s="1">
        <v>200024796</v>
      </c>
      <c r="B1347" s="2" t="s">
        <v>232</v>
      </c>
      <c r="C1347" s="1" t="s">
        <v>4</v>
      </c>
      <c r="D1347" s="3">
        <v>37782.493055555555</v>
      </c>
      <c r="E1347" s="4">
        <v>24</v>
      </c>
      <c r="F1347" s="4" t="s">
        <v>127</v>
      </c>
      <c r="G1347" s="1" t="s">
        <v>78</v>
      </c>
    </row>
    <row r="1348" spans="1:2" ht="11.25">
      <c r="A1348" s="1">
        <v>200024796</v>
      </c>
      <c r="B1348" s="2" t="s">
        <v>232</v>
      </c>
    </row>
    <row r="1349" spans="1:7" ht="11.25" hidden="1">
      <c r="A1349" s="1">
        <v>200024796</v>
      </c>
      <c r="B1349" s="2" t="s">
        <v>232</v>
      </c>
      <c r="C1349" s="1" t="s">
        <v>0</v>
      </c>
      <c r="D1349" s="3">
        <v>37782.493055555555</v>
      </c>
      <c r="E1349" s="4">
        <v>6.13</v>
      </c>
      <c r="F1349" s="4" t="s">
        <v>127</v>
      </c>
      <c r="G1349" s="1" t="s">
        <v>78</v>
      </c>
    </row>
    <row r="1350" spans="1:2" ht="11.25">
      <c r="A1350" s="1">
        <v>200024796</v>
      </c>
      <c r="B1350" s="2" t="s">
        <v>232</v>
      </c>
    </row>
    <row r="1351" spans="1:7" ht="11.25" hidden="1">
      <c r="A1351" s="1">
        <v>200024796</v>
      </c>
      <c r="B1351" s="2" t="s">
        <v>232</v>
      </c>
      <c r="C1351" s="1" t="s">
        <v>3</v>
      </c>
      <c r="D1351" s="3">
        <v>37782.493055555555</v>
      </c>
      <c r="E1351" s="4">
        <v>6.24</v>
      </c>
      <c r="F1351" s="4" t="s">
        <v>134</v>
      </c>
      <c r="G1351" s="1" t="s">
        <v>78</v>
      </c>
    </row>
    <row r="1352" spans="1:2" ht="11.25">
      <c r="A1352" s="1">
        <v>200024796</v>
      </c>
      <c r="B1352" s="2" t="s">
        <v>232</v>
      </c>
    </row>
    <row r="1353" spans="1:7" ht="11.25" hidden="1">
      <c r="A1353" s="1">
        <v>200024796</v>
      </c>
      <c r="B1353" s="2" t="s">
        <v>232</v>
      </c>
      <c r="C1353" s="1" t="s">
        <v>2</v>
      </c>
      <c r="D1353" s="3">
        <v>37782.493055555555</v>
      </c>
      <c r="E1353" s="4">
        <v>23.1</v>
      </c>
      <c r="F1353" s="4" t="s">
        <v>136</v>
      </c>
      <c r="G1353" s="1" t="s">
        <v>78</v>
      </c>
    </row>
    <row r="1354" spans="1:2" ht="11.25">
      <c r="A1354" s="1">
        <v>200024797</v>
      </c>
      <c r="B1354" s="2" t="s">
        <v>616</v>
      </c>
    </row>
    <row r="1355" spans="1:7" ht="11.25" hidden="1">
      <c r="A1355" s="1">
        <v>200024797</v>
      </c>
      <c r="B1355" s="2" t="s">
        <v>442</v>
      </c>
      <c r="C1355" s="1" t="s">
        <v>13</v>
      </c>
      <c r="D1355" s="3">
        <v>37782.493055555555</v>
      </c>
      <c r="E1355" s="4">
        <v>0.52008715</v>
      </c>
      <c r="F1355" s="4" t="s">
        <v>127</v>
      </c>
      <c r="G1355" s="1" t="s">
        <v>78</v>
      </c>
    </row>
    <row r="1356" spans="1:2" ht="11.25">
      <c r="A1356" s="1">
        <v>200024797</v>
      </c>
      <c r="B1356" s="2" t="s">
        <v>616</v>
      </c>
    </row>
    <row r="1357" spans="1:7" ht="11.25" hidden="1">
      <c r="A1357" s="1">
        <v>200024797</v>
      </c>
      <c r="B1357" s="2" t="s">
        <v>442</v>
      </c>
      <c r="C1357" s="1" t="s">
        <v>52</v>
      </c>
      <c r="D1357" s="3">
        <v>37782.493055555555</v>
      </c>
      <c r="E1357" s="4" t="s">
        <v>16</v>
      </c>
      <c r="F1357" s="4" t="s">
        <v>127</v>
      </c>
      <c r="G1357" s="1" t="s">
        <v>78</v>
      </c>
    </row>
    <row r="1358" spans="1:2" ht="11.25">
      <c r="A1358" s="1">
        <v>200024797</v>
      </c>
      <c r="B1358" s="2" t="s">
        <v>616</v>
      </c>
    </row>
    <row r="1359" spans="1:7" ht="11.25" hidden="1">
      <c r="A1359" s="1">
        <v>200024797</v>
      </c>
      <c r="B1359" s="2" t="s">
        <v>442</v>
      </c>
      <c r="C1359" s="1" t="s">
        <v>15</v>
      </c>
      <c r="D1359" s="3">
        <v>37782.493055555555</v>
      </c>
      <c r="E1359" s="4">
        <v>0.00103374</v>
      </c>
      <c r="F1359" s="4" t="s">
        <v>127</v>
      </c>
      <c r="G1359" s="1" t="s">
        <v>78</v>
      </c>
    </row>
    <row r="1360" spans="1:2" ht="11.25">
      <c r="A1360" s="1">
        <v>200024797</v>
      </c>
      <c r="B1360" s="2" t="s">
        <v>616</v>
      </c>
    </row>
    <row r="1361" spans="1:7" ht="11.25" hidden="1">
      <c r="A1361" s="1">
        <v>200024797</v>
      </c>
      <c r="B1361" s="2" t="s">
        <v>442</v>
      </c>
      <c r="C1361" s="1" t="s">
        <v>18</v>
      </c>
      <c r="D1361" s="3">
        <v>37782.493055555555</v>
      </c>
      <c r="E1361" s="4" t="s">
        <v>16</v>
      </c>
      <c r="F1361" s="4" t="s">
        <v>127</v>
      </c>
      <c r="G1361" s="1" t="s">
        <v>78</v>
      </c>
    </row>
    <row r="1362" spans="1:2" ht="11.25">
      <c r="A1362" s="1">
        <v>200024797</v>
      </c>
      <c r="B1362" s="2" t="s">
        <v>616</v>
      </c>
    </row>
    <row r="1363" spans="1:7" ht="11.25" hidden="1">
      <c r="A1363" s="1">
        <v>200024797</v>
      </c>
      <c r="B1363" s="2" t="s">
        <v>442</v>
      </c>
      <c r="C1363" s="1" t="s">
        <v>19</v>
      </c>
      <c r="D1363" s="3">
        <v>37782.493055555555</v>
      </c>
      <c r="E1363" s="4" t="s">
        <v>16</v>
      </c>
      <c r="F1363" s="4" t="s">
        <v>127</v>
      </c>
      <c r="G1363" s="1" t="s">
        <v>78</v>
      </c>
    </row>
    <row r="1364" spans="1:2" ht="11.25">
      <c r="A1364" s="1">
        <v>200024797</v>
      </c>
      <c r="B1364" s="2" t="s">
        <v>616</v>
      </c>
    </row>
    <row r="1365" spans="1:7" ht="11.25" hidden="1">
      <c r="A1365" s="1">
        <v>200024797</v>
      </c>
      <c r="B1365" s="2" t="s">
        <v>442</v>
      </c>
      <c r="C1365" s="1" t="s">
        <v>20</v>
      </c>
      <c r="D1365" s="3">
        <v>37782.493055555555</v>
      </c>
      <c r="E1365" s="4">
        <v>1.17221639</v>
      </c>
      <c r="F1365" s="4" t="s">
        <v>127</v>
      </c>
      <c r="G1365" s="1" t="s">
        <v>78</v>
      </c>
    </row>
    <row r="1366" spans="1:2" ht="11.25">
      <c r="A1366" s="1">
        <v>200024797</v>
      </c>
      <c r="B1366" s="2" t="s">
        <v>616</v>
      </c>
    </row>
    <row r="1367" spans="1:7" ht="11.25" hidden="1">
      <c r="A1367" s="1">
        <v>200024797</v>
      </c>
      <c r="B1367" s="2" t="s">
        <v>442</v>
      </c>
      <c r="C1367" s="1" t="s">
        <v>21</v>
      </c>
      <c r="D1367" s="3">
        <v>37782.493055555555</v>
      </c>
      <c r="E1367" s="4">
        <v>0.17118297</v>
      </c>
      <c r="F1367" s="4" t="s">
        <v>127</v>
      </c>
      <c r="G1367" s="1" t="s">
        <v>78</v>
      </c>
    </row>
    <row r="1368" spans="1:2" ht="11.25">
      <c r="A1368" s="1">
        <v>200024797</v>
      </c>
      <c r="B1368" s="2" t="s">
        <v>616</v>
      </c>
    </row>
    <row r="1369" spans="1:7" ht="11.25" hidden="1">
      <c r="A1369" s="1">
        <v>200024797</v>
      </c>
      <c r="B1369" s="2" t="s">
        <v>442</v>
      </c>
      <c r="C1369" s="1" t="s">
        <v>22</v>
      </c>
      <c r="D1369" s="3">
        <v>37782.493055555555</v>
      </c>
      <c r="E1369" s="4" t="s">
        <v>16</v>
      </c>
      <c r="F1369" s="4" t="s">
        <v>127</v>
      </c>
      <c r="G1369" s="1" t="s">
        <v>78</v>
      </c>
    </row>
    <row r="1370" spans="1:2" ht="11.25">
      <c r="A1370" s="1">
        <v>200024797</v>
      </c>
      <c r="B1370" s="2" t="s">
        <v>616</v>
      </c>
    </row>
    <row r="1371" spans="1:7" ht="11.25" hidden="1">
      <c r="A1371" s="1">
        <v>200024797</v>
      </c>
      <c r="B1371" s="2" t="s">
        <v>442</v>
      </c>
      <c r="C1371" s="1" t="s">
        <v>23</v>
      </c>
      <c r="D1371" s="3">
        <v>37782.493055555555</v>
      </c>
      <c r="E1371" s="4" t="s">
        <v>16</v>
      </c>
      <c r="F1371" s="4" t="s">
        <v>127</v>
      </c>
      <c r="G1371" s="1" t="s">
        <v>78</v>
      </c>
    </row>
    <row r="1372" spans="1:2" ht="11.25">
      <c r="A1372" s="1">
        <v>200024797</v>
      </c>
      <c r="B1372" s="2" t="s">
        <v>616</v>
      </c>
    </row>
    <row r="1373" spans="1:7" ht="11.25" hidden="1">
      <c r="A1373" s="1">
        <v>200024797</v>
      </c>
      <c r="B1373" s="2" t="s">
        <v>442</v>
      </c>
      <c r="C1373" s="1" t="s">
        <v>53</v>
      </c>
      <c r="D1373" s="3">
        <v>37782.493055555555</v>
      </c>
      <c r="E1373" s="4" t="s">
        <v>16</v>
      </c>
      <c r="F1373" s="4" t="s">
        <v>127</v>
      </c>
      <c r="G1373" s="1" t="s">
        <v>78</v>
      </c>
    </row>
    <row r="1374" spans="1:2" ht="11.25">
      <c r="A1374" s="1">
        <v>200024785</v>
      </c>
      <c r="B1374" s="2" t="s">
        <v>222</v>
      </c>
    </row>
    <row r="1375" spans="1:7" ht="11.25" hidden="1">
      <c r="A1375" s="1">
        <v>200024785</v>
      </c>
      <c r="B1375" s="2" t="s">
        <v>222</v>
      </c>
      <c r="C1375" s="1" t="s">
        <v>4</v>
      </c>
      <c r="D1375" s="3">
        <v>37782.541666666664</v>
      </c>
      <c r="E1375" s="4" t="s">
        <v>5</v>
      </c>
      <c r="F1375" s="4" t="s">
        <v>127</v>
      </c>
      <c r="G1375" s="1" t="s">
        <v>79</v>
      </c>
    </row>
    <row r="1376" spans="1:2" ht="11.25">
      <c r="A1376" s="1">
        <v>200024785</v>
      </c>
      <c r="B1376" s="2" t="s">
        <v>222</v>
      </c>
    </row>
    <row r="1377" spans="1:7" ht="11.25" hidden="1">
      <c r="A1377" s="1">
        <v>200024785</v>
      </c>
      <c r="B1377" s="2" t="s">
        <v>222</v>
      </c>
      <c r="C1377" s="1" t="s">
        <v>0</v>
      </c>
      <c r="D1377" s="3">
        <v>37782.541666666664</v>
      </c>
      <c r="E1377" s="4">
        <v>7.36</v>
      </c>
      <c r="F1377" s="4" t="s">
        <v>127</v>
      </c>
      <c r="G1377" s="1" t="s">
        <v>79</v>
      </c>
    </row>
    <row r="1378" spans="1:2" ht="11.25">
      <c r="A1378" s="1">
        <v>200024785</v>
      </c>
      <c r="B1378" s="2" t="s">
        <v>222</v>
      </c>
    </row>
    <row r="1379" spans="1:7" ht="11.25" hidden="1">
      <c r="A1379" s="1">
        <v>200024785</v>
      </c>
      <c r="B1379" s="2" t="s">
        <v>222</v>
      </c>
      <c r="C1379" s="1" t="s">
        <v>3</v>
      </c>
      <c r="D1379" s="3">
        <v>37782.541666666664</v>
      </c>
      <c r="E1379" s="4">
        <v>5.94</v>
      </c>
      <c r="F1379" s="4" t="s">
        <v>134</v>
      </c>
      <c r="G1379" s="1" t="s">
        <v>79</v>
      </c>
    </row>
    <row r="1380" spans="1:2" ht="11.25">
      <c r="A1380" s="1">
        <v>200024785</v>
      </c>
      <c r="B1380" s="2" t="s">
        <v>222</v>
      </c>
    </row>
    <row r="1381" spans="1:7" ht="11.25" hidden="1">
      <c r="A1381" s="1">
        <v>200024785</v>
      </c>
      <c r="B1381" s="2" t="s">
        <v>222</v>
      </c>
      <c r="C1381" s="1" t="s">
        <v>2</v>
      </c>
      <c r="D1381" s="3">
        <v>37782.541666666664</v>
      </c>
      <c r="E1381" s="4">
        <v>21.8</v>
      </c>
      <c r="F1381" s="4" t="s">
        <v>136</v>
      </c>
      <c r="G1381" s="1" t="s">
        <v>79</v>
      </c>
    </row>
    <row r="1382" spans="1:2" ht="11.25">
      <c r="A1382" s="1">
        <v>200024786</v>
      </c>
      <c r="B1382" s="2" t="s">
        <v>614</v>
      </c>
    </row>
    <row r="1383" spans="1:7" ht="11.25" hidden="1">
      <c r="A1383" s="1">
        <v>200024786</v>
      </c>
      <c r="B1383" s="2" t="s">
        <v>464</v>
      </c>
      <c r="C1383" s="1" t="s">
        <v>13</v>
      </c>
      <c r="D1383" s="3">
        <v>37782.541666666664</v>
      </c>
      <c r="E1383" s="4">
        <v>0.82320649</v>
      </c>
      <c r="F1383" s="4" t="s">
        <v>127</v>
      </c>
      <c r="G1383" s="1" t="s">
        <v>79</v>
      </c>
    </row>
    <row r="1384" spans="1:2" ht="11.25">
      <c r="A1384" s="1">
        <v>200024786</v>
      </c>
      <c r="B1384" s="2" t="s">
        <v>614</v>
      </c>
    </row>
    <row r="1385" spans="1:7" ht="11.25" hidden="1">
      <c r="A1385" s="1">
        <v>200024786</v>
      </c>
      <c r="B1385" s="2" t="s">
        <v>464</v>
      </c>
      <c r="C1385" s="1" t="s">
        <v>52</v>
      </c>
      <c r="D1385" s="3">
        <v>37782.541666666664</v>
      </c>
      <c r="E1385" s="4" t="s">
        <v>16</v>
      </c>
      <c r="F1385" s="4" t="s">
        <v>127</v>
      </c>
      <c r="G1385" s="1" t="s">
        <v>79</v>
      </c>
    </row>
    <row r="1386" spans="1:2" ht="11.25">
      <c r="A1386" s="1">
        <v>200024786</v>
      </c>
      <c r="B1386" s="2" t="s">
        <v>614</v>
      </c>
    </row>
    <row r="1387" spans="1:7" ht="11.25" hidden="1">
      <c r="A1387" s="1">
        <v>200024786</v>
      </c>
      <c r="B1387" s="2" t="s">
        <v>464</v>
      </c>
      <c r="C1387" s="1" t="s">
        <v>15</v>
      </c>
      <c r="D1387" s="3">
        <v>37782.541666666664</v>
      </c>
      <c r="E1387" s="4" t="s">
        <v>16</v>
      </c>
      <c r="F1387" s="4" t="s">
        <v>127</v>
      </c>
      <c r="G1387" s="1" t="s">
        <v>79</v>
      </c>
    </row>
    <row r="1388" spans="1:2" ht="11.25">
      <c r="A1388" s="1">
        <v>200024786</v>
      </c>
      <c r="B1388" s="2" t="s">
        <v>614</v>
      </c>
    </row>
    <row r="1389" spans="1:7" ht="11.25" hidden="1">
      <c r="A1389" s="1">
        <v>200024786</v>
      </c>
      <c r="B1389" s="2" t="s">
        <v>464</v>
      </c>
      <c r="C1389" s="1" t="s">
        <v>18</v>
      </c>
      <c r="D1389" s="3">
        <v>37782.541666666664</v>
      </c>
      <c r="E1389" s="4" t="s">
        <v>16</v>
      </c>
      <c r="F1389" s="4" t="s">
        <v>127</v>
      </c>
      <c r="G1389" s="1" t="s">
        <v>79</v>
      </c>
    </row>
    <row r="1390" spans="1:2" ht="11.25">
      <c r="A1390" s="1">
        <v>200024786</v>
      </c>
      <c r="B1390" s="2" t="s">
        <v>614</v>
      </c>
    </row>
    <row r="1391" spans="1:7" ht="11.25" hidden="1">
      <c r="A1391" s="1">
        <v>200024786</v>
      </c>
      <c r="B1391" s="2" t="s">
        <v>464</v>
      </c>
      <c r="C1391" s="1" t="s">
        <v>19</v>
      </c>
      <c r="D1391" s="3">
        <v>37782.541666666664</v>
      </c>
      <c r="E1391" s="4" t="s">
        <v>16</v>
      </c>
      <c r="F1391" s="4" t="s">
        <v>127</v>
      </c>
      <c r="G1391" s="1" t="s">
        <v>79</v>
      </c>
    </row>
    <row r="1392" spans="1:2" ht="11.25">
      <c r="A1392" s="1">
        <v>200024786</v>
      </c>
      <c r="B1392" s="2" t="s">
        <v>614</v>
      </c>
    </row>
    <row r="1393" spans="1:7" ht="11.25" hidden="1">
      <c r="A1393" s="1">
        <v>200024786</v>
      </c>
      <c r="B1393" s="2" t="s">
        <v>464</v>
      </c>
      <c r="C1393" s="1" t="s">
        <v>20</v>
      </c>
      <c r="D1393" s="3">
        <v>37782.541666666664</v>
      </c>
      <c r="E1393" s="4">
        <v>1.28098775</v>
      </c>
      <c r="F1393" s="4" t="s">
        <v>127</v>
      </c>
      <c r="G1393" s="1" t="s">
        <v>79</v>
      </c>
    </row>
    <row r="1394" spans="1:2" ht="11.25">
      <c r="A1394" s="1">
        <v>200024786</v>
      </c>
      <c r="B1394" s="2" t="s">
        <v>614</v>
      </c>
    </row>
    <row r="1395" spans="1:7" ht="11.25" hidden="1">
      <c r="A1395" s="1">
        <v>200024786</v>
      </c>
      <c r="B1395" s="2" t="s">
        <v>464</v>
      </c>
      <c r="C1395" s="1" t="s">
        <v>21</v>
      </c>
      <c r="D1395" s="3">
        <v>37782.541666666664</v>
      </c>
      <c r="E1395" s="4">
        <v>0.16507126</v>
      </c>
      <c r="F1395" s="4" t="s">
        <v>127</v>
      </c>
      <c r="G1395" s="1" t="s">
        <v>79</v>
      </c>
    </row>
    <row r="1396" spans="1:2" ht="11.25">
      <c r="A1396" s="1">
        <v>200024786</v>
      </c>
      <c r="B1396" s="2" t="s">
        <v>614</v>
      </c>
    </row>
    <row r="1397" spans="1:7" ht="11.25" hidden="1">
      <c r="A1397" s="1">
        <v>200024786</v>
      </c>
      <c r="B1397" s="2" t="s">
        <v>464</v>
      </c>
      <c r="C1397" s="1" t="s">
        <v>22</v>
      </c>
      <c r="D1397" s="3">
        <v>37782.541666666664</v>
      </c>
      <c r="E1397" s="4" t="s">
        <v>16</v>
      </c>
      <c r="F1397" s="4" t="s">
        <v>127</v>
      </c>
      <c r="G1397" s="1" t="s">
        <v>79</v>
      </c>
    </row>
    <row r="1398" spans="1:8" ht="11.25">
      <c r="A1398" s="1">
        <v>200024786</v>
      </c>
      <c r="B1398" s="2" t="s">
        <v>614</v>
      </c>
      <c r="H1398" s="2"/>
    </row>
    <row r="1399" spans="1:7" ht="11.25" hidden="1">
      <c r="A1399" s="1">
        <v>200024786</v>
      </c>
      <c r="B1399" s="2" t="s">
        <v>464</v>
      </c>
      <c r="C1399" s="1" t="s">
        <v>23</v>
      </c>
      <c r="D1399" s="3">
        <v>37782.541666666664</v>
      </c>
      <c r="E1399" s="4" t="s">
        <v>16</v>
      </c>
      <c r="F1399" s="4" t="s">
        <v>127</v>
      </c>
      <c r="G1399" s="1" t="s">
        <v>79</v>
      </c>
    </row>
    <row r="1400" spans="1:2" ht="11.25">
      <c r="A1400" s="1">
        <v>200024786</v>
      </c>
      <c r="B1400" s="2" t="s">
        <v>614</v>
      </c>
    </row>
    <row r="1401" spans="1:7" ht="11.25" hidden="1">
      <c r="A1401" s="1">
        <v>200024786</v>
      </c>
      <c r="B1401" s="2" t="s">
        <v>464</v>
      </c>
      <c r="C1401" s="1" t="s">
        <v>53</v>
      </c>
      <c r="D1401" s="3">
        <v>37782.541666666664</v>
      </c>
      <c r="E1401" s="4" t="s">
        <v>16</v>
      </c>
      <c r="F1401" s="4" t="s">
        <v>127</v>
      </c>
      <c r="G1401" s="1" t="s">
        <v>79</v>
      </c>
    </row>
    <row r="1402" spans="1:7" ht="11.25">
      <c r="A1402" s="1">
        <v>200024787</v>
      </c>
      <c r="B1402" s="2" t="s">
        <v>479</v>
      </c>
      <c r="C1402" s="2"/>
      <c r="G1402" s="2"/>
    </row>
    <row r="1403" spans="1:2" ht="11.25">
      <c r="A1403" s="1">
        <v>200024778</v>
      </c>
      <c r="B1403" s="2" t="s">
        <v>615</v>
      </c>
    </row>
    <row r="1404" spans="1:7" ht="11.25" hidden="1">
      <c r="A1404" s="1">
        <v>200024778</v>
      </c>
      <c r="B1404" s="2" t="s">
        <v>540</v>
      </c>
      <c r="C1404" s="1" t="s">
        <v>13</v>
      </c>
      <c r="D1404" s="3">
        <v>37783.333333333336</v>
      </c>
      <c r="E1404" s="4" t="s">
        <v>16</v>
      </c>
      <c r="F1404" s="4" t="s">
        <v>127</v>
      </c>
      <c r="G1404" s="1" t="s">
        <v>83</v>
      </c>
    </row>
    <row r="1405" spans="1:2" ht="11.25">
      <c r="A1405" s="1">
        <v>200024778</v>
      </c>
      <c r="B1405" s="2" t="s">
        <v>615</v>
      </c>
    </row>
    <row r="1406" spans="1:7" ht="11.25" hidden="1">
      <c r="A1406" s="1">
        <v>200024778</v>
      </c>
      <c r="B1406" s="2" t="s">
        <v>540</v>
      </c>
      <c r="C1406" s="1" t="s">
        <v>52</v>
      </c>
      <c r="D1406" s="3">
        <v>37783.333333333336</v>
      </c>
      <c r="E1406" s="4" t="s">
        <v>16</v>
      </c>
      <c r="F1406" s="4" t="s">
        <v>127</v>
      </c>
      <c r="G1406" s="1" t="s">
        <v>83</v>
      </c>
    </row>
    <row r="1407" spans="1:2" ht="11.25">
      <c r="A1407" s="1">
        <v>200024778</v>
      </c>
      <c r="B1407" s="2" t="s">
        <v>615</v>
      </c>
    </row>
    <row r="1408" spans="1:7" ht="11.25" hidden="1">
      <c r="A1408" s="1">
        <v>200024778</v>
      </c>
      <c r="B1408" s="2" t="s">
        <v>540</v>
      </c>
      <c r="C1408" s="1" t="s">
        <v>15</v>
      </c>
      <c r="D1408" s="3">
        <v>37783.333333333336</v>
      </c>
      <c r="E1408" s="4">
        <v>0.00371576</v>
      </c>
      <c r="F1408" s="4" t="s">
        <v>127</v>
      </c>
      <c r="G1408" s="1" t="s">
        <v>83</v>
      </c>
    </row>
    <row r="1409" spans="1:2" ht="11.25">
      <c r="A1409" s="1">
        <v>200024778</v>
      </c>
      <c r="B1409" s="2" t="s">
        <v>615</v>
      </c>
    </row>
    <row r="1410" spans="1:7" ht="11.25" hidden="1">
      <c r="A1410" s="1">
        <v>200024778</v>
      </c>
      <c r="B1410" s="2" t="s">
        <v>540</v>
      </c>
      <c r="C1410" s="1" t="s">
        <v>18</v>
      </c>
      <c r="D1410" s="3">
        <v>37783.333333333336</v>
      </c>
      <c r="E1410" s="4" t="s">
        <v>16</v>
      </c>
      <c r="F1410" s="4" t="s">
        <v>127</v>
      </c>
      <c r="G1410" s="1" t="s">
        <v>83</v>
      </c>
    </row>
    <row r="1411" spans="1:2" ht="11.25">
      <c r="A1411" s="1">
        <v>200024778</v>
      </c>
      <c r="B1411" s="2" t="s">
        <v>615</v>
      </c>
    </row>
    <row r="1412" spans="1:7" ht="11.25" hidden="1">
      <c r="A1412" s="1">
        <v>200024778</v>
      </c>
      <c r="B1412" s="2" t="s">
        <v>540</v>
      </c>
      <c r="C1412" s="1" t="s">
        <v>19</v>
      </c>
      <c r="D1412" s="3">
        <v>37783.333333333336</v>
      </c>
      <c r="E1412" s="4">
        <v>0.01243759</v>
      </c>
      <c r="F1412" s="4" t="s">
        <v>127</v>
      </c>
      <c r="G1412" s="1" t="s">
        <v>83</v>
      </c>
    </row>
    <row r="1413" spans="1:2" ht="11.25">
      <c r="A1413" s="1">
        <v>200024778</v>
      </c>
      <c r="B1413" s="2" t="s">
        <v>615</v>
      </c>
    </row>
    <row r="1414" spans="1:7" ht="11.25" hidden="1">
      <c r="A1414" s="1">
        <v>200024778</v>
      </c>
      <c r="B1414" s="2" t="s">
        <v>540</v>
      </c>
      <c r="C1414" s="1" t="s">
        <v>20</v>
      </c>
      <c r="D1414" s="3">
        <v>37783.333333333336</v>
      </c>
      <c r="E1414" s="4">
        <v>0.54475306</v>
      </c>
      <c r="F1414" s="4" t="s">
        <v>127</v>
      </c>
      <c r="G1414" s="1" t="s">
        <v>83</v>
      </c>
    </row>
    <row r="1415" spans="1:2" ht="11.25">
      <c r="A1415" s="1">
        <v>200024778</v>
      </c>
      <c r="B1415" s="2" t="s">
        <v>615</v>
      </c>
    </row>
    <row r="1416" spans="1:7" ht="11.25" hidden="1">
      <c r="A1416" s="1">
        <v>200024778</v>
      </c>
      <c r="B1416" s="2" t="s">
        <v>540</v>
      </c>
      <c r="C1416" s="1" t="s">
        <v>21</v>
      </c>
      <c r="D1416" s="3">
        <v>37783.333333333336</v>
      </c>
      <c r="E1416" s="4">
        <v>0.0140834</v>
      </c>
      <c r="F1416" s="4" t="s">
        <v>127</v>
      </c>
      <c r="G1416" s="1" t="s">
        <v>83</v>
      </c>
    </row>
    <row r="1417" spans="1:2" ht="11.25">
      <c r="A1417" s="1">
        <v>200024778</v>
      </c>
      <c r="B1417" s="2" t="s">
        <v>615</v>
      </c>
    </row>
    <row r="1418" spans="1:7" ht="11.25" hidden="1">
      <c r="A1418" s="1">
        <v>200024778</v>
      </c>
      <c r="B1418" s="2" t="s">
        <v>540</v>
      </c>
      <c r="C1418" s="1" t="s">
        <v>22</v>
      </c>
      <c r="D1418" s="3">
        <v>37783.333333333336</v>
      </c>
      <c r="E1418" s="4" t="s">
        <v>16</v>
      </c>
      <c r="F1418" s="4" t="s">
        <v>127</v>
      </c>
      <c r="G1418" s="1" t="s">
        <v>83</v>
      </c>
    </row>
    <row r="1419" spans="1:2" ht="11.25">
      <c r="A1419" s="1">
        <v>200024778</v>
      </c>
      <c r="B1419" s="2" t="s">
        <v>615</v>
      </c>
    </row>
    <row r="1420" spans="1:7" ht="11.25" hidden="1">
      <c r="A1420" s="1">
        <v>200024778</v>
      </c>
      <c r="B1420" s="2" t="s">
        <v>540</v>
      </c>
      <c r="C1420" s="1" t="s">
        <v>23</v>
      </c>
      <c r="D1420" s="3">
        <v>37783.333333333336</v>
      </c>
      <c r="E1420" s="4" t="s">
        <v>16</v>
      </c>
      <c r="F1420" s="4" t="s">
        <v>127</v>
      </c>
      <c r="G1420" s="1" t="s">
        <v>83</v>
      </c>
    </row>
    <row r="1421" spans="1:2" ht="11.25">
      <c r="A1421" s="1">
        <v>200024778</v>
      </c>
      <c r="B1421" s="2" t="s">
        <v>615</v>
      </c>
    </row>
    <row r="1422" spans="1:7" ht="11.25" hidden="1">
      <c r="A1422" s="1">
        <v>200024778</v>
      </c>
      <c r="B1422" s="2" t="s">
        <v>540</v>
      </c>
      <c r="C1422" s="1" t="s">
        <v>53</v>
      </c>
      <c r="D1422" s="3">
        <v>37783.333333333336</v>
      </c>
      <c r="E1422" s="4" t="s">
        <v>16</v>
      </c>
      <c r="F1422" s="4" t="s">
        <v>127</v>
      </c>
      <c r="G1422" s="1" t="s">
        <v>83</v>
      </c>
    </row>
    <row r="1423" spans="1:2" ht="11.25">
      <c r="A1423" s="1">
        <v>200024771</v>
      </c>
      <c r="B1423" s="2" t="s">
        <v>542</v>
      </c>
    </row>
    <row r="1424" spans="1:2" ht="11.25">
      <c r="A1424" s="1">
        <v>200024754</v>
      </c>
      <c r="B1424" s="2" t="s">
        <v>610</v>
      </c>
    </row>
    <row r="1425" spans="1:7" ht="11.25" hidden="1">
      <c r="A1425" s="1">
        <v>200024754</v>
      </c>
      <c r="B1425" s="2" t="s">
        <v>503</v>
      </c>
      <c r="C1425" s="1" t="s">
        <v>13</v>
      </c>
      <c r="D1425" s="3">
        <v>37783.36111111111</v>
      </c>
      <c r="E1425" s="4" t="s">
        <v>16</v>
      </c>
      <c r="F1425" s="4" t="s">
        <v>127</v>
      </c>
      <c r="G1425" s="1" t="s">
        <v>81</v>
      </c>
    </row>
    <row r="1426" spans="1:2" ht="11.25">
      <c r="A1426" s="1">
        <v>200024754</v>
      </c>
      <c r="B1426" s="2" t="s">
        <v>610</v>
      </c>
    </row>
    <row r="1427" spans="1:7" ht="11.25" hidden="1">
      <c r="A1427" s="1">
        <v>200024754</v>
      </c>
      <c r="B1427" s="2" t="s">
        <v>503</v>
      </c>
      <c r="C1427" s="1" t="s">
        <v>52</v>
      </c>
      <c r="D1427" s="3">
        <v>37783.36111111111</v>
      </c>
      <c r="E1427" s="4" t="s">
        <v>16</v>
      </c>
      <c r="F1427" s="4" t="s">
        <v>127</v>
      </c>
      <c r="G1427" s="1" t="s">
        <v>81</v>
      </c>
    </row>
    <row r="1428" spans="1:2" ht="11.25">
      <c r="A1428" s="1">
        <v>200024754</v>
      </c>
      <c r="B1428" s="2" t="s">
        <v>610</v>
      </c>
    </row>
    <row r="1429" spans="1:7" ht="11.25" hidden="1">
      <c r="A1429" s="1">
        <v>200024754</v>
      </c>
      <c r="B1429" s="2" t="s">
        <v>503</v>
      </c>
      <c r="C1429" s="1" t="s">
        <v>15</v>
      </c>
      <c r="D1429" s="3">
        <v>37783.36111111111</v>
      </c>
      <c r="E1429" s="4">
        <v>0.00138756</v>
      </c>
      <c r="F1429" s="4" t="s">
        <v>127</v>
      </c>
      <c r="G1429" s="1" t="s">
        <v>81</v>
      </c>
    </row>
    <row r="1430" spans="1:2" ht="11.25">
      <c r="A1430" s="1">
        <v>200024754</v>
      </c>
      <c r="B1430" s="2" t="s">
        <v>610</v>
      </c>
    </row>
    <row r="1431" spans="1:7" ht="11.25" hidden="1">
      <c r="A1431" s="1">
        <v>200024754</v>
      </c>
      <c r="B1431" s="2" t="s">
        <v>503</v>
      </c>
      <c r="C1431" s="1" t="s">
        <v>18</v>
      </c>
      <c r="D1431" s="3">
        <v>37783.36111111111</v>
      </c>
      <c r="E1431" s="4" t="s">
        <v>16</v>
      </c>
      <c r="F1431" s="4" t="s">
        <v>127</v>
      </c>
      <c r="G1431" s="1" t="s">
        <v>81</v>
      </c>
    </row>
    <row r="1432" spans="1:2" ht="11.25">
      <c r="A1432" s="1">
        <v>200024754</v>
      </c>
      <c r="B1432" s="2" t="s">
        <v>610</v>
      </c>
    </row>
    <row r="1433" spans="1:7" ht="11.25" hidden="1">
      <c r="A1433" s="1">
        <v>200024754</v>
      </c>
      <c r="B1433" s="2" t="s">
        <v>503</v>
      </c>
      <c r="C1433" s="1" t="s">
        <v>19</v>
      </c>
      <c r="D1433" s="3">
        <v>37783.36111111111</v>
      </c>
      <c r="E1433" s="4">
        <v>0.02225046</v>
      </c>
      <c r="F1433" s="4" t="s">
        <v>127</v>
      </c>
      <c r="G1433" s="1" t="s">
        <v>81</v>
      </c>
    </row>
    <row r="1434" spans="1:2" ht="11.25">
      <c r="A1434" s="1">
        <v>200024754</v>
      </c>
      <c r="B1434" s="2" t="s">
        <v>610</v>
      </c>
    </row>
    <row r="1435" spans="1:7" ht="11.25" hidden="1">
      <c r="A1435" s="1">
        <v>200024754</v>
      </c>
      <c r="B1435" s="2" t="s">
        <v>503</v>
      </c>
      <c r="C1435" s="1" t="s">
        <v>20</v>
      </c>
      <c r="D1435" s="3">
        <v>37783.36111111111</v>
      </c>
      <c r="E1435" s="4">
        <v>2.66838726</v>
      </c>
      <c r="F1435" s="4" t="s">
        <v>127</v>
      </c>
      <c r="G1435" s="1" t="s">
        <v>81</v>
      </c>
    </row>
    <row r="1436" spans="1:2" ht="11.25">
      <c r="A1436" s="1">
        <v>200024754</v>
      </c>
      <c r="B1436" s="2" t="s">
        <v>610</v>
      </c>
    </row>
    <row r="1437" spans="1:7" ht="11.25" hidden="1">
      <c r="A1437" s="1">
        <v>200024754</v>
      </c>
      <c r="B1437" s="2" t="s">
        <v>503</v>
      </c>
      <c r="C1437" s="1" t="s">
        <v>21</v>
      </c>
      <c r="D1437" s="3">
        <v>37783.36111111111</v>
      </c>
      <c r="E1437" s="4">
        <v>0.09212529</v>
      </c>
      <c r="F1437" s="4" t="s">
        <v>127</v>
      </c>
      <c r="G1437" s="1" t="s">
        <v>81</v>
      </c>
    </row>
    <row r="1438" spans="1:2" ht="11.25">
      <c r="A1438" s="1">
        <v>200024754</v>
      </c>
      <c r="B1438" s="2" t="s">
        <v>610</v>
      </c>
    </row>
    <row r="1439" spans="1:7" ht="11.25" hidden="1">
      <c r="A1439" s="1">
        <v>200024754</v>
      </c>
      <c r="B1439" s="2" t="s">
        <v>503</v>
      </c>
      <c r="C1439" s="1" t="s">
        <v>22</v>
      </c>
      <c r="D1439" s="3">
        <v>37783.36111111111</v>
      </c>
      <c r="E1439" s="4" t="s">
        <v>16</v>
      </c>
      <c r="F1439" s="4" t="s">
        <v>127</v>
      </c>
      <c r="G1439" s="1" t="s">
        <v>81</v>
      </c>
    </row>
    <row r="1440" spans="1:2" ht="11.25">
      <c r="A1440" s="1">
        <v>200024754</v>
      </c>
      <c r="B1440" s="2" t="s">
        <v>610</v>
      </c>
    </row>
    <row r="1441" spans="1:7" ht="11.25" hidden="1">
      <c r="A1441" s="1">
        <v>200024754</v>
      </c>
      <c r="B1441" s="2" t="s">
        <v>503</v>
      </c>
      <c r="C1441" s="1" t="s">
        <v>23</v>
      </c>
      <c r="D1441" s="3">
        <v>37783.36111111111</v>
      </c>
      <c r="E1441" s="4" t="s">
        <v>16</v>
      </c>
      <c r="F1441" s="4" t="s">
        <v>127</v>
      </c>
      <c r="G1441" s="1" t="s">
        <v>81</v>
      </c>
    </row>
    <row r="1442" spans="1:2" ht="11.25">
      <c r="A1442" s="1">
        <v>200024754</v>
      </c>
      <c r="B1442" s="2" t="s">
        <v>610</v>
      </c>
    </row>
    <row r="1443" spans="1:7" ht="11.25" hidden="1">
      <c r="A1443" s="1">
        <v>200024754</v>
      </c>
      <c r="B1443" s="2" t="s">
        <v>503</v>
      </c>
      <c r="C1443" s="1" t="s">
        <v>53</v>
      </c>
      <c r="D1443" s="3">
        <v>37783.36111111111</v>
      </c>
      <c r="E1443" s="4" t="s">
        <v>16</v>
      </c>
      <c r="F1443" s="4" t="s">
        <v>127</v>
      </c>
      <c r="G1443" s="1" t="s">
        <v>81</v>
      </c>
    </row>
    <row r="1444" spans="1:7" ht="11.25">
      <c r="A1444" s="1">
        <v>200024774</v>
      </c>
      <c r="B1444" s="2" t="s">
        <v>505</v>
      </c>
      <c r="C1444" s="2"/>
      <c r="G1444" s="2"/>
    </row>
    <row r="1445" spans="1:2" ht="11.25">
      <c r="A1445" s="1">
        <v>200024780</v>
      </c>
      <c r="B1445" s="2" t="s">
        <v>611</v>
      </c>
    </row>
    <row r="1446" spans="1:2" ht="11.25">
      <c r="A1446" s="1">
        <v>200024780</v>
      </c>
      <c r="B1446" s="2" t="s">
        <v>611</v>
      </c>
    </row>
    <row r="1447" spans="1:7" ht="11.25" hidden="1">
      <c r="A1447" s="1">
        <v>200024780</v>
      </c>
      <c r="B1447" s="2" t="s">
        <v>309</v>
      </c>
      <c r="C1447" s="1" t="s">
        <v>52</v>
      </c>
      <c r="D1447" s="3">
        <v>37783.38888888889</v>
      </c>
      <c r="E1447" s="4" t="s">
        <v>16</v>
      </c>
      <c r="F1447" s="4" t="s">
        <v>127</v>
      </c>
      <c r="G1447" s="1" t="s">
        <v>72</v>
      </c>
    </row>
    <row r="1448" spans="1:2" ht="11.25">
      <c r="A1448" s="1">
        <v>200024780</v>
      </c>
      <c r="B1448" s="2" t="s">
        <v>611</v>
      </c>
    </row>
    <row r="1449" spans="1:7" ht="11.25" hidden="1">
      <c r="A1449" s="1">
        <v>200024780</v>
      </c>
      <c r="B1449" s="2" t="s">
        <v>309</v>
      </c>
      <c r="C1449" s="1" t="s">
        <v>15</v>
      </c>
      <c r="D1449" s="3">
        <v>37783.38888888889</v>
      </c>
      <c r="E1449" s="4" t="s">
        <v>16</v>
      </c>
      <c r="F1449" s="4" t="s">
        <v>127</v>
      </c>
      <c r="G1449" s="1" t="s">
        <v>72</v>
      </c>
    </row>
    <row r="1450" spans="1:2" ht="11.25">
      <c r="A1450" s="1">
        <v>200024780</v>
      </c>
      <c r="B1450" s="2" t="s">
        <v>611</v>
      </c>
    </row>
    <row r="1451" spans="1:7" ht="11.25" hidden="1">
      <c r="A1451" s="1">
        <v>200024780</v>
      </c>
      <c r="B1451" s="2" t="s">
        <v>309</v>
      </c>
      <c r="C1451" s="1" t="s">
        <v>18</v>
      </c>
      <c r="D1451" s="3">
        <v>37783.38888888889</v>
      </c>
      <c r="E1451" s="4" t="s">
        <v>16</v>
      </c>
      <c r="F1451" s="4" t="s">
        <v>127</v>
      </c>
      <c r="G1451" s="1" t="s">
        <v>72</v>
      </c>
    </row>
    <row r="1452" spans="1:8" ht="11.25">
      <c r="A1452" s="1">
        <v>200024780</v>
      </c>
      <c r="B1452" s="2" t="s">
        <v>611</v>
      </c>
      <c r="H1452" s="2"/>
    </row>
    <row r="1453" spans="1:7" ht="11.25" hidden="1">
      <c r="A1453" s="1">
        <v>200024780</v>
      </c>
      <c r="B1453" s="2" t="s">
        <v>309</v>
      </c>
      <c r="C1453" s="1" t="s">
        <v>19</v>
      </c>
      <c r="D1453" s="3">
        <v>37783.38888888889</v>
      </c>
      <c r="E1453" s="4">
        <v>0.02206971</v>
      </c>
      <c r="F1453" s="4" t="s">
        <v>127</v>
      </c>
      <c r="G1453" s="1" t="s">
        <v>72</v>
      </c>
    </row>
    <row r="1454" spans="1:2" ht="11.25">
      <c r="A1454" s="1">
        <v>200024780</v>
      </c>
      <c r="B1454" s="2" t="s">
        <v>611</v>
      </c>
    </row>
    <row r="1455" spans="1:7" ht="11.25" hidden="1">
      <c r="A1455" s="1">
        <v>200024780</v>
      </c>
      <c r="B1455" s="2" t="s">
        <v>309</v>
      </c>
      <c r="C1455" s="1" t="s">
        <v>20</v>
      </c>
      <c r="D1455" s="3">
        <v>37783.38888888889</v>
      </c>
      <c r="E1455" s="4">
        <v>1.20619494</v>
      </c>
      <c r="F1455" s="4" t="s">
        <v>127</v>
      </c>
      <c r="G1455" s="1" t="s">
        <v>72</v>
      </c>
    </row>
    <row r="1456" spans="1:2" ht="11.25">
      <c r="A1456" s="1">
        <v>200024780</v>
      </c>
      <c r="B1456" s="2" t="s">
        <v>611</v>
      </c>
    </row>
    <row r="1457" spans="1:7" ht="11.25" hidden="1">
      <c r="A1457" s="1">
        <v>200024780</v>
      </c>
      <c r="B1457" s="2" t="s">
        <v>309</v>
      </c>
      <c r="C1457" s="1" t="s">
        <v>21</v>
      </c>
      <c r="D1457" s="3">
        <v>37783.38888888889</v>
      </c>
      <c r="E1457" s="4">
        <v>0.07637629</v>
      </c>
      <c r="F1457" s="4" t="s">
        <v>127</v>
      </c>
      <c r="G1457" s="1" t="s">
        <v>72</v>
      </c>
    </row>
    <row r="1458" spans="1:2" ht="11.25">
      <c r="A1458" s="1">
        <v>200024780</v>
      </c>
      <c r="B1458" s="2" t="s">
        <v>611</v>
      </c>
    </row>
    <row r="1459" spans="1:7" ht="11.25" hidden="1">
      <c r="A1459" s="1">
        <v>200024780</v>
      </c>
      <c r="B1459" s="2" t="s">
        <v>309</v>
      </c>
      <c r="C1459" s="1" t="s">
        <v>22</v>
      </c>
      <c r="D1459" s="3">
        <v>37783.38888888889</v>
      </c>
      <c r="E1459" s="4" t="s">
        <v>16</v>
      </c>
      <c r="F1459" s="4" t="s">
        <v>127</v>
      </c>
      <c r="G1459" s="1" t="s">
        <v>72</v>
      </c>
    </row>
    <row r="1460" spans="1:8" ht="11.25">
      <c r="A1460" s="1">
        <v>200024780</v>
      </c>
      <c r="B1460" s="2" t="s">
        <v>611</v>
      </c>
      <c r="H1460" s="2"/>
    </row>
    <row r="1461" spans="1:7" ht="11.25" hidden="1">
      <c r="A1461" s="1">
        <v>200024780</v>
      </c>
      <c r="B1461" s="2" t="s">
        <v>309</v>
      </c>
      <c r="C1461" s="1" t="s">
        <v>23</v>
      </c>
      <c r="D1461" s="3">
        <v>37783.38888888889</v>
      </c>
      <c r="E1461" s="4" t="s">
        <v>16</v>
      </c>
      <c r="F1461" s="4" t="s">
        <v>127</v>
      </c>
      <c r="G1461" s="1" t="s">
        <v>72</v>
      </c>
    </row>
    <row r="1462" spans="1:2" ht="11.25">
      <c r="A1462" s="1">
        <v>200024780</v>
      </c>
      <c r="B1462" s="2" t="s">
        <v>611</v>
      </c>
    </row>
    <row r="1463" spans="1:7" ht="11.25" hidden="1">
      <c r="A1463" s="1">
        <v>200024780</v>
      </c>
      <c r="B1463" s="2" t="s">
        <v>309</v>
      </c>
      <c r="C1463" s="1" t="s">
        <v>53</v>
      </c>
      <c r="D1463" s="3">
        <v>37783.38888888889</v>
      </c>
      <c r="E1463" s="4" t="s">
        <v>16</v>
      </c>
      <c r="F1463" s="4" t="s">
        <v>127</v>
      </c>
      <c r="G1463" s="1" t="s">
        <v>72</v>
      </c>
    </row>
    <row r="1464" spans="1:7" ht="11.25">
      <c r="A1464" s="1">
        <v>200024769</v>
      </c>
      <c r="B1464" s="2" t="s">
        <v>311</v>
      </c>
      <c r="C1464" s="2"/>
      <c r="G1464" s="2"/>
    </row>
    <row r="1465" spans="1:2" ht="11.25">
      <c r="A1465" s="1">
        <v>200024781</v>
      </c>
      <c r="B1465" s="2" t="s">
        <v>612</v>
      </c>
    </row>
    <row r="1466" spans="1:2" ht="11.25">
      <c r="A1466" s="1">
        <v>200024781</v>
      </c>
      <c r="B1466" s="2" t="s">
        <v>612</v>
      </c>
    </row>
    <row r="1467" spans="1:8" ht="11.25" hidden="1">
      <c r="A1467" s="1">
        <v>200024781</v>
      </c>
      <c r="B1467" s="2" t="s">
        <v>283</v>
      </c>
      <c r="C1467" s="1" t="s">
        <v>52</v>
      </c>
      <c r="D1467" s="3">
        <v>37783.395833333336</v>
      </c>
      <c r="E1467" s="4" t="s">
        <v>16</v>
      </c>
      <c r="F1467" s="4" t="s">
        <v>127</v>
      </c>
      <c r="G1467" s="1" t="s">
        <v>70</v>
      </c>
      <c r="H1467" s="2"/>
    </row>
    <row r="1468" spans="1:2" ht="11.25">
      <c r="A1468" s="1">
        <v>200024781</v>
      </c>
      <c r="B1468" s="2" t="s">
        <v>612</v>
      </c>
    </row>
    <row r="1469" spans="1:7" ht="11.25" hidden="1">
      <c r="A1469" s="1">
        <v>200024781</v>
      </c>
      <c r="B1469" s="2" t="s">
        <v>283</v>
      </c>
      <c r="C1469" s="1" t="s">
        <v>15</v>
      </c>
      <c r="D1469" s="3">
        <v>37783.395833333336</v>
      </c>
      <c r="E1469" s="4" t="s">
        <v>16</v>
      </c>
      <c r="F1469" s="4" t="s">
        <v>127</v>
      </c>
      <c r="G1469" s="1" t="s">
        <v>70</v>
      </c>
    </row>
    <row r="1470" spans="1:2" ht="11.25">
      <c r="A1470" s="1">
        <v>200024781</v>
      </c>
      <c r="B1470" s="2" t="s">
        <v>612</v>
      </c>
    </row>
    <row r="1471" spans="1:7" ht="11.25" hidden="1">
      <c r="A1471" s="1">
        <v>200024781</v>
      </c>
      <c r="B1471" s="2" t="s">
        <v>283</v>
      </c>
      <c r="C1471" s="1" t="s">
        <v>18</v>
      </c>
      <c r="D1471" s="3">
        <v>37783.395833333336</v>
      </c>
      <c r="E1471" s="4" t="s">
        <v>16</v>
      </c>
      <c r="F1471" s="4" t="s">
        <v>127</v>
      </c>
      <c r="G1471" s="1" t="s">
        <v>70</v>
      </c>
    </row>
    <row r="1472" spans="1:2" ht="11.25">
      <c r="A1472" s="1">
        <v>200024781</v>
      </c>
      <c r="B1472" s="2" t="s">
        <v>612</v>
      </c>
    </row>
    <row r="1473" spans="1:7" ht="11.25" hidden="1">
      <c r="A1473" s="1">
        <v>200024781</v>
      </c>
      <c r="B1473" s="2" t="s">
        <v>283</v>
      </c>
      <c r="C1473" s="1" t="s">
        <v>19</v>
      </c>
      <c r="D1473" s="3">
        <v>37783.395833333336</v>
      </c>
      <c r="E1473" s="4">
        <v>0.00821433</v>
      </c>
      <c r="F1473" s="4" t="s">
        <v>127</v>
      </c>
      <c r="G1473" s="1" t="s">
        <v>70</v>
      </c>
    </row>
    <row r="1474" spans="1:2" ht="11.25">
      <c r="A1474" s="1">
        <v>200024781</v>
      </c>
      <c r="B1474" s="2" t="s">
        <v>612</v>
      </c>
    </row>
    <row r="1475" spans="1:7" ht="11.25" hidden="1">
      <c r="A1475" s="1">
        <v>200024781</v>
      </c>
      <c r="B1475" s="2" t="s">
        <v>283</v>
      </c>
      <c r="C1475" s="1" t="s">
        <v>20</v>
      </c>
      <c r="D1475" s="3">
        <v>37783.395833333336</v>
      </c>
      <c r="E1475" s="4">
        <v>1.76797913</v>
      </c>
      <c r="F1475" s="4" t="s">
        <v>127</v>
      </c>
      <c r="G1475" s="1" t="s">
        <v>70</v>
      </c>
    </row>
    <row r="1476" spans="1:2" ht="11.25">
      <c r="A1476" s="1">
        <v>200024781</v>
      </c>
      <c r="B1476" s="2" t="s">
        <v>612</v>
      </c>
    </row>
    <row r="1477" spans="1:7" ht="11.25" hidden="1">
      <c r="A1477" s="1">
        <v>200024781</v>
      </c>
      <c r="B1477" s="2" t="s">
        <v>283</v>
      </c>
      <c r="C1477" s="1" t="s">
        <v>21</v>
      </c>
      <c r="D1477" s="3">
        <v>37783.395833333336</v>
      </c>
      <c r="E1477" s="4">
        <v>0.24238559</v>
      </c>
      <c r="F1477" s="4" t="s">
        <v>127</v>
      </c>
      <c r="G1477" s="1" t="s">
        <v>70</v>
      </c>
    </row>
    <row r="1478" spans="1:2" ht="11.25">
      <c r="A1478" s="1">
        <v>200024781</v>
      </c>
      <c r="B1478" s="2" t="s">
        <v>612</v>
      </c>
    </row>
    <row r="1479" spans="1:7" ht="11.25" hidden="1">
      <c r="A1479" s="1">
        <v>200024781</v>
      </c>
      <c r="B1479" s="2" t="s">
        <v>283</v>
      </c>
      <c r="C1479" s="1" t="s">
        <v>22</v>
      </c>
      <c r="D1479" s="3">
        <v>37783.395833333336</v>
      </c>
      <c r="E1479" s="4" t="s">
        <v>16</v>
      </c>
      <c r="F1479" s="4" t="s">
        <v>127</v>
      </c>
      <c r="G1479" s="1" t="s">
        <v>70</v>
      </c>
    </row>
    <row r="1480" spans="1:2" ht="11.25">
      <c r="A1480" s="1">
        <v>200024781</v>
      </c>
      <c r="B1480" s="2" t="s">
        <v>612</v>
      </c>
    </row>
    <row r="1481" spans="1:7" ht="11.25" hidden="1">
      <c r="A1481" s="1">
        <v>200024781</v>
      </c>
      <c r="B1481" s="2" t="s">
        <v>283</v>
      </c>
      <c r="C1481" s="1" t="s">
        <v>23</v>
      </c>
      <c r="D1481" s="3">
        <v>37783.395833333336</v>
      </c>
      <c r="E1481" s="4" t="s">
        <v>16</v>
      </c>
      <c r="F1481" s="4" t="s">
        <v>127</v>
      </c>
      <c r="G1481" s="1" t="s">
        <v>70</v>
      </c>
    </row>
    <row r="1482" spans="1:2" ht="11.25">
      <c r="A1482" s="1">
        <v>200024781</v>
      </c>
      <c r="B1482" s="2" t="s">
        <v>612</v>
      </c>
    </row>
    <row r="1483" spans="1:7" ht="11.25" hidden="1">
      <c r="A1483" s="1">
        <v>200024781</v>
      </c>
      <c r="B1483" s="2" t="s">
        <v>283</v>
      </c>
      <c r="C1483" s="1" t="s">
        <v>53</v>
      </c>
      <c r="D1483" s="3">
        <v>37783.395833333336</v>
      </c>
      <c r="E1483" s="4" t="s">
        <v>16</v>
      </c>
      <c r="F1483" s="4" t="s">
        <v>127</v>
      </c>
      <c r="G1483" s="1" t="s">
        <v>70</v>
      </c>
    </row>
    <row r="1484" spans="1:7" ht="11.25">
      <c r="A1484" s="1">
        <v>200024775</v>
      </c>
      <c r="B1484" s="2" t="s">
        <v>284</v>
      </c>
      <c r="C1484" s="2"/>
      <c r="G1484" s="2"/>
    </row>
    <row r="1485" spans="1:2" ht="11.25">
      <c r="A1485" s="1">
        <v>200024755</v>
      </c>
      <c r="B1485" s="2" t="s">
        <v>617</v>
      </c>
    </row>
    <row r="1486" spans="1:7" ht="11.25" hidden="1">
      <c r="A1486" s="1">
        <v>200024755</v>
      </c>
      <c r="B1486" s="2" t="s">
        <v>521</v>
      </c>
      <c r="C1486" s="1" t="s">
        <v>13</v>
      </c>
      <c r="D1486" s="3">
        <v>37783.42361111111</v>
      </c>
      <c r="E1486" s="4" t="s">
        <v>16</v>
      </c>
      <c r="F1486" s="4" t="s">
        <v>127</v>
      </c>
      <c r="G1486" s="1" t="s">
        <v>82</v>
      </c>
    </row>
    <row r="1487" spans="1:2" ht="11.25">
      <c r="A1487" s="1">
        <v>200024755</v>
      </c>
      <c r="B1487" s="2" t="s">
        <v>617</v>
      </c>
    </row>
    <row r="1488" spans="1:7" ht="11.25" hidden="1">
      <c r="A1488" s="1">
        <v>200024755</v>
      </c>
      <c r="B1488" s="2" t="s">
        <v>521</v>
      </c>
      <c r="C1488" s="1" t="s">
        <v>52</v>
      </c>
      <c r="D1488" s="3">
        <v>37783.42361111111</v>
      </c>
      <c r="E1488" s="4" t="s">
        <v>16</v>
      </c>
      <c r="F1488" s="4" t="s">
        <v>127</v>
      </c>
      <c r="G1488" s="1" t="s">
        <v>82</v>
      </c>
    </row>
    <row r="1489" spans="1:2" ht="11.25">
      <c r="A1489" s="1">
        <v>200024755</v>
      </c>
      <c r="B1489" s="2" t="s">
        <v>617</v>
      </c>
    </row>
    <row r="1490" spans="1:7" ht="11.25" hidden="1">
      <c r="A1490" s="1">
        <v>200024755</v>
      </c>
      <c r="B1490" s="2" t="s">
        <v>521</v>
      </c>
      <c r="C1490" s="1" t="s">
        <v>15</v>
      </c>
      <c r="D1490" s="3">
        <v>37783.42361111111</v>
      </c>
      <c r="E1490" s="4" t="s">
        <v>16</v>
      </c>
      <c r="F1490" s="4" t="s">
        <v>127</v>
      </c>
      <c r="G1490" s="1" t="s">
        <v>82</v>
      </c>
    </row>
    <row r="1491" spans="1:2" ht="11.25">
      <c r="A1491" s="1">
        <v>200024755</v>
      </c>
      <c r="B1491" s="2" t="s">
        <v>617</v>
      </c>
    </row>
    <row r="1492" spans="1:7" ht="11.25" hidden="1">
      <c r="A1492" s="1">
        <v>200024755</v>
      </c>
      <c r="B1492" s="2" t="s">
        <v>521</v>
      </c>
      <c r="C1492" s="1" t="s">
        <v>18</v>
      </c>
      <c r="D1492" s="3">
        <v>37783.42361111111</v>
      </c>
      <c r="E1492" s="4" t="s">
        <v>16</v>
      </c>
      <c r="F1492" s="4" t="s">
        <v>127</v>
      </c>
      <c r="G1492" s="1" t="s">
        <v>82</v>
      </c>
    </row>
    <row r="1493" spans="1:2" ht="11.25">
      <c r="A1493" s="1">
        <v>200024755</v>
      </c>
      <c r="B1493" s="2" t="s">
        <v>617</v>
      </c>
    </row>
    <row r="1494" spans="1:7" ht="11.25" hidden="1">
      <c r="A1494" s="1">
        <v>200024755</v>
      </c>
      <c r="B1494" s="2" t="s">
        <v>521</v>
      </c>
      <c r="C1494" s="1" t="s">
        <v>19</v>
      </c>
      <c r="D1494" s="3">
        <v>37783.42361111111</v>
      </c>
      <c r="E1494" s="4">
        <v>0.00539459</v>
      </c>
      <c r="F1494" s="4" t="s">
        <v>127</v>
      </c>
      <c r="G1494" s="1" t="s">
        <v>82</v>
      </c>
    </row>
    <row r="1495" spans="1:2" ht="11.25">
      <c r="A1495" s="1">
        <v>200024755</v>
      </c>
      <c r="B1495" s="2" t="s">
        <v>617</v>
      </c>
    </row>
    <row r="1496" spans="1:7" ht="11.25" hidden="1">
      <c r="A1496" s="1">
        <v>200024755</v>
      </c>
      <c r="B1496" s="2" t="s">
        <v>521</v>
      </c>
      <c r="C1496" s="1" t="s">
        <v>20</v>
      </c>
      <c r="D1496" s="3">
        <v>37783.42361111111</v>
      </c>
      <c r="E1496" s="4">
        <v>1.01232824</v>
      </c>
      <c r="F1496" s="4" t="s">
        <v>127</v>
      </c>
      <c r="G1496" s="1" t="s">
        <v>82</v>
      </c>
    </row>
    <row r="1497" spans="1:2" ht="11.25">
      <c r="A1497" s="1">
        <v>200024755</v>
      </c>
      <c r="B1497" s="2" t="s">
        <v>617</v>
      </c>
    </row>
    <row r="1498" spans="1:7" ht="11.25" hidden="1">
      <c r="A1498" s="1">
        <v>200024755</v>
      </c>
      <c r="B1498" s="2" t="s">
        <v>521</v>
      </c>
      <c r="C1498" s="1" t="s">
        <v>21</v>
      </c>
      <c r="D1498" s="3">
        <v>37783.42361111111</v>
      </c>
      <c r="E1498" s="4">
        <v>0.04984666</v>
      </c>
      <c r="F1498" s="4" t="s">
        <v>127</v>
      </c>
      <c r="G1498" s="1" t="s">
        <v>82</v>
      </c>
    </row>
    <row r="1499" spans="1:2" ht="11.25">
      <c r="A1499" s="1">
        <v>200024755</v>
      </c>
      <c r="B1499" s="2" t="s">
        <v>617</v>
      </c>
    </row>
    <row r="1500" spans="1:7" ht="11.25" hidden="1">
      <c r="A1500" s="1">
        <v>200024755</v>
      </c>
      <c r="B1500" s="2" t="s">
        <v>521</v>
      </c>
      <c r="C1500" s="1" t="s">
        <v>22</v>
      </c>
      <c r="D1500" s="3">
        <v>37783.42361111111</v>
      </c>
      <c r="E1500" s="4" t="s">
        <v>16</v>
      </c>
      <c r="F1500" s="4" t="s">
        <v>127</v>
      </c>
      <c r="G1500" s="1" t="s">
        <v>82</v>
      </c>
    </row>
    <row r="1501" spans="1:2" ht="11.25">
      <c r="A1501" s="1">
        <v>200024755</v>
      </c>
      <c r="B1501" s="2" t="s">
        <v>617</v>
      </c>
    </row>
    <row r="1502" spans="1:7" ht="11.25" hidden="1">
      <c r="A1502" s="1">
        <v>200024755</v>
      </c>
      <c r="B1502" s="2" t="s">
        <v>521</v>
      </c>
      <c r="C1502" s="1" t="s">
        <v>23</v>
      </c>
      <c r="D1502" s="3">
        <v>37783.42361111111</v>
      </c>
      <c r="E1502" s="4" t="s">
        <v>16</v>
      </c>
      <c r="F1502" s="4" t="s">
        <v>127</v>
      </c>
      <c r="G1502" s="1" t="s">
        <v>82</v>
      </c>
    </row>
    <row r="1503" spans="1:2" ht="11.25">
      <c r="A1503" s="1">
        <v>200024755</v>
      </c>
      <c r="B1503" s="2" t="s">
        <v>617</v>
      </c>
    </row>
    <row r="1504" spans="1:7" ht="11.25" hidden="1">
      <c r="A1504" s="1">
        <v>200024755</v>
      </c>
      <c r="B1504" s="2" t="s">
        <v>521</v>
      </c>
      <c r="C1504" s="1" t="s">
        <v>53</v>
      </c>
      <c r="D1504" s="3">
        <v>37783.42361111111</v>
      </c>
      <c r="E1504" s="4" t="s">
        <v>16</v>
      </c>
      <c r="F1504" s="4" t="s">
        <v>127</v>
      </c>
      <c r="G1504" s="1" t="s">
        <v>82</v>
      </c>
    </row>
    <row r="1505" spans="1:7" ht="11.25">
      <c r="A1505" s="1">
        <v>200024770</v>
      </c>
      <c r="B1505" s="2" t="s">
        <v>523</v>
      </c>
      <c r="C1505" s="2"/>
      <c r="G1505" s="2"/>
    </row>
    <row r="1506" spans="1:2" ht="11.25">
      <c r="A1506" s="1">
        <v>200024751</v>
      </c>
      <c r="B1506" s="2" t="s">
        <v>619</v>
      </c>
    </row>
    <row r="1507" spans="1:2" ht="11.25">
      <c r="A1507" s="1">
        <v>200024751</v>
      </c>
      <c r="B1507" s="2" t="s">
        <v>619</v>
      </c>
    </row>
    <row r="1508" spans="1:7" ht="11.25" hidden="1">
      <c r="A1508" s="1">
        <v>200024751</v>
      </c>
      <c r="B1508" s="2" t="s">
        <v>341</v>
      </c>
      <c r="C1508" s="1" t="s">
        <v>52</v>
      </c>
      <c r="D1508" s="3">
        <v>37783.458333333336</v>
      </c>
      <c r="E1508" s="4" t="s">
        <v>16</v>
      </c>
      <c r="F1508" s="4" t="s">
        <v>127</v>
      </c>
      <c r="G1508" s="1" t="s">
        <v>73</v>
      </c>
    </row>
    <row r="1509" spans="1:2" ht="11.25">
      <c r="A1509" s="1">
        <v>200024751</v>
      </c>
      <c r="B1509" s="2" t="s">
        <v>619</v>
      </c>
    </row>
    <row r="1510" spans="1:7" ht="11.25" hidden="1">
      <c r="A1510" s="1">
        <v>200024751</v>
      </c>
      <c r="B1510" s="2" t="s">
        <v>341</v>
      </c>
      <c r="C1510" s="1" t="s">
        <v>15</v>
      </c>
      <c r="D1510" s="3">
        <v>37783.458333333336</v>
      </c>
      <c r="E1510" s="4">
        <v>0.00125633</v>
      </c>
      <c r="F1510" s="4" t="s">
        <v>127</v>
      </c>
      <c r="G1510" s="1" t="s">
        <v>73</v>
      </c>
    </row>
    <row r="1511" spans="1:2" ht="11.25">
      <c r="A1511" s="1">
        <v>200024751</v>
      </c>
      <c r="B1511" s="2" t="s">
        <v>619</v>
      </c>
    </row>
    <row r="1512" spans="1:7" ht="11.25" hidden="1">
      <c r="A1512" s="1">
        <v>200024751</v>
      </c>
      <c r="B1512" s="2" t="s">
        <v>341</v>
      </c>
      <c r="C1512" s="1" t="s">
        <v>18</v>
      </c>
      <c r="D1512" s="3">
        <v>37783.458333333336</v>
      </c>
      <c r="E1512" s="4" t="s">
        <v>16</v>
      </c>
      <c r="F1512" s="4" t="s">
        <v>127</v>
      </c>
      <c r="G1512" s="1" t="s">
        <v>73</v>
      </c>
    </row>
    <row r="1513" spans="1:2" ht="11.25">
      <c r="A1513" s="1">
        <v>200024751</v>
      </c>
      <c r="B1513" s="2" t="s">
        <v>619</v>
      </c>
    </row>
    <row r="1514" spans="1:7" ht="11.25" hidden="1">
      <c r="A1514" s="1">
        <v>200024751</v>
      </c>
      <c r="B1514" s="2" t="s">
        <v>341</v>
      </c>
      <c r="C1514" s="1" t="s">
        <v>19</v>
      </c>
      <c r="D1514" s="3">
        <v>37783.458333333336</v>
      </c>
      <c r="E1514" s="4">
        <v>0.01020647</v>
      </c>
      <c r="F1514" s="4" t="s">
        <v>127</v>
      </c>
      <c r="G1514" s="1" t="s">
        <v>73</v>
      </c>
    </row>
    <row r="1515" spans="1:2" ht="11.25">
      <c r="A1515" s="1">
        <v>200024751</v>
      </c>
      <c r="B1515" s="2" t="s">
        <v>619</v>
      </c>
    </row>
    <row r="1516" spans="1:7" ht="11.25" hidden="1">
      <c r="A1516" s="1">
        <v>200024751</v>
      </c>
      <c r="B1516" s="2" t="s">
        <v>341</v>
      </c>
      <c r="C1516" s="1" t="s">
        <v>20</v>
      </c>
      <c r="D1516" s="3">
        <v>37783.458333333336</v>
      </c>
      <c r="E1516" s="4">
        <v>0.76983852</v>
      </c>
      <c r="F1516" s="4" t="s">
        <v>127</v>
      </c>
      <c r="G1516" s="1" t="s">
        <v>73</v>
      </c>
    </row>
    <row r="1517" spans="1:2" ht="11.25">
      <c r="A1517" s="1">
        <v>200024751</v>
      </c>
      <c r="B1517" s="2" t="s">
        <v>619</v>
      </c>
    </row>
    <row r="1518" spans="1:7" ht="11.25" hidden="1">
      <c r="A1518" s="1">
        <v>200024751</v>
      </c>
      <c r="B1518" s="2" t="s">
        <v>341</v>
      </c>
      <c r="C1518" s="1" t="s">
        <v>21</v>
      </c>
      <c r="D1518" s="3">
        <v>37783.458333333336</v>
      </c>
      <c r="E1518" s="4">
        <v>0.10453734</v>
      </c>
      <c r="F1518" s="4" t="s">
        <v>127</v>
      </c>
      <c r="G1518" s="1" t="s">
        <v>73</v>
      </c>
    </row>
    <row r="1519" spans="1:2" ht="11.25">
      <c r="A1519" s="1">
        <v>200024751</v>
      </c>
      <c r="B1519" s="2" t="s">
        <v>619</v>
      </c>
    </row>
    <row r="1520" spans="1:7" ht="11.25" hidden="1">
      <c r="A1520" s="1">
        <v>200024751</v>
      </c>
      <c r="B1520" s="2" t="s">
        <v>341</v>
      </c>
      <c r="C1520" s="1" t="s">
        <v>22</v>
      </c>
      <c r="D1520" s="3">
        <v>37783.458333333336</v>
      </c>
      <c r="E1520" s="4" t="s">
        <v>16</v>
      </c>
      <c r="F1520" s="4" t="s">
        <v>127</v>
      </c>
      <c r="G1520" s="1" t="s">
        <v>73</v>
      </c>
    </row>
    <row r="1521" spans="1:2" ht="11.25">
      <c r="A1521" s="1">
        <v>200024751</v>
      </c>
      <c r="B1521" s="2" t="s">
        <v>619</v>
      </c>
    </row>
    <row r="1522" spans="1:7" ht="11.25" hidden="1">
      <c r="A1522" s="1">
        <v>200024751</v>
      </c>
      <c r="B1522" s="2" t="s">
        <v>341</v>
      </c>
      <c r="C1522" s="1" t="s">
        <v>23</v>
      </c>
      <c r="D1522" s="3">
        <v>37783.458333333336</v>
      </c>
      <c r="E1522" s="4" t="s">
        <v>16</v>
      </c>
      <c r="F1522" s="4" t="s">
        <v>127</v>
      </c>
      <c r="G1522" s="1" t="s">
        <v>73</v>
      </c>
    </row>
    <row r="1523" spans="1:2" ht="11.25">
      <c r="A1523" s="1">
        <v>200024751</v>
      </c>
      <c r="B1523" s="2" t="s">
        <v>619</v>
      </c>
    </row>
    <row r="1524" spans="1:7" ht="11.25" hidden="1">
      <c r="A1524" s="1">
        <v>200024751</v>
      </c>
      <c r="B1524" s="2" t="s">
        <v>341</v>
      </c>
      <c r="C1524" s="1" t="s">
        <v>53</v>
      </c>
      <c r="D1524" s="3">
        <v>37783.458333333336</v>
      </c>
      <c r="E1524" s="4" t="s">
        <v>16</v>
      </c>
      <c r="F1524" s="4" t="s">
        <v>127</v>
      </c>
      <c r="G1524" s="1" t="s">
        <v>73</v>
      </c>
    </row>
    <row r="1525" spans="1:2" ht="11.25">
      <c r="A1525" s="1">
        <v>200024750</v>
      </c>
      <c r="B1525" s="2" t="s">
        <v>352</v>
      </c>
    </row>
    <row r="1526" spans="1:2" ht="11.25">
      <c r="A1526" s="1">
        <v>200024753</v>
      </c>
      <c r="B1526" s="2" t="s">
        <v>623</v>
      </c>
    </row>
    <row r="1527" spans="1:7" ht="11.25" hidden="1">
      <c r="A1527" s="1">
        <v>200024753</v>
      </c>
      <c r="B1527" s="2" t="s">
        <v>481</v>
      </c>
      <c r="C1527" s="1" t="s">
        <v>13</v>
      </c>
      <c r="D1527" s="3">
        <v>37783.52777777778</v>
      </c>
      <c r="E1527" s="4" t="s">
        <v>16</v>
      </c>
      <c r="F1527" s="4" t="s">
        <v>127</v>
      </c>
      <c r="G1527" s="1" t="s">
        <v>80</v>
      </c>
    </row>
    <row r="1528" spans="1:2" ht="11.25">
      <c r="A1528" s="1">
        <v>200024753</v>
      </c>
      <c r="B1528" s="2" t="s">
        <v>623</v>
      </c>
    </row>
    <row r="1529" spans="1:7" ht="11.25" hidden="1">
      <c r="A1529" s="1">
        <v>200024753</v>
      </c>
      <c r="B1529" s="2" t="s">
        <v>481</v>
      </c>
      <c r="C1529" s="1" t="s">
        <v>52</v>
      </c>
      <c r="D1529" s="3">
        <v>37783.52777777778</v>
      </c>
      <c r="E1529" s="4" t="s">
        <v>16</v>
      </c>
      <c r="F1529" s="4" t="s">
        <v>127</v>
      </c>
      <c r="G1529" s="1" t="s">
        <v>80</v>
      </c>
    </row>
    <row r="1530" spans="1:2" ht="11.25">
      <c r="A1530" s="1">
        <v>200024753</v>
      </c>
      <c r="B1530" s="2" t="s">
        <v>623</v>
      </c>
    </row>
    <row r="1531" spans="1:7" ht="11.25" hidden="1">
      <c r="A1531" s="1">
        <v>200024753</v>
      </c>
      <c r="B1531" s="2" t="s">
        <v>481</v>
      </c>
      <c r="C1531" s="1" t="s">
        <v>15</v>
      </c>
      <c r="D1531" s="3">
        <v>37783.52777777778</v>
      </c>
      <c r="E1531" s="4">
        <v>0.00149867</v>
      </c>
      <c r="F1531" s="4" t="s">
        <v>127</v>
      </c>
      <c r="G1531" s="1" t="s">
        <v>80</v>
      </c>
    </row>
    <row r="1532" spans="1:2" ht="11.25">
      <c r="A1532" s="1">
        <v>200024753</v>
      </c>
      <c r="B1532" s="2" t="s">
        <v>623</v>
      </c>
    </row>
    <row r="1533" spans="1:7" ht="11.25" hidden="1">
      <c r="A1533" s="1">
        <v>200024753</v>
      </c>
      <c r="B1533" s="2" t="s">
        <v>481</v>
      </c>
      <c r="C1533" s="1" t="s">
        <v>18</v>
      </c>
      <c r="D1533" s="3">
        <v>37783.52777777778</v>
      </c>
      <c r="E1533" s="4" t="s">
        <v>16</v>
      </c>
      <c r="F1533" s="4" t="s">
        <v>127</v>
      </c>
      <c r="G1533" s="1" t="s">
        <v>80</v>
      </c>
    </row>
    <row r="1534" spans="1:2" ht="11.25">
      <c r="A1534" s="1">
        <v>200024753</v>
      </c>
      <c r="B1534" s="2" t="s">
        <v>623</v>
      </c>
    </row>
    <row r="1535" spans="1:7" ht="11.25" hidden="1">
      <c r="A1535" s="1">
        <v>200024753</v>
      </c>
      <c r="B1535" s="2" t="s">
        <v>481</v>
      </c>
      <c r="C1535" s="1" t="s">
        <v>19</v>
      </c>
      <c r="D1535" s="3">
        <v>37783.52777777778</v>
      </c>
      <c r="E1535" s="4">
        <v>0.05140226</v>
      </c>
      <c r="F1535" s="4" t="s">
        <v>127</v>
      </c>
      <c r="G1535" s="1" t="s">
        <v>80</v>
      </c>
    </row>
    <row r="1536" spans="1:2" ht="11.25">
      <c r="A1536" s="1">
        <v>200024753</v>
      </c>
      <c r="B1536" s="2" t="s">
        <v>623</v>
      </c>
    </row>
    <row r="1537" spans="1:7" ht="11.25" hidden="1">
      <c r="A1537" s="1">
        <v>200024753</v>
      </c>
      <c r="B1537" s="2" t="s">
        <v>481</v>
      </c>
      <c r="C1537" s="1" t="s">
        <v>20</v>
      </c>
      <c r="D1537" s="3">
        <v>37783.52777777778</v>
      </c>
      <c r="E1537" s="4">
        <v>0.89353182</v>
      </c>
      <c r="F1537" s="4" t="s">
        <v>127</v>
      </c>
      <c r="G1537" s="1" t="s">
        <v>80</v>
      </c>
    </row>
    <row r="1538" spans="1:2" ht="11.25">
      <c r="A1538" s="1">
        <v>200024753</v>
      </c>
      <c r="B1538" s="2" t="s">
        <v>623</v>
      </c>
    </row>
    <row r="1539" spans="1:8" ht="11.25" hidden="1">
      <c r="A1539" s="1">
        <v>200024753</v>
      </c>
      <c r="B1539" s="2" t="s">
        <v>481</v>
      </c>
      <c r="C1539" s="1" t="s">
        <v>21</v>
      </c>
      <c r="D1539" s="3">
        <v>37783.52777777778</v>
      </c>
      <c r="E1539" s="4">
        <v>0.08150788</v>
      </c>
      <c r="F1539" s="4" t="s">
        <v>127</v>
      </c>
      <c r="G1539" s="1" t="s">
        <v>80</v>
      </c>
      <c r="H1539" s="2"/>
    </row>
    <row r="1540" spans="1:2" ht="11.25">
      <c r="A1540" s="1">
        <v>200024753</v>
      </c>
      <c r="B1540" s="2" t="s">
        <v>623</v>
      </c>
    </row>
    <row r="1541" spans="1:7" ht="11.25" hidden="1">
      <c r="A1541" s="1">
        <v>200024753</v>
      </c>
      <c r="B1541" s="2" t="s">
        <v>481</v>
      </c>
      <c r="C1541" s="1" t="s">
        <v>22</v>
      </c>
      <c r="D1541" s="3">
        <v>37783.52777777778</v>
      </c>
      <c r="E1541" s="4" t="s">
        <v>16</v>
      </c>
      <c r="F1541" s="4" t="s">
        <v>127</v>
      </c>
      <c r="G1541" s="1" t="s">
        <v>80</v>
      </c>
    </row>
    <row r="1542" spans="1:2" ht="11.25">
      <c r="A1542" s="1">
        <v>200024753</v>
      </c>
      <c r="B1542" s="2" t="s">
        <v>623</v>
      </c>
    </row>
    <row r="1543" spans="1:7" ht="11.25" hidden="1">
      <c r="A1543" s="1">
        <v>200024753</v>
      </c>
      <c r="B1543" s="2" t="s">
        <v>481</v>
      </c>
      <c r="C1543" s="1" t="s">
        <v>23</v>
      </c>
      <c r="D1543" s="3">
        <v>37783.52777777778</v>
      </c>
      <c r="E1543" s="4" t="s">
        <v>16</v>
      </c>
      <c r="F1543" s="4" t="s">
        <v>127</v>
      </c>
      <c r="G1543" s="1" t="s">
        <v>80</v>
      </c>
    </row>
    <row r="1544" spans="1:2" ht="11.25">
      <c r="A1544" s="1">
        <v>200024753</v>
      </c>
      <c r="B1544" s="2" t="s">
        <v>623</v>
      </c>
    </row>
    <row r="1545" spans="1:7" ht="11.25" hidden="1">
      <c r="A1545" s="1">
        <v>200024753</v>
      </c>
      <c r="B1545" s="2" t="s">
        <v>481</v>
      </c>
      <c r="C1545" s="1" t="s">
        <v>53</v>
      </c>
      <c r="D1545" s="3">
        <v>37783.52777777778</v>
      </c>
      <c r="E1545" s="4" t="s">
        <v>16</v>
      </c>
      <c r="F1545" s="4" t="s">
        <v>127</v>
      </c>
      <c r="G1545" s="1" t="s">
        <v>80</v>
      </c>
    </row>
    <row r="1546" spans="1:2" ht="11.25">
      <c r="A1546" s="1">
        <v>200024773</v>
      </c>
      <c r="B1546" s="2" t="s">
        <v>482</v>
      </c>
    </row>
    <row r="1547" spans="1:2" ht="11.25">
      <c r="A1547" s="1">
        <v>200024759</v>
      </c>
      <c r="B1547" s="2" t="s">
        <v>629</v>
      </c>
    </row>
    <row r="1548" spans="1:2" ht="11.25">
      <c r="A1548" s="1">
        <v>200024759</v>
      </c>
      <c r="B1548" s="2" t="s">
        <v>629</v>
      </c>
    </row>
    <row r="1549" spans="1:7" ht="11.25" hidden="1">
      <c r="A1549" s="1">
        <v>200024759</v>
      </c>
      <c r="B1549" s="2" t="s">
        <v>363</v>
      </c>
      <c r="C1549" s="1" t="s">
        <v>52</v>
      </c>
      <c r="D1549" s="3">
        <v>37783.54861111111</v>
      </c>
      <c r="E1549" s="4" t="s">
        <v>16</v>
      </c>
      <c r="F1549" s="4" t="s">
        <v>127</v>
      </c>
      <c r="G1549" s="1" t="s">
        <v>74</v>
      </c>
    </row>
    <row r="1550" spans="1:2" ht="11.25">
      <c r="A1550" s="1">
        <v>200024759</v>
      </c>
      <c r="B1550" s="2" t="s">
        <v>629</v>
      </c>
    </row>
    <row r="1551" spans="1:7" ht="11.25" hidden="1">
      <c r="A1551" s="1">
        <v>200024759</v>
      </c>
      <c r="B1551" s="2" t="s">
        <v>363</v>
      </c>
      <c r="C1551" s="1" t="s">
        <v>15</v>
      </c>
      <c r="D1551" s="3">
        <v>37783.54861111111</v>
      </c>
      <c r="E1551" s="4" t="s">
        <v>16</v>
      </c>
      <c r="F1551" s="4" t="s">
        <v>127</v>
      </c>
      <c r="G1551" s="1" t="s">
        <v>74</v>
      </c>
    </row>
    <row r="1552" spans="1:2" ht="11.25">
      <c r="A1552" s="1">
        <v>200024759</v>
      </c>
      <c r="B1552" s="2" t="s">
        <v>629</v>
      </c>
    </row>
    <row r="1553" spans="1:7" ht="11.25" hidden="1">
      <c r="A1553" s="1">
        <v>200024759</v>
      </c>
      <c r="B1553" s="2" t="s">
        <v>363</v>
      </c>
      <c r="C1553" s="1" t="s">
        <v>18</v>
      </c>
      <c r="D1553" s="3">
        <v>37783.54861111111</v>
      </c>
      <c r="E1553" s="4" t="s">
        <v>16</v>
      </c>
      <c r="F1553" s="4" t="s">
        <v>127</v>
      </c>
      <c r="G1553" s="1" t="s">
        <v>74</v>
      </c>
    </row>
    <row r="1554" spans="1:2" ht="11.25">
      <c r="A1554" s="1">
        <v>200024759</v>
      </c>
      <c r="B1554" s="2" t="s">
        <v>629</v>
      </c>
    </row>
    <row r="1555" spans="1:7" ht="11.25" hidden="1">
      <c r="A1555" s="1">
        <v>200024759</v>
      </c>
      <c r="B1555" s="2" t="s">
        <v>363</v>
      </c>
      <c r="C1555" s="1" t="s">
        <v>19</v>
      </c>
      <c r="D1555" s="3">
        <v>37783.54861111111</v>
      </c>
      <c r="E1555" s="4">
        <v>0.00500301</v>
      </c>
      <c r="F1555" s="4" t="s">
        <v>127</v>
      </c>
      <c r="G1555" s="1" t="s">
        <v>74</v>
      </c>
    </row>
    <row r="1556" spans="1:2" ht="11.25">
      <c r="A1556" s="1">
        <v>200024759</v>
      </c>
      <c r="B1556" s="2" t="s">
        <v>629</v>
      </c>
    </row>
    <row r="1557" spans="1:7" ht="11.25" hidden="1">
      <c r="A1557" s="1">
        <v>200024759</v>
      </c>
      <c r="B1557" s="2" t="s">
        <v>363</v>
      </c>
      <c r="C1557" s="1" t="s">
        <v>20</v>
      </c>
      <c r="D1557" s="3">
        <v>37783.54861111111</v>
      </c>
      <c r="E1557" s="4">
        <v>1.50899036</v>
      </c>
      <c r="F1557" s="4" t="s">
        <v>127</v>
      </c>
      <c r="G1557" s="1" t="s">
        <v>74</v>
      </c>
    </row>
    <row r="1558" spans="1:2" ht="11.25">
      <c r="A1558" s="1">
        <v>200024759</v>
      </c>
      <c r="B1558" s="2" t="s">
        <v>629</v>
      </c>
    </row>
    <row r="1559" spans="1:7" ht="11.25" hidden="1">
      <c r="A1559" s="1">
        <v>200024759</v>
      </c>
      <c r="B1559" s="2" t="s">
        <v>363</v>
      </c>
      <c r="C1559" s="1" t="s">
        <v>21</v>
      </c>
      <c r="D1559" s="3">
        <v>37783.54861111111</v>
      </c>
      <c r="E1559" s="4">
        <v>0.13686193</v>
      </c>
      <c r="F1559" s="4" t="s">
        <v>127</v>
      </c>
      <c r="G1559" s="1" t="s">
        <v>74</v>
      </c>
    </row>
    <row r="1560" spans="1:2" ht="11.25">
      <c r="A1560" s="1">
        <v>200024759</v>
      </c>
      <c r="B1560" s="2" t="s">
        <v>629</v>
      </c>
    </row>
    <row r="1561" spans="1:7" ht="11.25" hidden="1">
      <c r="A1561" s="1">
        <v>200024759</v>
      </c>
      <c r="B1561" s="2" t="s">
        <v>363</v>
      </c>
      <c r="C1561" s="1" t="s">
        <v>22</v>
      </c>
      <c r="D1561" s="3">
        <v>37783.54861111111</v>
      </c>
      <c r="E1561" s="4" t="s">
        <v>16</v>
      </c>
      <c r="F1561" s="4" t="s">
        <v>127</v>
      </c>
      <c r="G1561" s="1" t="s">
        <v>74</v>
      </c>
    </row>
    <row r="1562" spans="1:2" ht="11.25">
      <c r="A1562" s="1">
        <v>200024759</v>
      </c>
      <c r="B1562" s="2" t="s">
        <v>629</v>
      </c>
    </row>
    <row r="1563" spans="1:7" ht="11.25" hidden="1">
      <c r="A1563" s="1">
        <v>200024759</v>
      </c>
      <c r="B1563" s="2" t="s">
        <v>363</v>
      </c>
      <c r="C1563" s="1" t="s">
        <v>23</v>
      </c>
      <c r="D1563" s="3">
        <v>37783.54861111111</v>
      </c>
      <c r="E1563" s="4" t="s">
        <v>16</v>
      </c>
      <c r="F1563" s="4" t="s">
        <v>127</v>
      </c>
      <c r="G1563" s="1" t="s">
        <v>74</v>
      </c>
    </row>
    <row r="1564" spans="1:2" ht="11.25">
      <c r="A1564" s="1">
        <v>200024759</v>
      </c>
      <c r="B1564" s="2" t="s">
        <v>629</v>
      </c>
    </row>
    <row r="1565" spans="1:7" ht="11.25" hidden="1">
      <c r="A1565" s="1">
        <v>200024759</v>
      </c>
      <c r="B1565" s="2" t="s">
        <v>363</v>
      </c>
      <c r="C1565" s="1" t="s">
        <v>53</v>
      </c>
      <c r="D1565" s="3">
        <v>37783.54861111111</v>
      </c>
      <c r="E1565" s="4" t="s">
        <v>16</v>
      </c>
      <c r="F1565" s="4" t="s">
        <v>127</v>
      </c>
      <c r="G1565" s="1" t="s">
        <v>74</v>
      </c>
    </row>
    <row r="1566" spans="1:2" ht="11.25">
      <c r="A1566" s="1">
        <v>200024758</v>
      </c>
      <c r="B1566" s="2" t="s">
        <v>624</v>
      </c>
    </row>
    <row r="1567" spans="1:2" ht="11.25">
      <c r="A1567" s="1">
        <v>200024758</v>
      </c>
      <c r="B1567" s="2" t="s">
        <v>624</v>
      </c>
    </row>
    <row r="1568" spans="1:7" ht="11.25" hidden="1">
      <c r="A1568" s="1">
        <v>200024758</v>
      </c>
      <c r="B1568" s="2" t="s">
        <v>361</v>
      </c>
      <c r="C1568" s="1" t="s">
        <v>52</v>
      </c>
      <c r="D1568" s="3">
        <v>37783.54861111111</v>
      </c>
      <c r="E1568" s="4" t="s">
        <v>16</v>
      </c>
      <c r="F1568" s="4" t="s">
        <v>127</v>
      </c>
      <c r="G1568" s="1" t="s">
        <v>74</v>
      </c>
    </row>
    <row r="1569" spans="1:2" ht="11.25">
      <c r="A1569" s="1">
        <v>200024758</v>
      </c>
      <c r="B1569" s="2" t="s">
        <v>624</v>
      </c>
    </row>
    <row r="1570" spans="1:7" ht="11.25" hidden="1">
      <c r="A1570" s="1">
        <v>200024758</v>
      </c>
      <c r="B1570" s="2" t="s">
        <v>361</v>
      </c>
      <c r="C1570" s="1" t="s">
        <v>15</v>
      </c>
      <c r="D1570" s="3">
        <v>37783.54861111111</v>
      </c>
      <c r="E1570" s="4" t="s">
        <v>16</v>
      </c>
      <c r="F1570" s="4" t="s">
        <v>127</v>
      </c>
      <c r="G1570" s="1" t="s">
        <v>74</v>
      </c>
    </row>
    <row r="1571" spans="1:2" ht="11.25">
      <c r="A1571" s="1">
        <v>200024758</v>
      </c>
      <c r="B1571" s="2" t="s">
        <v>624</v>
      </c>
    </row>
    <row r="1572" spans="1:7" ht="11.25" hidden="1">
      <c r="A1572" s="1">
        <v>200024758</v>
      </c>
      <c r="B1572" s="2" t="s">
        <v>361</v>
      </c>
      <c r="C1572" s="1" t="s">
        <v>18</v>
      </c>
      <c r="D1572" s="3">
        <v>37783.54861111111</v>
      </c>
      <c r="E1572" s="4" t="s">
        <v>16</v>
      </c>
      <c r="F1572" s="4" t="s">
        <v>127</v>
      </c>
      <c r="G1572" s="1" t="s">
        <v>74</v>
      </c>
    </row>
    <row r="1573" spans="1:8" ht="11.25">
      <c r="A1573" s="1">
        <v>200024758</v>
      </c>
      <c r="B1573" s="2" t="s">
        <v>624</v>
      </c>
      <c r="H1573" s="2"/>
    </row>
    <row r="1574" spans="1:7" ht="11.25" hidden="1">
      <c r="A1574" s="1">
        <v>200024758</v>
      </c>
      <c r="B1574" s="2" t="s">
        <v>361</v>
      </c>
      <c r="C1574" s="1" t="s">
        <v>19</v>
      </c>
      <c r="D1574" s="3">
        <v>37783.54861111111</v>
      </c>
      <c r="E1574" s="4">
        <v>0.0060024</v>
      </c>
      <c r="F1574" s="4" t="s">
        <v>127</v>
      </c>
      <c r="G1574" s="1" t="s">
        <v>74</v>
      </c>
    </row>
    <row r="1575" spans="1:2" ht="11.25">
      <c r="A1575" s="1">
        <v>200024758</v>
      </c>
      <c r="B1575" s="2" t="s">
        <v>624</v>
      </c>
    </row>
    <row r="1576" spans="1:7" ht="11.25" hidden="1">
      <c r="A1576" s="1">
        <v>200024758</v>
      </c>
      <c r="B1576" s="2" t="s">
        <v>361</v>
      </c>
      <c r="C1576" s="1" t="s">
        <v>20</v>
      </c>
      <c r="D1576" s="3">
        <v>37783.54861111111</v>
      </c>
      <c r="E1576" s="4">
        <v>1.53076629</v>
      </c>
      <c r="F1576" s="4" t="s">
        <v>127</v>
      </c>
      <c r="G1576" s="1" t="s">
        <v>74</v>
      </c>
    </row>
    <row r="1577" spans="1:2" ht="11.25">
      <c r="A1577" s="1">
        <v>200024758</v>
      </c>
      <c r="B1577" s="2" t="s">
        <v>624</v>
      </c>
    </row>
    <row r="1578" spans="1:7" ht="11.25" hidden="1">
      <c r="A1578" s="1">
        <v>200024758</v>
      </c>
      <c r="B1578" s="2" t="s">
        <v>361</v>
      </c>
      <c r="C1578" s="1" t="s">
        <v>21</v>
      </c>
      <c r="D1578" s="3">
        <v>37783.54861111111</v>
      </c>
      <c r="E1578" s="4">
        <v>0.13813483</v>
      </c>
      <c r="F1578" s="4" t="s">
        <v>127</v>
      </c>
      <c r="G1578" s="1" t="s">
        <v>74</v>
      </c>
    </row>
    <row r="1579" spans="1:2" ht="11.25">
      <c r="A1579" s="1">
        <v>200024758</v>
      </c>
      <c r="B1579" s="2" t="s">
        <v>624</v>
      </c>
    </row>
    <row r="1580" spans="1:7" ht="11.25" hidden="1">
      <c r="A1580" s="1">
        <v>200024758</v>
      </c>
      <c r="B1580" s="2" t="s">
        <v>361</v>
      </c>
      <c r="C1580" s="1" t="s">
        <v>22</v>
      </c>
      <c r="D1580" s="3">
        <v>37783.54861111111</v>
      </c>
      <c r="E1580" s="4" t="s">
        <v>16</v>
      </c>
      <c r="F1580" s="4" t="s">
        <v>127</v>
      </c>
      <c r="G1580" s="1" t="s">
        <v>74</v>
      </c>
    </row>
    <row r="1581" spans="1:8" ht="11.25">
      <c r="A1581" s="1">
        <v>200024758</v>
      </c>
      <c r="B1581" s="2" t="s">
        <v>624</v>
      </c>
      <c r="H1581" s="2"/>
    </row>
    <row r="1582" spans="1:7" ht="11.25" hidden="1">
      <c r="A1582" s="1">
        <v>200024758</v>
      </c>
      <c r="B1582" s="2" t="s">
        <v>361</v>
      </c>
      <c r="C1582" s="1" t="s">
        <v>23</v>
      </c>
      <c r="D1582" s="3">
        <v>37783.54861111111</v>
      </c>
      <c r="E1582" s="4" t="s">
        <v>16</v>
      </c>
      <c r="F1582" s="4" t="s">
        <v>127</v>
      </c>
      <c r="G1582" s="1" t="s">
        <v>74</v>
      </c>
    </row>
    <row r="1583" spans="1:2" ht="11.25">
      <c r="A1583" s="1">
        <v>200024758</v>
      </c>
      <c r="B1583" s="2" t="s">
        <v>624</v>
      </c>
    </row>
    <row r="1584" spans="1:7" ht="11.25" hidden="1">
      <c r="A1584" s="1">
        <v>200024758</v>
      </c>
      <c r="B1584" s="2" t="s">
        <v>361</v>
      </c>
      <c r="C1584" s="1" t="s">
        <v>53</v>
      </c>
      <c r="D1584" s="3">
        <v>37783.54861111111</v>
      </c>
      <c r="E1584" s="4" t="s">
        <v>16</v>
      </c>
      <c r="F1584" s="4" t="s">
        <v>127</v>
      </c>
      <c r="G1584" s="1" t="s">
        <v>74</v>
      </c>
    </row>
    <row r="1585" spans="1:7" ht="11.25">
      <c r="A1585" s="1">
        <v>200024760</v>
      </c>
      <c r="B1585" s="2" t="s">
        <v>364</v>
      </c>
      <c r="C1585" s="2"/>
      <c r="G1585" s="2"/>
    </row>
    <row r="1586" spans="1:2" ht="11.25">
      <c r="A1586" s="1">
        <v>200024761</v>
      </c>
      <c r="B1586" s="2" t="s">
        <v>364</v>
      </c>
    </row>
    <row r="1587" spans="1:2" ht="11.25">
      <c r="A1587" s="1">
        <v>200024779</v>
      </c>
      <c r="B1587" s="2" t="s">
        <v>625</v>
      </c>
    </row>
    <row r="1588" spans="1:2" ht="11.25">
      <c r="A1588" s="1">
        <v>200024779</v>
      </c>
      <c r="B1588" s="2" t="s">
        <v>625</v>
      </c>
    </row>
    <row r="1589" spans="1:7" ht="11.25" hidden="1">
      <c r="A1589" s="1">
        <v>200024779</v>
      </c>
      <c r="B1589" s="2" t="s">
        <v>323</v>
      </c>
      <c r="C1589" s="1" t="s">
        <v>52</v>
      </c>
      <c r="D1589" s="3">
        <v>37783.569444444445</v>
      </c>
      <c r="E1589" s="4" t="s">
        <v>16</v>
      </c>
      <c r="F1589" s="4" t="s">
        <v>127</v>
      </c>
      <c r="G1589" s="1" t="s">
        <v>71</v>
      </c>
    </row>
    <row r="1590" spans="1:2" ht="11.25">
      <c r="A1590" s="1">
        <v>200024779</v>
      </c>
      <c r="B1590" s="2" t="s">
        <v>625</v>
      </c>
    </row>
    <row r="1591" spans="1:7" ht="11.25" hidden="1">
      <c r="A1591" s="1">
        <v>200024779</v>
      </c>
      <c r="B1591" s="2" t="s">
        <v>323</v>
      </c>
      <c r="C1591" s="1" t="s">
        <v>15</v>
      </c>
      <c r="D1591" s="3">
        <v>37783.569444444445</v>
      </c>
      <c r="E1591" s="4" t="s">
        <v>16</v>
      </c>
      <c r="F1591" s="4" t="s">
        <v>127</v>
      </c>
      <c r="G1591" s="1" t="s">
        <v>71</v>
      </c>
    </row>
    <row r="1592" spans="1:2" ht="11.25">
      <c r="A1592" s="1">
        <v>200024779</v>
      </c>
      <c r="B1592" s="2" t="s">
        <v>625</v>
      </c>
    </row>
    <row r="1593" spans="1:7" ht="11.25" hidden="1">
      <c r="A1593" s="1">
        <v>200024779</v>
      </c>
      <c r="B1593" s="2" t="s">
        <v>323</v>
      </c>
      <c r="C1593" s="1" t="s">
        <v>18</v>
      </c>
      <c r="D1593" s="3">
        <v>37783.569444444445</v>
      </c>
      <c r="E1593" s="4" t="s">
        <v>16</v>
      </c>
      <c r="F1593" s="4" t="s">
        <v>127</v>
      </c>
      <c r="G1593" s="1" t="s">
        <v>71</v>
      </c>
    </row>
    <row r="1594" spans="1:2" ht="11.25">
      <c r="A1594" s="1">
        <v>200024779</v>
      </c>
      <c r="B1594" s="2" t="s">
        <v>625</v>
      </c>
    </row>
    <row r="1595" spans="1:7" ht="11.25" hidden="1">
      <c r="A1595" s="1">
        <v>200024779</v>
      </c>
      <c r="B1595" s="2" t="s">
        <v>323</v>
      </c>
      <c r="C1595" s="1" t="s">
        <v>19</v>
      </c>
      <c r="D1595" s="3">
        <v>37783.569444444445</v>
      </c>
      <c r="E1595" s="4">
        <v>0.00661129</v>
      </c>
      <c r="F1595" s="4" t="s">
        <v>127</v>
      </c>
      <c r="G1595" s="1" t="s">
        <v>71</v>
      </c>
    </row>
    <row r="1596" spans="1:2" ht="11.25">
      <c r="A1596" s="1">
        <v>200024779</v>
      </c>
      <c r="B1596" s="2" t="s">
        <v>625</v>
      </c>
    </row>
    <row r="1597" spans="1:7" ht="11.25" hidden="1">
      <c r="A1597" s="1">
        <v>200024779</v>
      </c>
      <c r="B1597" s="2" t="s">
        <v>323</v>
      </c>
      <c r="C1597" s="1" t="s">
        <v>20</v>
      </c>
      <c r="D1597" s="3">
        <v>37783.569444444445</v>
      </c>
      <c r="E1597" s="4">
        <v>1.25689278</v>
      </c>
      <c r="F1597" s="4" t="s">
        <v>127</v>
      </c>
      <c r="G1597" s="1" t="s">
        <v>71</v>
      </c>
    </row>
    <row r="1598" spans="1:2" ht="11.25">
      <c r="A1598" s="1">
        <v>200024779</v>
      </c>
      <c r="B1598" s="2" t="s">
        <v>625</v>
      </c>
    </row>
    <row r="1599" spans="1:7" ht="11.25" hidden="1">
      <c r="A1599" s="1">
        <v>200024779</v>
      </c>
      <c r="B1599" s="2" t="s">
        <v>323</v>
      </c>
      <c r="C1599" s="1" t="s">
        <v>21</v>
      </c>
      <c r="D1599" s="3">
        <v>37783.569444444445</v>
      </c>
      <c r="E1599" s="4">
        <v>0.09278398</v>
      </c>
      <c r="F1599" s="4" t="s">
        <v>127</v>
      </c>
      <c r="G1599" s="1" t="s">
        <v>71</v>
      </c>
    </row>
    <row r="1600" spans="1:2" ht="11.25">
      <c r="A1600" s="1">
        <v>200024779</v>
      </c>
      <c r="B1600" s="2" t="s">
        <v>625</v>
      </c>
    </row>
    <row r="1601" spans="1:7" ht="11.25" hidden="1">
      <c r="A1601" s="1">
        <v>200024779</v>
      </c>
      <c r="B1601" s="2" t="s">
        <v>323</v>
      </c>
      <c r="C1601" s="1" t="s">
        <v>22</v>
      </c>
      <c r="D1601" s="3">
        <v>37783.569444444445</v>
      </c>
      <c r="E1601" s="4" t="s">
        <v>16</v>
      </c>
      <c r="F1601" s="4" t="s">
        <v>127</v>
      </c>
      <c r="G1601" s="1" t="s">
        <v>71</v>
      </c>
    </row>
    <row r="1602" spans="1:2" ht="11.25">
      <c r="A1602" s="1">
        <v>200024779</v>
      </c>
      <c r="B1602" s="2" t="s">
        <v>625</v>
      </c>
    </row>
    <row r="1603" spans="1:7" ht="11.25" hidden="1">
      <c r="A1603" s="1">
        <v>200024779</v>
      </c>
      <c r="B1603" s="2" t="s">
        <v>323</v>
      </c>
      <c r="C1603" s="1" t="s">
        <v>23</v>
      </c>
      <c r="D1603" s="3">
        <v>37783.569444444445</v>
      </c>
      <c r="E1603" s="4" t="s">
        <v>16</v>
      </c>
      <c r="F1603" s="4" t="s">
        <v>127</v>
      </c>
      <c r="G1603" s="1" t="s">
        <v>71</v>
      </c>
    </row>
    <row r="1604" spans="1:2" ht="11.25">
      <c r="A1604" s="1">
        <v>200024779</v>
      </c>
      <c r="B1604" s="2" t="s">
        <v>625</v>
      </c>
    </row>
    <row r="1605" spans="1:7" ht="11.25" hidden="1">
      <c r="A1605" s="1">
        <v>200024779</v>
      </c>
      <c r="B1605" s="2" t="s">
        <v>323</v>
      </c>
      <c r="C1605" s="1" t="s">
        <v>53</v>
      </c>
      <c r="D1605" s="3">
        <v>37783.569444444445</v>
      </c>
      <c r="E1605" s="4" t="s">
        <v>16</v>
      </c>
      <c r="F1605" s="4" t="s">
        <v>127</v>
      </c>
      <c r="G1605" s="1" t="s">
        <v>71</v>
      </c>
    </row>
    <row r="1606" spans="1:7" ht="11.25">
      <c r="A1606" s="1">
        <v>200024768</v>
      </c>
      <c r="B1606" s="2" t="s">
        <v>335</v>
      </c>
      <c r="C1606" s="2"/>
      <c r="G1606" s="2"/>
    </row>
    <row r="1607" spans="1:7" ht="11.25">
      <c r="A1607" s="1">
        <v>200024782</v>
      </c>
      <c r="B1607" s="2" t="s">
        <v>626</v>
      </c>
      <c r="C1607" s="2"/>
      <c r="G1607" s="2"/>
    </row>
    <row r="1608" spans="1:7" ht="11.25">
      <c r="A1608" s="1">
        <v>200024782</v>
      </c>
      <c r="B1608" s="2" t="s">
        <v>626</v>
      </c>
      <c r="C1608" s="2"/>
      <c r="G1608" s="2"/>
    </row>
    <row r="1609" spans="1:7" ht="11.25">
      <c r="A1609" s="1">
        <v>200024782</v>
      </c>
      <c r="B1609" s="2" t="s">
        <v>626</v>
      </c>
      <c r="C1609" s="2"/>
      <c r="G1609" s="2"/>
    </row>
    <row r="1610" spans="1:7" ht="11.25">
      <c r="A1610" s="1">
        <v>200024782</v>
      </c>
      <c r="B1610" s="2" t="s">
        <v>626</v>
      </c>
      <c r="C1610" s="2"/>
      <c r="G1610" s="2"/>
    </row>
    <row r="1611" spans="1:7" ht="11.25">
      <c r="A1611" s="1">
        <v>200024782</v>
      </c>
      <c r="B1611" s="2" t="s">
        <v>626</v>
      </c>
      <c r="C1611" s="2"/>
      <c r="G1611" s="2"/>
    </row>
    <row r="1612" spans="1:7" ht="11.25">
      <c r="A1612" s="1">
        <v>200024782</v>
      </c>
      <c r="B1612" s="2" t="s">
        <v>626</v>
      </c>
      <c r="C1612" s="2"/>
      <c r="G1612" s="2"/>
    </row>
    <row r="1613" spans="1:7" ht="11.25">
      <c r="A1613" s="1">
        <v>200024782</v>
      </c>
      <c r="B1613" s="2" t="s">
        <v>626</v>
      </c>
      <c r="C1613" s="2"/>
      <c r="G1613" s="2"/>
    </row>
    <row r="1614" spans="1:7" ht="11.25">
      <c r="A1614" s="1">
        <v>200024782</v>
      </c>
      <c r="B1614" s="2" t="s">
        <v>626</v>
      </c>
      <c r="C1614" s="2"/>
      <c r="G1614" s="2"/>
    </row>
    <row r="1615" spans="1:7" ht="11.25">
      <c r="A1615" s="1">
        <v>200024782</v>
      </c>
      <c r="B1615" s="2" t="s">
        <v>626</v>
      </c>
      <c r="C1615" s="2"/>
      <c r="G1615" s="2"/>
    </row>
    <row r="1616" spans="1:7" ht="11.25">
      <c r="A1616" s="1">
        <v>200024782</v>
      </c>
      <c r="B1616" s="2" t="s">
        <v>626</v>
      </c>
      <c r="C1616" s="2"/>
      <c r="G1616" s="2"/>
    </row>
    <row r="1617" spans="1:7" ht="11.25">
      <c r="A1617" s="1">
        <v>200024763</v>
      </c>
      <c r="B1617" s="2" t="s">
        <v>576</v>
      </c>
      <c r="C1617" s="2"/>
      <c r="G1617" s="2"/>
    </row>
    <row r="1618" spans="1:2" ht="11.25">
      <c r="A1618" s="1">
        <v>200024777</v>
      </c>
      <c r="B1618" s="2" t="s">
        <v>627</v>
      </c>
    </row>
    <row r="1619" spans="1:7" ht="11.25" hidden="1">
      <c r="A1619" s="1">
        <v>200024777</v>
      </c>
      <c r="B1619" s="2" t="s">
        <v>558</v>
      </c>
      <c r="C1619" s="1" t="s">
        <v>13</v>
      </c>
      <c r="D1619" s="3">
        <v>37783.61111111111</v>
      </c>
      <c r="E1619" s="4">
        <v>0.43927659</v>
      </c>
      <c r="F1619" s="4" t="s">
        <v>127</v>
      </c>
      <c r="G1619" s="1" t="s">
        <v>84</v>
      </c>
    </row>
    <row r="1620" spans="1:2" ht="11.25">
      <c r="A1620" s="1">
        <v>200024777</v>
      </c>
      <c r="B1620" s="2" t="s">
        <v>627</v>
      </c>
    </row>
    <row r="1621" spans="1:7" ht="11.25" hidden="1">
      <c r="A1621" s="1">
        <v>200024777</v>
      </c>
      <c r="B1621" s="2" t="s">
        <v>558</v>
      </c>
      <c r="C1621" s="1" t="s">
        <v>52</v>
      </c>
      <c r="D1621" s="3">
        <v>37783.61111111111</v>
      </c>
      <c r="E1621" s="4" t="s">
        <v>16</v>
      </c>
      <c r="F1621" s="4" t="s">
        <v>127</v>
      </c>
      <c r="G1621" s="1" t="s">
        <v>84</v>
      </c>
    </row>
    <row r="1622" spans="1:2" ht="11.25">
      <c r="A1622" s="1">
        <v>200024777</v>
      </c>
      <c r="B1622" s="2" t="s">
        <v>627</v>
      </c>
    </row>
    <row r="1623" spans="1:7" ht="11.25" hidden="1">
      <c r="A1623" s="1">
        <v>200024777</v>
      </c>
      <c r="B1623" s="2" t="s">
        <v>558</v>
      </c>
      <c r="C1623" s="1" t="s">
        <v>15</v>
      </c>
      <c r="D1623" s="3">
        <v>37783.61111111111</v>
      </c>
      <c r="E1623" s="4" t="s">
        <v>16</v>
      </c>
      <c r="F1623" s="4" t="s">
        <v>127</v>
      </c>
      <c r="G1623" s="1" t="s">
        <v>84</v>
      </c>
    </row>
    <row r="1624" spans="1:2" ht="11.25">
      <c r="A1624" s="1">
        <v>200024777</v>
      </c>
      <c r="B1624" s="2" t="s">
        <v>627</v>
      </c>
    </row>
    <row r="1625" spans="1:7" ht="11.25" hidden="1">
      <c r="A1625" s="1">
        <v>200024777</v>
      </c>
      <c r="B1625" s="2" t="s">
        <v>558</v>
      </c>
      <c r="C1625" s="1" t="s">
        <v>18</v>
      </c>
      <c r="D1625" s="3">
        <v>37783.61111111111</v>
      </c>
      <c r="E1625" s="4" t="s">
        <v>16</v>
      </c>
      <c r="F1625" s="4" t="s">
        <v>127</v>
      </c>
      <c r="G1625" s="1" t="s">
        <v>84</v>
      </c>
    </row>
    <row r="1626" spans="1:2" ht="11.25">
      <c r="A1626" s="1">
        <v>200024777</v>
      </c>
      <c r="B1626" s="2" t="s">
        <v>627</v>
      </c>
    </row>
    <row r="1627" spans="1:7" ht="11.25" hidden="1">
      <c r="A1627" s="1">
        <v>200024777</v>
      </c>
      <c r="B1627" s="2" t="s">
        <v>558</v>
      </c>
      <c r="C1627" s="1" t="s">
        <v>19</v>
      </c>
      <c r="D1627" s="3">
        <v>37783.61111111111</v>
      </c>
      <c r="E1627" s="4">
        <v>0.02277679</v>
      </c>
      <c r="F1627" s="4" t="s">
        <v>127</v>
      </c>
      <c r="G1627" s="1" t="s">
        <v>84</v>
      </c>
    </row>
    <row r="1628" spans="1:2" ht="11.25">
      <c r="A1628" s="1">
        <v>200024777</v>
      </c>
      <c r="B1628" s="2" t="s">
        <v>627</v>
      </c>
    </row>
    <row r="1629" spans="1:7" ht="11.25" hidden="1">
      <c r="A1629" s="1">
        <v>200024777</v>
      </c>
      <c r="B1629" s="2" t="s">
        <v>558</v>
      </c>
      <c r="C1629" s="1" t="s">
        <v>20</v>
      </c>
      <c r="D1629" s="3">
        <v>37783.61111111111</v>
      </c>
      <c r="E1629" s="4">
        <v>1.02327027</v>
      </c>
      <c r="F1629" s="4" t="s">
        <v>127</v>
      </c>
      <c r="G1629" s="1" t="s">
        <v>84</v>
      </c>
    </row>
    <row r="1630" spans="1:2" ht="11.25">
      <c r="A1630" s="1">
        <v>200024777</v>
      </c>
      <c r="B1630" s="2" t="s">
        <v>627</v>
      </c>
    </row>
    <row r="1631" spans="1:7" ht="11.25" hidden="1">
      <c r="A1631" s="1">
        <v>200024777</v>
      </c>
      <c r="B1631" s="2" t="s">
        <v>558</v>
      </c>
      <c r="C1631" s="1" t="s">
        <v>21</v>
      </c>
      <c r="D1631" s="3">
        <v>37783.61111111111</v>
      </c>
      <c r="E1631" s="4">
        <v>0.04488368</v>
      </c>
      <c r="F1631" s="4" t="s">
        <v>127</v>
      </c>
      <c r="G1631" s="1" t="s">
        <v>84</v>
      </c>
    </row>
    <row r="1632" spans="1:2" ht="11.25">
      <c r="A1632" s="1">
        <v>200024777</v>
      </c>
      <c r="B1632" s="2" t="s">
        <v>627</v>
      </c>
    </row>
    <row r="1633" spans="1:7" ht="11.25" hidden="1">
      <c r="A1633" s="1">
        <v>200024777</v>
      </c>
      <c r="B1633" s="2" t="s">
        <v>558</v>
      </c>
      <c r="C1633" s="1" t="s">
        <v>22</v>
      </c>
      <c r="D1633" s="3">
        <v>37783.61111111111</v>
      </c>
      <c r="E1633" s="4" t="s">
        <v>16</v>
      </c>
      <c r="F1633" s="4" t="s">
        <v>127</v>
      </c>
      <c r="G1633" s="1" t="s">
        <v>84</v>
      </c>
    </row>
    <row r="1634" spans="1:2" ht="11.25">
      <c r="A1634" s="1">
        <v>200024777</v>
      </c>
      <c r="B1634" s="2" t="s">
        <v>627</v>
      </c>
    </row>
    <row r="1635" spans="1:7" ht="11.25" hidden="1">
      <c r="A1635" s="1">
        <v>200024777</v>
      </c>
      <c r="B1635" s="2" t="s">
        <v>558</v>
      </c>
      <c r="C1635" s="1" t="s">
        <v>23</v>
      </c>
      <c r="D1635" s="3">
        <v>37783.61111111111</v>
      </c>
      <c r="E1635" s="4" t="s">
        <v>16</v>
      </c>
      <c r="F1635" s="4" t="s">
        <v>127</v>
      </c>
      <c r="G1635" s="1" t="s">
        <v>84</v>
      </c>
    </row>
    <row r="1636" spans="1:2" ht="11.25">
      <c r="A1636" s="1">
        <v>200024777</v>
      </c>
      <c r="B1636" s="2" t="s">
        <v>627</v>
      </c>
    </row>
    <row r="1637" spans="1:7" ht="11.25" hidden="1">
      <c r="A1637" s="1">
        <v>200024777</v>
      </c>
      <c r="B1637" s="2" t="s">
        <v>558</v>
      </c>
      <c r="C1637" s="1" t="s">
        <v>53</v>
      </c>
      <c r="D1637" s="3">
        <v>37783.61111111111</v>
      </c>
      <c r="E1637" s="4" t="s">
        <v>16</v>
      </c>
      <c r="F1637" s="4" t="s">
        <v>127</v>
      </c>
      <c r="G1637" s="1" t="s">
        <v>84</v>
      </c>
    </row>
    <row r="1638" spans="1:2" ht="11.25">
      <c r="A1638" s="1">
        <v>200024772</v>
      </c>
      <c r="B1638" s="2" t="s">
        <v>560</v>
      </c>
    </row>
    <row r="1639" spans="1:2" ht="11.25">
      <c r="A1639" s="1">
        <v>200026719</v>
      </c>
      <c r="B1639" s="2" t="s">
        <v>223</v>
      </c>
    </row>
    <row r="1640" spans="1:7" ht="11.25" hidden="1">
      <c r="A1640" s="1">
        <v>200026719</v>
      </c>
      <c r="B1640" s="2" t="s">
        <v>223</v>
      </c>
      <c r="C1640" s="1" t="s">
        <v>4</v>
      </c>
      <c r="D1640" s="3">
        <v>37810.319444444445</v>
      </c>
      <c r="E1640" s="4" t="s">
        <v>5</v>
      </c>
      <c r="F1640" s="4" t="s">
        <v>127</v>
      </c>
      <c r="G1640" s="1" t="s">
        <v>79</v>
      </c>
    </row>
    <row r="1641" spans="1:2" ht="11.25">
      <c r="A1641" s="1">
        <v>200026719</v>
      </c>
      <c r="B1641" s="2" t="s">
        <v>223</v>
      </c>
    </row>
    <row r="1642" spans="1:7" ht="11.25" hidden="1">
      <c r="A1642" s="1">
        <v>200026719</v>
      </c>
      <c r="B1642" s="2" t="s">
        <v>223</v>
      </c>
      <c r="C1642" s="1" t="s">
        <v>0</v>
      </c>
      <c r="D1642" s="3">
        <v>37810.319444444445</v>
      </c>
      <c r="E1642" s="4">
        <v>7.58</v>
      </c>
      <c r="F1642" s="4" t="s">
        <v>127</v>
      </c>
      <c r="G1642" s="1" t="s">
        <v>79</v>
      </c>
    </row>
    <row r="1643" spans="1:8" ht="11.25">
      <c r="A1643" s="1">
        <v>200026719</v>
      </c>
      <c r="B1643" s="2" t="s">
        <v>223</v>
      </c>
      <c r="H1643" s="2"/>
    </row>
    <row r="1644" spans="1:7" ht="11.25" hidden="1">
      <c r="A1644" s="1">
        <v>200026719</v>
      </c>
      <c r="B1644" s="2" t="s">
        <v>223</v>
      </c>
      <c r="C1644" s="1" t="s">
        <v>3</v>
      </c>
      <c r="D1644" s="3">
        <v>37810.319444444445</v>
      </c>
      <c r="E1644" s="4">
        <v>6.4</v>
      </c>
      <c r="F1644" s="4" t="s">
        <v>134</v>
      </c>
      <c r="G1644" s="1" t="s">
        <v>79</v>
      </c>
    </row>
    <row r="1645" spans="1:2" ht="11.25">
      <c r="A1645" s="1">
        <v>200026719</v>
      </c>
      <c r="B1645" s="2" t="s">
        <v>223</v>
      </c>
    </row>
    <row r="1646" spans="1:7" ht="11.25" hidden="1">
      <c r="A1646" s="1">
        <v>200026719</v>
      </c>
      <c r="B1646" s="2" t="s">
        <v>223</v>
      </c>
      <c r="C1646" s="1" t="s">
        <v>2</v>
      </c>
      <c r="D1646" s="3">
        <v>37810.319444444445</v>
      </c>
      <c r="E1646" s="4">
        <v>20.6</v>
      </c>
      <c r="F1646" s="4" t="s">
        <v>136</v>
      </c>
      <c r="G1646" s="1" t="s">
        <v>79</v>
      </c>
    </row>
    <row r="1647" spans="1:2" ht="11.25">
      <c r="A1647" s="1">
        <v>200026723</v>
      </c>
      <c r="B1647" s="2" t="s">
        <v>630</v>
      </c>
    </row>
    <row r="1648" spans="1:7" ht="11.25" hidden="1">
      <c r="A1648" s="1">
        <v>200026723</v>
      </c>
      <c r="B1648" s="2" t="s">
        <v>467</v>
      </c>
      <c r="C1648" s="1" t="s">
        <v>13</v>
      </c>
      <c r="D1648" s="3">
        <v>37810.319444444445</v>
      </c>
      <c r="E1648" s="4" t="s">
        <v>16</v>
      </c>
      <c r="F1648" s="4" t="s">
        <v>127</v>
      </c>
      <c r="G1648" s="1" t="s">
        <v>79</v>
      </c>
    </row>
    <row r="1649" spans="1:7" ht="11.25" hidden="1">
      <c r="A1649" s="1">
        <v>200026723</v>
      </c>
      <c r="B1649" s="2" t="s">
        <v>467</v>
      </c>
      <c r="C1649" s="1" t="s">
        <v>13</v>
      </c>
      <c r="D1649" s="3">
        <v>37810.319444444445</v>
      </c>
      <c r="E1649" s="4" t="s">
        <v>16</v>
      </c>
      <c r="F1649" s="4" t="s">
        <v>127</v>
      </c>
      <c r="G1649" s="1" t="s">
        <v>79</v>
      </c>
    </row>
    <row r="1650" spans="1:7" ht="11.25" hidden="1">
      <c r="A1650" s="1">
        <v>200026723</v>
      </c>
      <c r="B1650" s="2" t="s">
        <v>467</v>
      </c>
      <c r="C1650" s="1" t="s">
        <v>13</v>
      </c>
      <c r="D1650" s="3">
        <v>37810.319444444445</v>
      </c>
      <c r="E1650" s="4" t="s">
        <v>16</v>
      </c>
      <c r="F1650" s="4" t="s">
        <v>127</v>
      </c>
      <c r="G1650" s="1" t="s">
        <v>79</v>
      </c>
    </row>
    <row r="1651" spans="1:2" ht="11.25">
      <c r="A1651" s="1">
        <v>200026723</v>
      </c>
      <c r="B1651" s="2" t="s">
        <v>630</v>
      </c>
    </row>
    <row r="1652" spans="1:7" ht="11.25" hidden="1">
      <c r="A1652" s="1">
        <v>200026723</v>
      </c>
      <c r="B1652" s="2" t="s">
        <v>467</v>
      </c>
      <c r="C1652" s="1" t="s">
        <v>52</v>
      </c>
      <c r="D1652" s="3">
        <v>37810.319444444445</v>
      </c>
      <c r="E1652" s="4" t="s">
        <v>16</v>
      </c>
      <c r="F1652" s="4" t="s">
        <v>127</v>
      </c>
      <c r="G1652" s="1" t="s">
        <v>79</v>
      </c>
    </row>
    <row r="1653" spans="1:7" ht="11.25" hidden="1">
      <c r="A1653" s="1">
        <v>200026723</v>
      </c>
      <c r="B1653" s="2" t="s">
        <v>467</v>
      </c>
      <c r="C1653" s="1" t="s">
        <v>52</v>
      </c>
      <c r="D1653" s="3">
        <v>37810.319444444445</v>
      </c>
      <c r="E1653" s="4" t="s">
        <v>16</v>
      </c>
      <c r="F1653" s="4" t="s">
        <v>127</v>
      </c>
      <c r="G1653" s="1" t="s">
        <v>79</v>
      </c>
    </row>
    <row r="1654" spans="1:7" ht="11.25" hidden="1">
      <c r="A1654" s="1">
        <v>200026723</v>
      </c>
      <c r="B1654" s="2" t="s">
        <v>467</v>
      </c>
      <c r="C1654" s="1" t="s">
        <v>52</v>
      </c>
      <c r="D1654" s="3">
        <v>37810.319444444445</v>
      </c>
      <c r="E1654" s="4" t="s">
        <v>16</v>
      </c>
      <c r="F1654" s="4" t="s">
        <v>127</v>
      </c>
      <c r="G1654" s="1" t="s">
        <v>79</v>
      </c>
    </row>
    <row r="1655" spans="1:2" ht="11.25">
      <c r="A1655" s="1">
        <v>200026723</v>
      </c>
      <c r="B1655" s="2" t="s">
        <v>630</v>
      </c>
    </row>
    <row r="1656" spans="1:7" ht="11.25" hidden="1">
      <c r="A1656" s="1">
        <v>200026723</v>
      </c>
      <c r="B1656" s="2" t="s">
        <v>467</v>
      </c>
      <c r="C1656" s="1" t="s">
        <v>15</v>
      </c>
      <c r="D1656" s="3">
        <v>37810.319444444445</v>
      </c>
      <c r="E1656" s="4" t="s">
        <v>16</v>
      </c>
      <c r="F1656" s="4" t="s">
        <v>127</v>
      </c>
      <c r="G1656" s="1" t="s">
        <v>79</v>
      </c>
    </row>
    <row r="1657" spans="1:7" ht="11.25" hidden="1">
      <c r="A1657" s="1">
        <v>200026723</v>
      </c>
      <c r="B1657" s="2" t="s">
        <v>467</v>
      </c>
      <c r="C1657" s="1" t="s">
        <v>15</v>
      </c>
      <c r="D1657" s="3">
        <v>37810.319444444445</v>
      </c>
      <c r="E1657" s="4" t="s">
        <v>16</v>
      </c>
      <c r="F1657" s="4" t="s">
        <v>127</v>
      </c>
      <c r="G1657" s="1" t="s">
        <v>79</v>
      </c>
    </row>
    <row r="1658" spans="1:7" ht="11.25" hidden="1">
      <c r="A1658" s="1">
        <v>200026723</v>
      </c>
      <c r="B1658" s="2" t="s">
        <v>467</v>
      </c>
      <c r="C1658" s="1" t="s">
        <v>15</v>
      </c>
      <c r="D1658" s="3">
        <v>37810.319444444445</v>
      </c>
      <c r="E1658" s="4" t="s">
        <v>16</v>
      </c>
      <c r="F1658" s="4" t="s">
        <v>127</v>
      </c>
      <c r="G1658" s="1" t="s">
        <v>79</v>
      </c>
    </row>
    <row r="1659" spans="1:2" ht="11.25">
      <c r="A1659" s="1">
        <v>200026723</v>
      </c>
      <c r="B1659" s="2" t="s">
        <v>630</v>
      </c>
    </row>
    <row r="1660" spans="1:8" ht="11.25" hidden="1">
      <c r="A1660" s="1">
        <v>200026723</v>
      </c>
      <c r="B1660" s="2" t="s">
        <v>467</v>
      </c>
      <c r="C1660" s="1" t="s">
        <v>18</v>
      </c>
      <c r="D1660" s="3">
        <v>37810.319444444445</v>
      </c>
      <c r="E1660" s="4" t="s">
        <v>16</v>
      </c>
      <c r="F1660" s="4" t="s">
        <v>127</v>
      </c>
      <c r="G1660" s="1" t="s">
        <v>79</v>
      </c>
      <c r="H1660" s="2"/>
    </row>
    <row r="1661" spans="1:7" ht="11.25" hidden="1">
      <c r="A1661" s="1">
        <v>200026723</v>
      </c>
      <c r="B1661" s="2" t="s">
        <v>467</v>
      </c>
      <c r="C1661" s="1" t="s">
        <v>18</v>
      </c>
      <c r="D1661" s="3">
        <v>37810.319444444445</v>
      </c>
      <c r="E1661" s="4" t="s">
        <v>16</v>
      </c>
      <c r="F1661" s="4" t="s">
        <v>127</v>
      </c>
      <c r="G1661" s="1" t="s">
        <v>79</v>
      </c>
    </row>
    <row r="1662" spans="1:7" ht="11.25" hidden="1">
      <c r="A1662" s="1">
        <v>200026723</v>
      </c>
      <c r="B1662" s="2" t="s">
        <v>467</v>
      </c>
      <c r="C1662" s="1" t="s">
        <v>18</v>
      </c>
      <c r="D1662" s="3">
        <v>37810.319444444445</v>
      </c>
      <c r="E1662" s="4" t="s">
        <v>16</v>
      </c>
      <c r="F1662" s="4" t="s">
        <v>127</v>
      </c>
      <c r="G1662" s="1" t="s">
        <v>79</v>
      </c>
    </row>
    <row r="1663" spans="1:2" ht="11.25">
      <c r="A1663" s="1">
        <v>200026723</v>
      </c>
      <c r="B1663" s="2" t="s">
        <v>630</v>
      </c>
    </row>
    <row r="1664" spans="1:7" ht="11.25" hidden="1">
      <c r="A1664" s="1">
        <v>200026723</v>
      </c>
      <c r="B1664" s="2" t="s">
        <v>467</v>
      </c>
      <c r="C1664" s="1" t="s">
        <v>19</v>
      </c>
      <c r="D1664" s="3">
        <v>37810.319444444445</v>
      </c>
      <c r="E1664" s="4" t="s">
        <v>16</v>
      </c>
      <c r="F1664" s="4" t="s">
        <v>127</v>
      </c>
      <c r="G1664" s="1" t="s">
        <v>79</v>
      </c>
    </row>
    <row r="1665" spans="1:7" ht="11.25" hidden="1">
      <c r="A1665" s="1">
        <v>200026723</v>
      </c>
      <c r="B1665" s="2" t="s">
        <v>467</v>
      </c>
      <c r="C1665" s="1" t="s">
        <v>19</v>
      </c>
      <c r="D1665" s="3">
        <v>37810.319444444445</v>
      </c>
      <c r="E1665" s="4" t="s">
        <v>16</v>
      </c>
      <c r="F1665" s="4" t="s">
        <v>127</v>
      </c>
      <c r="G1665" s="1" t="s">
        <v>79</v>
      </c>
    </row>
    <row r="1666" spans="1:7" ht="11.25" hidden="1">
      <c r="A1666" s="1">
        <v>200026723</v>
      </c>
      <c r="B1666" s="2" t="s">
        <v>467</v>
      </c>
      <c r="C1666" s="1" t="s">
        <v>19</v>
      </c>
      <c r="D1666" s="3">
        <v>37810.319444444445</v>
      </c>
      <c r="E1666" s="4" t="s">
        <v>16</v>
      </c>
      <c r="F1666" s="4" t="s">
        <v>127</v>
      </c>
      <c r="G1666" s="1" t="s">
        <v>79</v>
      </c>
    </row>
    <row r="1667" spans="1:2" ht="11.25">
      <c r="A1667" s="1">
        <v>200026723</v>
      </c>
      <c r="B1667" s="2" t="s">
        <v>630</v>
      </c>
    </row>
    <row r="1668" spans="1:7" ht="11.25" hidden="1">
      <c r="A1668" s="1">
        <v>200026723</v>
      </c>
      <c r="B1668" s="2" t="s">
        <v>467</v>
      </c>
      <c r="C1668" s="1" t="s">
        <v>20</v>
      </c>
      <c r="D1668" s="3">
        <v>37810.319444444445</v>
      </c>
      <c r="E1668" s="4">
        <v>0.49187206</v>
      </c>
      <c r="F1668" s="4" t="s">
        <v>127</v>
      </c>
      <c r="G1668" s="1" t="s">
        <v>79</v>
      </c>
    </row>
    <row r="1669" spans="1:7" ht="11.25" hidden="1">
      <c r="A1669" s="1">
        <v>200026723</v>
      </c>
      <c r="B1669" s="2" t="s">
        <v>467</v>
      </c>
      <c r="C1669" s="1" t="s">
        <v>20</v>
      </c>
      <c r="D1669" s="3">
        <v>37810.319444444445</v>
      </c>
      <c r="E1669" s="4">
        <v>0.49187206</v>
      </c>
      <c r="F1669" s="4" t="s">
        <v>127</v>
      </c>
      <c r="G1669" s="1" t="s">
        <v>79</v>
      </c>
    </row>
    <row r="1670" spans="1:7" ht="11.25" hidden="1">
      <c r="A1670" s="1">
        <v>200026723</v>
      </c>
      <c r="B1670" s="2" t="s">
        <v>467</v>
      </c>
      <c r="C1670" s="1" t="s">
        <v>20</v>
      </c>
      <c r="D1670" s="3">
        <v>37810.319444444445</v>
      </c>
      <c r="E1670" s="4">
        <v>0.49187206</v>
      </c>
      <c r="F1670" s="4" t="s">
        <v>127</v>
      </c>
      <c r="G1670" s="1" t="s">
        <v>79</v>
      </c>
    </row>
    <row r="1671" spans="1:2" ht="11.25">
      <c r="A1671" s="1">
        <v>200026723</v>
      </c>
      <c r="B1671" s="2" t="s">
        <v>630</v>
      </c>
    </row>
    <row r="1672" spans="1:7" ht="11.25" hidden="1">
      <c r="A1672" s="1">
        <v>200026723</v>
      </c>
      <c r="B1672" s="2" t="s">
        <v>467</v>
      </c>
      <c r="C1672" s="1" t="s">
        <v>21</v>
      </c>
      <c r="D1672" s="3">
        <v>37810.319444444445</v>
      </c>
      <c r="E1672" s="4">
        <v>0.08766714</v>
      </c>
      <c r="F1672" s="4" t="s">
        <v>127</v>
      </c>
      <c r="G1672" s="1" t="s">
        <v>79</v>
      </c>
    </row>
    <row r="1673" spans="1:7" ht="11.25" hidden="1">
      <c r="A1673" s="1">
        <v>200026723</v>
      </c>
      <c r="B1673" s="2" t="s">
        <v>467</v>
      </c>
      <c r="C1673" s="1" t="s">
        <v>21</v>
      </c>
      <c r="D1673" s="3">
        <v>37810.319444444445</v>
      </c>
      <c r="E1673" s="4">
        <v>0.08766714</v>
      </c>
      <c r="F1673" s="4" t="s">
        <v>127</v>
      </c>
      <c r="G1673" s="1" t="s">
        <v>79</v>
      </c>
    </row>
    <row r="1674" spans="1:7" ht="11.25" hidden="1">
      <c r="A1674" s="1">
        <v>200026723</v>
      </c>
      <c r="B1674" s="2" t="s">
        <v>467</v>
      </c>
      <c r="C1674" s="1" t="s">
        <v>21</v>
      </c>
      <c r="D1674" s="3">
        <v>37810.319444444445</v>
      </c>
      <c r="E1674" s="4">
        <v>0.08766714</v>
      </c>
      <c r="F1674" s="4" t="s">
        <v>127</v>
      </c>
      <c r="G1674" s="1" t="s">
        <v>79</v>
      </c>
    </row>
    <row r="1675" spans="1:2" ht="11.25">
      <c r="A1675" s="1">
        <v>200026723</v>
      </c>
      <c r="B1675" s="2" t="s">
        <v>630</v>
      </c>
    </row>
    <row r="1676" spans="1:7" ht="11.25" hidden="1">
      <c r="A1676" s="1">
        <v>200026723</v>
      </c>
      <c r="B1676" s="2" t="s">
        <v>467</v>
      </c>
      <c r="C1676" s="1" t="s">
        <v>22</v>
      </c>
      <c r="D1676" s="3">
        <v>37810.319444444445</v>
      </c>
      <c r="E1676" s="4" t="s">
        <v>16</v>
      </c>
      <c r="F1676" s="4" t="s">
        <v>127</v>
      </c>
      <c r="G1676" s="1" t="s">
        <v>79</v>
      </c>
    </row>
    <row r="1677" spans="1:7" ht="11.25" hidden="1">
      <c r="A1677" s="1">
        <v>200026723</v>
      </c>
      <c r="B1677" s="2" t="s">
        <v>467</v>
      </c>
      <c r="C1677" s="1" t="s">
        <v>22</v>
      </c>
      <c r="D1677" s="3">
        <v>37810.319444444445</v>
      </c>
      <c r="E1677" s="4" t="s">
        <v>16</v>
      </c>
      <c r="F1677" s="4" t="s">
        <v>127</v>
      </c>
      <c r="G1677" s="1" t="s">
        <v>79</v>
      </c>
    </row>
    <row r="1678" spans="1:7" ht="11.25" hidden="1">
      <c r="A1678" s="1">
        <v>200026723</v>
      </c>
      <c r="B1678" s="2" t="s">
        <v>467</v>
      </c>
      <c r="C1678" s="1" t="s">
        <v>22</v>
      </c>
      <c r="D1678" s="3">
        <v>37810.319444444445</v>
      </c>
      <c r="E1678" s="4" t="s">
        <v>16</v>
      </c>
      <c r="F1678" s="4" t="s">
        <v>127</v>
      </c>
      <c r="G1678" s="1" t="s">
        <v>79</v>
      </c>
    </row>
    <row r="1679" spans="1:2" ht="11.25">
      <c r="A1679" s="1">
        <v>200026723</v>
      </c>
      <c r="B1679" s="2" t="s">
        <v>630</v>
      </c>
    </row>
    <row r="1680" spans="1:7" ht="11.25" hidden="1">
      <c r="A1680" s="1">
        <v>200026723</v>
      </c>
      <c r="B1680" s="2" t="s">
        <v>467</v>
      </c>
      <c r="C1680" s="1" t="s">
        <v>23</v>
      </c>
      <c r="D1680" s="3">
        <v>37810.319444444445</v>
      </c>
      <c r="E1680" s="4" t="s">
        <v>16</v>
      </c>
      <c r="F1680" s="4" t="s">
        <v>127</v>
      </c>
      <c r="G1680" s="1" t="s">
        <v>79</v>
      </c>
    </row>
    <row r="1681" spans="1:7" ht="11.25" hidden="1">
      <c r="A1681" s="1">
        <v>200026723</v>
      </c>
      <c r="B1681" s="2" t="s">
        <v>467</v>
      </c>
      <c r="C1681" s="1" t="s">
        <v>23</v>
      </c>
      <c r="D1681" s="3">
        <v>37810.319444444445</v>
      </c>
      <c r="E1681" s="4" t="s">
        <v>16</v>
      </c>
      <c r="F1681" s="4" t="s">
        <v>127</v>
      </c>
      <c r="G1681" s="1" t="s">
        <v>79</v>
      </c>
    </row>
    <row r="1682" spans="1:7" ht="11.25" hidden="1">
      <c r="A1682" s="1">
        <v>200026723</v>
      </c>
      <c r="B1682" s="2" t="s">
        <v>467</v>
      </c>
      <c r="C1682" s="1" t="s">
        <v>23</v>
      </c>
      <c r="D1682" s="3">
        <v>37810.319444444445</v>
      </c>
      <c r="E1682" s="4" t="s">
        <v>16</v>
      </c>
      <c r="F1682" s="4" t="s">
        <v>127</v>
      </c>
      <c r="G1682" s="1" t="s">
        <v>79</v>
      </c>
    </row>
    <row r="1683" spans="1:2" ht="11.25">
      <c r="A1683" s="1">
        <v>200026723</v>
      </c>
      <c r="B1683" s="2" t="s">
        <v>630</v>
      </c>
    </row>
    <row r="1684" spans="1:7" ht="11.25" hidden="1">
      <c r="A1684" s="1">
        <v>200026723</v>
      </c>
      <c r="B1684" s="2" t="s">
        <v>467</v>
      </c>
      <c r="C1684" s="1" t="s">
        <v>53</v>
      </c>
      <c r="D1684" s="3">
        <v>37810.319444444445</v>
      </c>
      <c r="E1684" s="4" t="s">
        <v>16</v>
      </c>
      <c r="F1684" s="4" t="s">
        <v>127</v>
      </c>
      <c r="G1684" s="1" t="s">
        <v>79</v>
      </c>
    </row>
    <row r="1685" spans="1:7" ht="11.25" hidden="1">
      <c r="A1685" s="1">
        <v>200026723</v>
      </c>
      <c r="B1685" s="2" t="s">
        <v>467</v>
      </c>
      <c r="C1685" s="1" t="s">
        <v>53</v>
      </c>
      <c r="D1685" s="3">
        <v>37810.319444444445</v>
      </c>
      <c r="E1685" s="4" t="s">
        <v>16</v>
      </c>
      <c r="F1685" s="4" t="s">
        <v>127</v>
      </c>
      <c r="G1685" s="1" t="s">
        <v>79</v>
      </c>
    </row>
    <row r="1686" spans="1:7" ht="11.25" hidden="1">
      <c r="A1686" s="1">
        <v>200026723</v>
      </c>
      <c r="B1686" s="2" t="s">
        <v>467</v>
      </c>
      <c r="C1686" s="1" t="s">
        <v>53</v>
      </c>
      <c r="D1686" s="3">
        <v>37810.319444444445</v>
      </c>
      <c r="E1686" s="4" t="s">
        <v>16</v>
      </c>
      <c r="F1686" s="4" t="s">
        <v>127</v>
      </c>
      <c r="G1686" s="1" t="s">
        <v>79</v>
      </c>
    </row>
    <row r="1687" spans="1:7" ht="11.25">
      <c r="A1687" s="1">
        <v>200026726</v>
      </c>
      <c r="B1687" s="2" t="s">
        <v>468</v>
      </c>
      <c r="C1687" s="2"/>
      <c r="G1687" s="2"/>
    </row>
    <row r="1688" spans="1:7" ht="11.25">
      <c r="A1688" s="1">
        <v>200026698</v>
      </c>
      <c r="B1688" s="2" t="s">
        <v>507</v>
      </c>
      <c r="C1688" s="2"/>
      <c r="G1688" s="2"/>
    </row>
    <row r="1689" spans="1:2" ht="11.25">
      <c r="A1689" s="1">
        <v>200026676</v>
      </c>
      <c r="B1689" s="2" t="s">
        <v>250</v>
      </c>
    </row>
    <row r="1690" spans="1:2" ht="11.25">
      <c r="A1690" s="1">
        <v>200026676</v>
      </c>
      <c r="B1690" s="2" t="s">
        <v>250</v>
      </c>
    </row>
    <row r="1691" spans="1:2" ht="11.25">
      <c r="A1691" s="1">
        <v>200026676</v>
      </c>
      <c r="B1691" s="2" t="s">
        <v>250</v>
      </c>
    </row>
    <row r="1692" spans="1:2" ht="11.25">
      <c r="A1692" s="1">
        <v>200026676</v>
      </c>
      <c r="B1692" s="2" t="s">
        <v>250</v>
      </c>
    </row>
    <row r="1693" spans="1:2" ht="11.25">
      <c r="A1693" s="1">
        <v>200026676</v>
      </c>
      <c r="B1693" s="2" t="s">
        <v>250</v>
      </c>
    </row>
    <row r="1694" spans="1:2" ht="11.25">
      <c r="A1694" s="1">
        <v>200026676</v>
      </c>
      <c r="B1694" s="2" t="s">
        <v>250</v>
      </c>
    </row>
    <row r="1695" spans="1:2" ht="11.25">
      <c r="A1695" s="1">
        <v>200026676</v>
      </c>
      <c r="B1695" s="2" t="s">
        <v>250</v>
      </c>
    </row>
    <row r="1696" spans="1:2" ht="11.25">
      <c r="A1696" s="1">
        <v>200026676</v>
      </c>
      <c r="B1696" s="2" t="s">
        <v>250</v>
      </c>
    </row>
    <row r="1697" spans="1:2" ht="11.25">
      <c r="A1697" s="1">
        <v>200026677</v>
      </c>
      <c r="B1697" s="2" t="s">
        <v>631</v>
      </c>
    </row>
    <row r="1698" spans="1:7" ht="11.25" hidden="1">
      <c r="A1698" s="1">
        <v>200026677</v>
      </c>
      <c r="B1698" s="2" t="s">
        <v>506</v>
      </c>
      <c r="C1698" s="1" t="s">
        <v>13</v>
      </c>
      <c r="D1698" s="3">
        <v>37810.333333333336</v>
      </c>
      <c r="E1698" s="4" t="s">
        <v>16</v>
      </c>
      <c r="F1698" s="4" t="s">
        <v>127</v>
      </c>
      <c r="G1698" s="1" t="s">
        <v>81</v>
      </c>
    </row>
    <row r="1699" spans="1:7" ht="11.25" hidden="1">
      <c r="A1699" s="1">
        <v>200026677</v>
      </c>
      <c r="B1699" s="2" t="s">
        <v>506</v>
      </c>
      <c r="C1699" s="1" t="s">
        <v>13</v>
      </c>
      <c r="D1699" s="3">
        <v>37810.333333333336</v>
      </c>
      <c r="E1699" s="4" t="s">
        <v>16</v>
      </c>
      <c r="F1699" s="4" t="s">
        <v>127</v>
      </c>
      <c r="G1699" s="1" t="s">
        <v>81</v>
      </c>
    </row>
    <row r="1700" spans="1:8" ht="11.25" hidden="1">
      <c r="A1700" s="1">
        <v>200026677</v>
      </c>
      <c r="B1700" s="2" t="s">
        <v>506</v>
      </c>
      <c r="C1700" s="1" t="s">
        <v>13</v>
      </c>
      <c r="D1700" s="3">
        <v>37810.333333333336</v>
      </c>
      <c r="E1700" s="4" t="s">
        <v>16</v>
      </c>
      <c r="F1700" s="4" t="s">
        <v>127</v>
      </c>
      <c r="G1700" s="1" t="s">
        <v>81</v>
      </c>
      <c r="H1700" s="2"/>
    </row>
    <row r="1701" spans="1:2" ht="11.25">
      <c r="A1701" s="1">
        <v>200026677</v>
      </c>
      <c r="B1701" s="2" t="s">
        <v>631</v>
      </c>
    </row>
    <row r="1702" spans="1:7" ht="11.25" hidden="1">
      <c r="A1702" s="1">
        <v>200026677</v>
      </c>
      <c r="B1702" s="2" t="s">
        <v>506</v>
      </c>
      <c r="C1702" s="1" t="s">
        <v>52</v>
      </c>
      <c r="D1702" s="3">
        <v>37810.333333333336</v>
      </c>
      <c r="E1702" s="4" t="s">
        <v>16</v>
      </c>
      <c r="F1702" s="4" t="s">
        <v>127</v>
      </c>
      <c r="G1702" s="1" t="s">
        <v>81</v>
      </c>
    </row>
    <row r="1703" spans="1:7" ht="11.25" hidden="1">
      <c r="A1703" s="1">
        <v>200026677</v>
      </c>
      <c r="B1703" s="2" t="s">
        <v>506</v>
      </c>
      <c r="C1703" s="1" t="s">
        <v>52</v>
      </c>
      <c r="D1703" s="3">
        <v>37810.333333333336</v>
      </c>
      <c r="E1703" s="4" t="s">
        <v>16</v>
      </c>
      <c r="F1703" s="4" t="s">
        <v>127</v>
      </c>
      <c r="G1703" s="1" t="s">
        <v>81</v>
      </c>
    </row>
    <row r="1704" spans="1:7" ht="11.25" hidden="1">
      <c r="A1704" s="1">
        <v>200026677</v>
      </c>
      <c r="B1704" s="2" t="s">
        <v>506</v>
      </c>
      <c r="C1704" s="1" t="s">
        <v>52</v>
      </c>
      <c r="D1704" s="3">
        <v>37810.333333333336</v>
      </c>
      <c r="E1704" s="4" t="s">
        <v>16</v>
      </c>
      <c r="F1704" s="4" t="s">
        <v>127</v>
      </c>
      <c r="G1704" s="1" t="s">
        <v>81</v>
      </c>
    </row>
    <row r="1705" spans="1:2" ht="11.25">
      <c r="A1705" s="1">
        <v>200026677</v>
      </c>
      <c r="B1705" s="2" t="s">
        <v>631</v>
      </c>
    </row>
    <row r="1706" spans="1:7" ht="11.25" hidden="1">
      <c r="A1706" s="1">
        <v>200026677</v>
      </c>
      <c r="B1706" s="2" t="s">
        <v>506</v>
      </c>
      <c r="C1706" s="1" t="s">
        <v>15</v>
      </c>
      <c r="D1706" s="3">
        <v>37810.333333333336</v>
      </c>
      <c r="E1706" s="4">
        <v>0.00198941</v>
      </c>
      <c r="F1706" s="4" t="s">
        <v>127</v>
      </c>
      <c r="G1706" s="1" t="s">
        <v>81</v>
      </c>
    </row>
    <row r="1707" spans="1:7" ht="11.25" hidden="1">
      <c r="A1707" s="1">
        <v>200026677</v>
      </c>
      <c r="B1707" s="2" t="s">
        <v>506</v>
      </c>
      <c r="C1707" s="1" t="s">
        <v>15</v>
      </c>
      <c r="D1707" s="3">
        <v>37810.333333333336</v>
      </c>
      <c r="E1707" s="4">
        <v>0.00198941</v>
      </c>
      <c r="F1707" s="4" t="s">
        <v>127</v>
      </c>
      <c r="G1707" s="1" t="s">
        <v>81</v>
      </c>
    </row>
    <row r="1708" spans="1:7" ht="11.25" hidden="1">
      <c r="A1708" s="1">
        <v>200026677</v>
      </c>
      <c r="B1708" s="2" t="s">
        <v>506</v>
      </c>
      <c r="C1708" s="1" t="s">
        <v>15</v>
      </c>
      <c r="D1708" s="3">
        <v>37810.333333333336</v>
      </c>
      <c r="E1708" s="4">
        <v>0.00198941</v>
      </c>
      <c r="F1708" s="4" t="s">
        <v>127</v>
      </c>
      <c r="G1708" s="1" t="s">
        <v>81</v>
      </c>
    </row>
    <row r="1709" spans="1:2" ht="11.25">
      <c r="A1709" s="1">
        <v>200026677</v>
      </c>
      <c r="B1709" s="2" t="s">
        <v>631</v>
      </c>
    </row>
    <row r="1710" spans="1:7" ht="11.25" hidden="1">
      <c r="A1710" s="1">
        <v>200026677</v>
      </c>
      <c r="B1710" s="2" t="s">
        <v>506</v>
      </c>
      <c r="C1710" s="1" t="s">
        <v>18</v>
      </c>
      <c r="D1710" s="3">
        <v>37810.333333333336</v>
      </c>
      <c r="E1710" s="4" t="s">
        <v>16</v>
      </c>
      <c r="F1710" s="4" t="s">
        <v>127</v>
      </c>
      <c r="G1710" s="1" t="s">
        <v>81</v>
      </c>
    </row>
    <row r="1711" spans="1:7" ht="11.25" hidden="1">
      <c r="A1711" s="1">
        <v>200026677</v>
      </c>
      <c r="B1711" s="2" t="s">
        <v>506</v>
      </c>
      <c r="C1711" s="1" t="s">
        <v>18</v>
      </c>
      <c r="D1711" s="3">
        <v>37810.333333333336</v>
      </c>
      <c r="E1711" s="4" t="s">
        <v>16</v>
      </c>
      <c r="F1711" s="4" t="s">
        <v>127</v>
      </c>
      <c r="G1711" s="1" t="s">
        <v>81</v>
      </c>
    </row>
    <row r="1712" spans="1:7" ht="11.25" hidden="1">
      <c r="A1712" s="1">
        <v>200026677</v>
      </c>
      <c r="B1712" s="2" t="s">
        <v>506</v>
      </c>
      <c r="C1712" s="1" t="s">
        <v>18</v>
      </c>
      <c r="D1712" s="3">
        <v>37810.333333333336</v>
      </c>
      <c r="E1712" s="4" t="s">
        <v>16</v>
      </c>
      <c r="F1712" s="4" t="s">
        <v>127</v>
      </c>
      <c r="G1712" s="1" t="s">
        <v>81</v>
      </c>
    </row>
    <row r="1713" spans="1:2" ht="11.25">
      <c r="A1713" s="1">
        <v>200026677</v>
      </c>
      <c r="B1713" s="2" t="s">
        <v>631</v>
      </c>
    </row>
    <row r="1714" spans="1:7" ht="11.25" hidden="1">
      <c r="A1714" s="1">
        <v>200026677</v>
      </c>
      <c r="B1714" s="2" t="s">
        <v>506</v>
      </c>
      <c r="C1714" s="1" t="s">
        <v>19</v>
      </c>
      <c r="D1714" s="3">
        <v>37810.333333333336</v>
      </c>
      <c r="E1714" s="4" t="s">
        <v>16</v>
      </c>
      <c r="F1714" s="4" t="s">
        <v>127</v>
      </c>
      <c r="G1714" s="1" t="s">
        <v>81</v>
      </c>
    </row>
    <row r="1715" spans="1:7" ht="11.25" hidden="1">
      <c r="A1715" s="1">
        <v>200026677</v>
      </c>
      <c r="B1715" s="2" t="s">
        <v>506</v>
      </c>
      <c r="C1715" s="1" t="s">
        <v>19</v>
      </c>
      <c r="D1715" s="3">
        <v>37810.333333333336</v>
      </c>
      <c r="E1715" s="4" t="s">
        <v>16</v>
      </c>
      <c r="F1715" s="4" t="s">
        <v>127</v>
      </c>
      <c r="G1715" s="1" t="s">
        <v>81</v>
      </c>
    </row>
    <row r="1716" spans="1:7" ht="11.25" hidden="1">
      <c r="A1716" s="1">
        <v>200026677</v>
      </c>
      <c r="B1716" s="2" t="s">
        <v>506</v>
      </c>
      <c r="C1716" s="1" t="s">
        <v>19</v>
      </c>
      <c r="D1716" s="3">
        <v>37810.333333333336</v>
      </c>
      <c r="E1716" s="4" t="s">
        <v>16</v>
      </c>
      <c r="F1716" s="4" t="s">
        <v>127</v>
      </c>
      <c r="G1716" s="1" t="s">
        <v>81</v>
      </c>
    </row>
    <row r="1717" spans="1:2" ht="11.25">
      <c r="A1717" s="1">
        <v>200026677</v>
      </c>
      <c r="B1717" s="2" t="s">
        <v>631</v>
      </c>
    </row>
    <row r="1718" spans="1:7" ht="11.25" hidden="1">
      <c r="A1718" s="1">
        <v>200026677</v>
      </c>
      <c r="B1718" s="2" t="s">
        <v>506</v>
      </c>
      <c r="C1718" s="1" t="s">
        <v>20</v>
      </c>
      <c r="D1718" s="3">
        <v>37810.333333333336</v>
      </c>
      <c r="E1718" s="4">
        <v>2.396165</v>
      </c>
      <c r="F1718" s="4" t="s">
        <v>127</v>
      </c>
      <c r="G1718" s="1" t="s">
        <v>81</v>
      </c>
    </row>
    <row r="1719" spans="1:8" ht="11.25" hidden="1">
      <c r="A1719" s="1">
        <v>200026677</v>
      </c>
      <c r="B1719" s="2" t="s">
        <v>506</v>
      </c>
      <c r="C1719" s="1" t="s">
        <v>20</v>
      </c>
      <c r="D1719" s="3">
        <v>37810.333333333336</v>
      </c>
      <c r="E1719" s="4">
        <v>2.396165</v>
      </c>
      <c r="F1719" s="4" t="s">
        <v>127</v>
      </c>
      <c r="G1719" s="1" t="s">
        <v>81</v>
      </c>
      <c r="H1719" s="2"/>
    </row>
    <row r="1720" spans="1:7" ht="11.25" hidden="1">
      <c r="A1720" s="1">
        <v>200026677</v>
      </c>
      <c r="B1720" s="2" t="s">
        <v>506</v>
      </c>
      <c r="C1720" s="1" t="s">
        <v>20</v>
      </c>
      <c r="D1720" s="3">
        <v>37810.333333333336</v>
      </c>
      <c r="E1720" s="4">
        <v>2.396165</v>
      </c>
      <c r="F1720" s="4" t="s">
        <v>127</v>
      </c>
      <c r="G1720" s="1" t="s">
        <v>81</v>
      </c>
    </row>
    <row r="1721" spans="1:2" ht="11.25">
      <c r="A1721" s="1">
        <v>200026677</v>
      </c>
      <c r="B1721" s="2" t="s">
        <v>631</v>
      </c>
    </row>
    <row r="1722" spans="1:7" ht="11.25" hidden="1">
      <c r="A1722" s="1">
        <v>200026677</v>
      </c>
      <c r="B1722" s="2" t="s">
        <v>506</v>
      </c>
      <c r="C1722" s="1" t="s">
        <v>21</v>
      </c>
      <c r="D1722" s="3">
        <v>37810.333333333336</v>
      </c>
      <c r="E1722" s="4">
        <v>0.15620666</v>
      </c>
      <c r="F1722" s="4" t="s">
        <v>127</v>
      </c>
      <c r="G1722" s="1" t="s">
        <v>81</v>
      </c>
    </row>
    <row r="1723" spans="1:7" ht="11.25" hidden="1">
      <c r="A1723" s="1">
        <v>200026677</v>
      </c>
      <c r="B1723" s="2" t="s">
        <v>506</v>
      </c>
      <c r="C1723" s="1" t="s">
        <v>21</v>
      </c>
      <c r="D1723" s="3">
        <v>37810.333333333336</v>
      </c>
      <c r="E1723" s="4">
        <v>0.15620666</v>
      </c>
      <c r="F1723" s="4" t="s">
        <v>127</v>
      </c>
      <c r="G1723" s="1" t="s">
        <v>81</v>
      </c>
    </row>
    <row r="1724" spans="1:7" ht="11.25" hidden="1">
      <c r="A1724" s="1">
        <v>200026677</v>
      </c>
      <c r="B1724" s="2" t="s">
        <v>506</v>
      </c>
      <c r="C1724" s="1" t="s">
        <v>21</v>
      </c>
      <c r="D1724" s="3">
        <v>37810.333333333336</v>
      </c>
      <c r="E1724" s="4">
        <v>0.15620666</v>
      </c>
      <c r="F1724" s="4" t="s">
        <v>127</v>
      </c>
      <c r="G1724" s="1" t="s">
        <v>81</v>
      </c>
    </row>
    <row r="1725" spans="1:2" ht="11.25">
      <c r="A1725" s="1">
        <v>200026677</v>
      </c>
      <c r="B1725" s="2" t="s">
        <v>631</v>
      </c>
    </row>
    <row r="1726" spans="1:7" ht="11.25" hidden="1">
      <c r="A1726" s="1">
        <v>200026677</v>
      </c>
      <c r="B1726" s="2" t="s">
        <v>506</v>
      </c>
      <c r="C1726" s="1" t="s">
        <v>22</v>
      </c>
      <c r="D1726" s="3">
        <v>37810.333333333336</v>
      </c>
      <c r="E1726" s="4" t="s">
        <v>16</v>
      </c>
      <c r="F1726" s="4" t="s">
        <v>127</v>
      </c>
      <c r="G1726" s="1" t="s">
        <v>81</v>
      </c>
    </row>
    <row r="1727" spans="1:7" ht="11.25" hidden="1">
      <c r="A1727" s="1">
        <v>200026677</v>
      </c>
      <c r="B1727" s="2" t="s">
        <v>506</v>
      </c>
      <c r="C1727" s="1" t="s">
        <v>22</v>
      </c>
      <c r="D1727" s="3">
        <v>37810.333333333336</v>
      </c>
      <c r="E1727" s="4" t="s">
        <v>16</v>
      </c>
      <c r="F1727" s="4" t="s">
        <v>127</v>
      </c>
      <c r="G1727" s="1" t="s">
        <v>81</v>
      </c>
    </row>
    <row r="1728" spans="1:7" ht="11.25" hidden="1">
      <c r="A1728" s="1">
        <v>200026677</v>
      </c>
      <c r="B1728" s="2" t="s">
        <v>506</v>
      </c>
      <c r="C1728" s="1" t="s">
        <v>22</v>
      </c>
      <c r="D1728" s="3">
        <v>37810.333333333336</v>
      </c>
      <c r="E1728" s="4" t="s">
        <v>16</v>
      </c>
      <c r="F1728" s="4" t="s">
        <v>127</v>
      </c>
      <c r="G1728" s="1" t="s">
        <v>81</v>
      </c>
    </row>
    <row r="1729" spans="1:2" ht="11.25">
      <c r="A1729" s="1">
        <v>200026677</v>
      </c>
      <c r="B1729" s="2" t="s">
        <v>631</v>
      </c>
    </row>
    <row r="1730" spans="1:7" ht="11.25" hidden="1">
      <c r="A1730" s="1">
        <v>200026677</v>
      </c>
      <c r="B1730" s="2" t="s">
        <v>506</v>
      </c>
      <c r="C1730" s="1" t="s">
        <v>23</v>
      </c>
      <c r="D1730" s="3">
        <v>37810.333333333336</v>
      </c>
      <c r="E1730" s="4" t="s">
        <v>16</v>
      </c>
      <c r="F1730" s="4" t="s">
        <v>127</v>
      </c>
      <c r="G1730" s="1" t="s">
        <v>81</v>
      </c>
    </row>
    <row r="1731" spans="1:7" ht="11.25" hidden="1">
      <c r="A1731" s="1">
        <v>200026677</v>
      </c>
      <c r="B1731" s="2" t="s">
        <v>506</v>
      </c>
      <c r="C1731" s="1" t="s">
        <v>23</v>
      </c>
      <c r="D1731" s="3">
        <v>37810.333333333336</v>
      </c>
      <c r="E1731" s="4" t="s">
        <v>16</v>
      </c>
      <c r="F1731" s="4" t="s">
        <v>127</v>
      </c>
      <c r="G1731" s="1" t="s">
        <v>81</v>
      </c>
    </row>
    <row r="1732" spans="1:7" ht="11.25" hidden="1">
      <c r="A1732" s="1">
        <v>200026677</v>
      </c>
      <c r="B1732" s="2" t="s">
        <v>506</v>
      </c>
      <c r="C1732" s="1" t="s">
        <v>23</v>
      </c>
      <c r="D1732" s="3">
        <v>37810.333333333336</v>
      </c>
      <c r="E1732" s="4" t="s">
        <v>16</v>
      </c>
      <c r="F1732" s="4" t="s">
        <v>127</v>
      </c>
      <c r="G1732" s="1" t="s">
        <v>81</v>
      </c>
    </row>
    <row r="1733" spans="1:2" ht="11.25">
      <c r="A1733" s="1">
        <v>200026677</v>
      </c>
      <c r="B1733" s="2" t="s">
        <v>631</v>
      </c>
    </row>
    <row r="1734" spans="1:7" ht="11.25" hidden="1">
      <c r="A1734" s="1">
        <v>200026677</v>
      </c>
      <c r="B1734" s="2" t="s">
        <v>506</v>
      </c>
      <c r="C1734" s="1" t="s">
        <v>53</v>
      </c>
      <c r="D1734" s="3">
        <v>37810.333333333336</v>
      </c>
      <c r="E1734" s="4" t="s">
        <v>16</v>
      </c>
      <c r="F1734" s="4" t="s">
        <v>127</v>
      </c>
      <c r="G1734" s="1" t="s">
        <v>81</v>
      </c>
    </row>
    <row r="1735" spans="1:7" ht="11.25" hidden="1">
      <c r="A1735" s="1">
        <v>200026677</v>
      </c>
      <c r="B1735" s="2" t="s">
        <v>506</v>
      </c>
      <c r="C1735" s="1" t="s">
        <v>53</v>
      </c>
      <c r="D1735" s="3">
        <v>37810.333333333336</v>
      </c>
      <c r="E1735" s="4" t="s">
        <v>16</v>
      </c>
      <c r="F1735" s="4" t="s">
        <v>127</v>
      </c>
      <c r="G1735" s="1" t="s">
        <v>81</v>
      </c>
    </row>
    <row r="1736" spans="1:7" ht="11.25" hidden="1">
      <c r="A1736" s="1">
        <v>200026677</v>
      </c>
      <c r="B1736" s="2" t="s">
        <v>506</v>
      </c>
      <c r="C1736" s="1" t="s">
        <v>53</v>
      </c>
      <c r="D1736" s="3">
        <v>37810.333333333336</v>
      </c>
      <c r="E1736" s="4" t="s">
        <v>16</v>
      </c>
      <c r="F1736" s="4" t="s">
        <v>127</v>
      </c>
      <c r="G1736" s="1" t="s">
        <v>81</v>
      </c>
    </row>
    <row r="1737" spans="1:2" ht="11.25">
      <c r="A1737" s="1">
        <v>200026720</v>
      </c>
      <c r="B1737" s="2" t="s">
        <v>233</v>
      </c>
    </row>
    <row r="1738" spans="1:7" ht="11.25" hidden="1">
      <c r="A1738" s="1">
        <v>200026720</v>
      </c>
      <c r="B1738" s="2" t="s">
        <v>233</v>
      </c>
      <c r="C1738" s="1" t="s">
        <v>4</v>
      </c>
      <c r="D1738" s="3">
        <v>37810.354166666664</v>
      </c>
      <c r="E1738" s="4" t="s">
        <v>5</v>
      </c>
      <c r="F1738" s="4" t="s">
        <v>127</v>
      </c>
      <c r="G1738" s="1" t="s">
        <v>78</v>
      </c>
    </row>
    <row r="1739" spans="1:2" ht="11.25">
      <c r="A1739" s="1">
        <v>200026720</v>
      </c>
      <c r="B1739" s="2" t="s">
        <v>233</v>
      </c>
    </row>
    <row r="1740" spans="1:7" ht="11.25" hidden="1">
      <c r="A1740" s="1">
        <v>200026720</v>
      </c>
      <c r="B1740" s="2" t="s">
        <v>233</v>
      </c>
      <c r="C1740" s="1" t="s">
        <v>0</v>
      </c>
      <c r="D1740" s="3">
        <v>37810.354166666664</v>
      </c>
      <c r="E1740" s="4">
        <v>7.15</v>
      </c>
      <c r="F1740" s="4" t="s">
        <v>127</v>
      </c>
      <c r="G1740" s="1" t="s">
        <v>78</v>
      </c>
    </row>
    <row r="1741" spans="1:2" ht="11.25">
      <c r="A1741" s="1">
        <v>200026720</v>
      </c>
      <c r="B1741" s="2" t="s">
        <v>233</v>
      </c>
    </row>
    <row r="1742" spans="1:7" ht="11.25" hidden="1">
      <c r="A1742" s="1">
        <v>200026720</v>
      </c>
      <c r="B1742" s="2" t="s">
        <v>233</v>
      </c>
      <c r="C1742" s="1" t="s">
        <v>3</v>
      </c>
      <c r="D1742" s="3">
        <v>37810.354166666664</v>
      </c>
      <c r="E1742" s="4">
        <v>6.56</v>
      </c>
      <c r="F1742" s="4" t="s">
        <v>134</v>
      </c>
      <c r="G1742" s="1" t="s">
        <v>78</v>
      </c>
    </row>
    <row r="1743" spans="1:2" ht="11.25">
      <c r="A1743" s="1">
        <v>200026720</v>
      </c>
      <c r="B1743" s="2" t="s">
        <v>233</v>
      </c>
    </row>
    <row r="1744" spans="1:7" ht="11.25" hidden="1">
      <c r="A1744" s="1">
        <v>200026720</v>
      </c>
      <c r="B1744" s="2" t="s">
        <v>233</v>
      </c>
      <c r="C1744" s="1" t="s">
        <v>2</v>
      </c>
      <c r="D1744" s="3">
        <v>37810.354166666664</v>
      </c>
      <c r="E1744" s="4">
        <v>21.1</v>
      </c>
      <c r="F1744" s="4" t="s">
        <v>136</v>
      </c>
      <c r="G1744" s="1" t="s">
        <v>78</v>
      </c>
    </row>
    <row r="1745" spans="1:2" ht="11.25">
      <c r="A1745" s="1">
        <v>200026721</v>
      </c>
      <c r="B1745" s="2" t="s">
        <v>632</v>
      </c>
    </row>
    <row r="1746" spans="1:7" ht="11.25" hidden="1">
      <c r="A1746" s="1">
        <v>200026721</v>
      </c>
      <c r="B1746" s="2" t="s">
        <v>444</v>
      </c>
      <c r="C1746" s="1" t="s">
        <v>13</v>
      </c>
      <c r="D1746" s="3">
        <v>37810.354166666664</v>
      </c>
      <c r="E1746" s="4">
        <v>0.30048038</v>
      </c>
      <c r="F1746" s="4" t="s">
        <v>127</v>
      </c>
      <c r="G1746" s="1" t="s">
        <v>78</v>
      </c>
    </row>
    <row r="1747" spans="1:7" ht="11.25" hidden="1">
      <c r="A1747" s="1">
        <v>200026721</v>
      </c>
      <c r="B1747" s="2" t="s">
        <v>444</v>
      </c>
      <c r="C1747" s="1" t="s">
        <v>13</v>
      </c>
      <c r="D1747" s="3">
        <v>37810.354166666664</v>
      </c>
      <c r="E1747" s="4">
        <v>0.30048038</v>
      </c>
      <c r="F1747" s="4" t="s">
        <v>127</v>
      </c>
      <c r="G1747" s="1" t="s">
        <v>78</v>
      </c>
    </row>
    <row r="1748" spans="1:7" ht="11.25" hidden="1">
      <c r="A1748" s="1">
        <v>200026721</v>
      </c>
      <c r="B1748" s="2" t="s">
        <v>444</v>
      </c>
      <c r="C1748" s="1" t="s">
        <v>13</v>
      </c>
      <c r="D1748" s="3">
        <v>37810.354166666664</v>
      </c>
      <c r="E1748" s="4">
        <v>0.30048038</v>
      </c>
      <c r="F1748" s="4" t="s">
        <v>127</v>
      </c>
      <c r="G1748" s="1" t="s">
        <v>78</v>
      </c>
    </row>
    <row r="1749" spans="1:2" ht="11.25">
      <c r="A1749" s="1">
        <v>200026721</v>
      </c>
      <c r="B1749" s="2" t="s">
        <v>632</v>
      </c>
    </row>
    <row r="1750" spans="1:7" ht="11.25" hidden="1">
      <c r="A1750" s="1">
        <v>200026721</v>
      </c>
      <c r="B1750" s="2" t="s">
        <v>444</v>
      </c>
      <c r="C1750" s="1" t="s">
        <v>52</v>
      </c>
      <c r="D1750" s="3">
        <v>37810.354166666664</v>
      </c>
      <c r="E1750" s="4" t="s">
        <v>16</v>
      </c>
      <c r="F1750" s="4" t="s">
        <v>127</v>
      </c>
      <c r="G1750" s="1" t="s">
        <v>78</v>
      </c>
    </row>
    <row r="1751" spans="1:7" ht="11.25" hidden="1">
      <c r="A1751" s="1">
        <v>200026721</v>
      </c>
      <c r="B1751" s="2" t="s">
        <v>444</v>
      </c>
      <c r="C1751" s="1" t="s">
        <v>52</v>
      </c>
      <c r="D1751" s="3">
        <v>37810.354166666664</v>
      </c>
      <c r="E1751" s="4" t="s">
        <v>16</v>
      </c>
      <c r="F1751" s="4" t="s">
        <v>127</v>
      </c>
      <c r="G1751" s="1" t="s">
        <v>78</v>
      </c>
    </row>
    <row r="1752" spans="1:7" ht="11.25" hidden="1">
      <c r="A1752" s="1">
        <v>200026721</v>
      </c>
      <c r="B1752" s="2" t="s">
        <v>444</v>
      </c>
      <c r="C1752" s="1" t="s">
        <v>52</v>
      </c>
      <c r="D1752" s="3">
        <v>37810.354166666664</v>
      </c>
      <c r="E1752" s="4" t="s">
        <v>16</v>
      </c>
      <c r="F1752" s="4" t="s">
        <v>127</v>
      </c>
      <c r="G1752" s="1" t="s">
        <v>78</v>
      </c>
    </row>
    <row r="1753" spans="1:2" ht="11.25">
      <c r="A1753" s="1">
        <v>200026721</v>
      </c>
      <c r="B1753" s="2" t="s">
        <v>632</v>
      </c>
    </row>
    <row r="1754" spans="1:7" ht="11.25" hidden="1">
      <c r="A1754" s="1">
        <v>200026721</v>
      </c>
      <c r="B1754" s="2" t="s">
        <v>444</v>
      </c>
      <c r="C1754" s="1" t="s">
        <v>15</v>
      </c>
      <c r="D1754" s="3">
        <v>37810.354166666664</v>
      </c>
      <c r="E1754" s="4">
        <v>0.0011015</v>
      </c>
      <c r="F1754" s="4" t="s">
        <v>127</v>
      </c>
      <c r="G1754" s="1" t="s">
        <v>78</v>
      </c>
    </row>
    <row r="1755" spans="1:7" ht="11.25" hidden="1">
      <c r="A1755" s="1">
        <v>200026721</v>
      </c>
      <c r="B1755" s="2" t="s">
        <v>444</v>
      </c>
      <c r="C1755" s="1" t="s">
        <v>15</v>
      </c>
      <c r="D1755" s="3">
        <v>37810.354166666664</v>
      </c>
      <c r="E1755" s="4">
        <v>0.0011015</v>
      </c>
      <c r="F1755" s="4" t="s">
        <v>127</v>
      </c>
      <c r="G1755" s="1" t="s">
        <v>78</v>
      </c>
    </row>
    <row r="1756" spans="1:7" ht="11.25" hidden="1">
      <c r="A1756" s="1">
        <v>200026721</v>
      </c>
      <c r="B1756" s="2" t="s">
        <v>444</v>
      </c>
      <c r="C1756" s="1" t="s">
        <v>15</v>
      </c>
      <c r="D1756" s="3">
        <v>37810.354166666664</v>
      </c>
      <c r="E1756" s="4">
        <v>0.0011015</v>
      </c>
      <c r="F1756" s="4" t="s">
        <v>127</v>
      </c>
      <c r="G1756" s="1" t="s">
        <v>78</v>
      </c>
    </row>
    <row r="1757" spans="1:2" ht="11.25">
      <c r="A1757" s="1">
        <v>200026721</v>
      </c>
      <c r="B1757" s="2" t="s">
        <v>632</v>
      </c>
    </row>
    <row r="1758" spans="1:7" ht="11.25" hidden="1">
      <c r="A1758" s="1">
        <v>200026721</v>
      </c>
      <c r="B1758" s="2" t="s">
        <v>444</v>
      </c>
      <c r="C1758" s="1" t="s">
        <v>18</v>
      </c>
      <c r="D1758" s="3">
        <v>37810.354166666664</v>
      </c>
      <c r="E1758" s="4" t="s">
        <v>16</v>
      </c>
      <c r="F1758" s="4" t="s">
        <v>127</v>
      </c>
      <c r="G1758" s="1" t="s">
        <v>78</v>
      </c>
    </row>
    <row r="1759" spans="1:7" ht="11.25" hidden="1">
      <c r="A1759" s="1">
        <v>200026721</v>
      </c>
      <c r="B1759" s="2" t="s">
        <v>444</v>
      </c>
      <c r="C1759" s="1" t="s">
        <v>18</v>
      </c>
      <c r="D1759" s="3">
        <v>37810.354166666664</v>
      </c>
      <c r="E1759" s="4" t="s">
        <v>16</v>
      </c>
      <c r="F1759" s="4" t="s">
        <v>127</v>
      </c>
      <c r="G1759" s="1" t="s">
        <v>78</v>
      </c>
    </row>
    <row r="1760" spans="1:7" ht="11.25" hidden="1">
      <c r="A1760" s="1">
        <v>200026721</v>
      </c>
      <c r="B1760" s="2" t="s">
        <v>444</v>
      </c>
      <c r="C1760" s="1" t="s">
        <v>18</v>
      </c>
      <c r="D1760" s="3">
        <v>37810.354166666664</v>
      </c>
      <c r="E1760" s="4" t="s">
        <v>16</v>
      </c>
      <c r="F1760" s="4" t="s">
        <v>127</v>
      </c>
      <c r="G1760" s="1" t="s">
        <v>78</v>
      </c>
    </row>
    <row r="1761" spans="1:2" ht="11.25">
      <c r="A1761" s="1">
        <v>200026721</v>
      </c>
      <c r="B1761" s="2" t="s">
        <v>632</v>
      </c>
    </row>
    <row r="1762" spans="1:7" ht="11.25" hidden="1">
      <c r="A1762" s="1">
        <v>200026721</v>
      </c>
      <c r="B1762" s="2" t="s">
        <v>444</v>
      </c>
      <c r="C1762" s="1" t="s">
        <v>19</v>
      </c>
      <c r="D1762" s="3">
        <v>37810.354166666664</v>
      </c>
      <c r="E1762" s="4" t="s">
        <v>16</v>
      </c>
      <c r="F1762" s="4" t="s">
        <v>127</v>
      </c>
      <c r="G1762" s="1" t="s">
        <v>78</v>
      </c>
    </row>
    <row r="1763" spans="1:7" ht="11.25" hidden="1">
      <c r="A1763" s="1">
        <v>200026721</v>
      </c>
      <c r="B1763" s="2" t="s">
        <v>444</v>
      </c>
      <c r="C1763" s="1" t="s">
        <v>19</v>
      </c>
      <c r="D1763" s="3">
        <v>37810.354166666664</v>
      </c>
      <c r="E1763" s="4" t="s">
        <v>16</v>
      </c>
      <c r="F1763" s="4" t="s">
        <v>127</v>
      </c>
      <c r="G1763" s="1" t="s">
        <v>78</v>
      </c>
    </row>
    <row r="1764" spans="1:7" ht="11.25" hidden="1">
      <c r="A1764" s="1">
        <v>200026721</v>
      </c>
      <c r="B1764" s="2" t="s">
        <v>444</v>
      </c>
      <c r="C1764" s="1" t="s">
        <v>19</v>
      </c>
      <c r="D1764" s="3">
        <v>37810.354166666664</v>
      </c>
      <c r="E1764" s="4" t="s">
        <v>16</v>
      </c>
      <c r="F1764" s="4" t="s">
        <v>127</v>
      </c>
      <c r="G1764" s="1" t="s">
        <v>78</v>
      </c>
    </row>
    <row r="1765" spans="1:2" ht="11.25">
      <c r="A1765" s="1">
        <v>200026721</v>
      </c>
      <c r="B1765" s="2" t="s">
        <v>632</v>
      </c>
    </row>
    <row r="1766" spans="1:7" ht="11.25" hidden="1">
      <c r="A1766" s="1">
        <v>200026721</v>
      </c>
      <c r="B1766" s="2" t="s">
        <v>444</v>
      </c>
      <c r="C1766" s="1" t="s">
        <v>20</v>
      </c>
      <c r="D1766" s="3">
        <v>37810.354166666664</v>
      </c>
      <c r="E1766" s="4">
        <v>0.54515668</v>
      </c>
      <c r="F1766" s="4" t="s">
        <v>127</v>
      </c>
      <c r="G1766" s="1" t="s">
        <v>78</v>
      </c>
    </row>
    <row r="1767" spans="1:7" ht="11.25" hidden="1">
      <c r="A1767" s="1">
        <v>200026721</v>
      </c>
      <c r="B1767" s="2" t="s">
        <v>444</v>
      </c>
      <c r="C1767" s="1" t="s">
        <v>20</v>
      </c>
      <c r="D1767" s="3">
        <v>37810.354166666664</v>
      </c>
      <c r="E1767" s="4">
        <v>0.54515668</v>
      </c>
      <c r="F1767" s="4" t="s">
        <v>127</v>
      </c>
      <c r="G1767" s="1" t="s">
        <v>78</v>
      </c>
    </row>
    <row r="1768" spans="1:7" ht="11.25" hidden="1">
      <c r="A1768" s="1">
        <v>200026721</v>
      </c>
      <c r="B1768" s="2" t="s">
        <v>444</v>
      </c>
      <c r="C1768" s="1" t="s">
        <v>20</v>
      </c>
      <c r="D1768" s="3">
        <v>37810.354166666664</v>
      </c>
      <c r="E1768" s="4">
        <v>0.54515668</v>
      </c>
      <c r="F1768" s="4" t="s">
        <v>127</v>
      </c>
      <c r="G1768" s="1" t="s">
        <v>78</v>
      </c>
    </row>
    <row r="1769" spans="1:2" ht="11.25">
      <c r="A1769" s="1">
        <v>200026721</v>
      </c>
      <c r="B1769" s="2" t="s">
        <v>632</v>
      </c>
    </row>
    <row r="1770" spans="1:7" ht="11.25" hidden="1">
      <c r="A1770" s="1">
        <v>200026721</v>
      </c>
      <c r="B1770" s="2" t="s">
        <v>444</v>
      </c>
      <c r="C1770" s="1" t="s">
        <v>21</v>
      </c>
      <c r="D1770" s="3">
        <v>37810.354166666664</v>
      </c>
      <c r="E1770" s="4">
        <v>0.08003174</v>
      </c>
      <c r="F1770" s="4" t="s">
        <v>127</v>
      </c>
      <c r="G1770" s="1" t="s">
        <v>78</v>
      </c>
    </row>
    <row r="1771" spans="1:7" ht="11.25" hidden="1">
      <c r="A1771" s="1">
        <v>200026721</v>
      </c>
      <c r="B1771" s="2" t="s">
        <v>444</v>
      </c>
      <c r="C1771" s="1" t="s">
        <v>21</v>
      </c>
      <c r="D1771" s="3">
        <v>37810.354166666664</v>
      </c>
      <c r="E1771" s="4">
        <v>0.08003174</v>
      </c>
      <c r="F1771" s="4" t="s">
        <v>127</v>
      </c>
      <c r="G1771" s="1" t="s">
        <v>78</v>
      </c>
    </row>
    <row r="1772" spans="1:7" ht="11.25" hidden="1">
      <c r="A1772" s="1">
        <v>200026721</v>
      </c>
      <c r="B1772" s="2" t="s">
        <v>444</v>
      </c>
      <c r="C1772" s="1" t="s">
        <v>21</v>
      </c>
      <c r="D1772" s="3">
        <v>37810.354166666664</v>
      </c>
      <c r="E1772" s="4">
        <v>0.08003174</v>
      </c>
      <c r="F1772" s="4" t="s">
        <v>127</v>
      </c>
      <c r="G1772" s="1" t="s">
        <v>78</v>
      </c>
    </row>
    <row r="1773" spans="1:2" ht="11.25">
      <c r="A1773" s="1">
        <v>200026721</v>
      </c>
      <c r="B1773" s="2" t="s">
        <v>632</v>
      </c>
    </row>
    <row r="1774" spans="1:7" ht="11.25" hidden="1">
      <c r="A1774" s="1">
        <v>200026721</v>
      </c>
      <c r="B1774" s="2" t="s">
        <v>444</v>
      </c>
      <c r="C1774" s="1" t="s">
        <v>22</v>
      </c>
      <c r="D1774" s="3">
        <v>37810.354166666664</v>
      </c>
      <c r="E1774" s="4" t="s">
        <v>16</v>
      </c>
      <c r="F1774" s="4" t="s">
        <v>127</v>
      </c>
      <c r="G1774" s="1" t="s">
        <v>78</v>
      </c>
    </row>
    <row r="1775" spans="1:7" ht="11.25" hidden="1">
      <c r="A1775" s="1">
        <v>200026721</v>
      </c>
      <c r="B1775" s="2" t="s">
        <v>444</v>
      </c>
      <c r="C1775" s="1" t="s">
        <v>22</v>
      </c>
      <c r="D1775" s="3">
        <v>37810.354166666664</v>
      </c>
      <c r="E1775" s="4" t="s">
        <v>16</v>
      </c>
      <c r="F1775" s="4" t="s">
        <v>127</v>
      </c>
      <c r="G1775" s="1" t="s">
        <v>78</v>
      </c>
    </row>
    <row r="1776" spans="1:7" ht="11.25" hidden="1">
      <c r="A1776" s="1">
        <v>200026721</v>
      </c>
      <c r="B1776" s="2" t="s">
        <v>444</v>
      </c>
      <c r="C1776" s="1" t="s">
        <v>22</v>
      </c>
      <c r="D1776" s="3">
        <v>37810.354166666664</v>
      </c>
      <c r="E1776" s="4" t="s">
        <v>16</v>
      </c>
      <c r="F1776" s="4" t="s">
        <v>127</v>
      </c>
      <c r="G1776" s="1" t="s">
        <v>78</v>
      </c>
    </row>
    <row r="1777" spans="1:2" ht="11.25">
      <c r="A1777" s="1">
        <v>200026721</v>
      </c>
      <c r="B1777" s="2" t="s">
        <v>632</v>
      </c>
    </row>
    <row r="1778" spans="1:7" ht="11.25" hidden="1">
      <c r="A1778" s="1">
        <v>200026721</v>
      </c>
      <c r="B1778" s="2" t="s">
        <v>444</v>
      </c>
      <c r="C1778" s="1" t="s">
        <v>23</v>
      </c>
      <c r="D1778" s="3">
        <v>37810.354166666664</v>
      </c>
      <c r="E1778" s="4" t="s">
        <v>16</v>
      </c>
      <c r="F1778" s="4" t="s">
        <v>127</v>
      </c>
      <c r="G1778" s="1" t="s">
        <v>78</v>
      </c>
    </row>
    <row r="1779" spans="1:7" ht="11.25" hidden="1">
      <c r="A1779" s="1">
        <v>200026721</v>
      </c>
      <c r="B1779" s="2" t="s">
        <v>444</v>
      </c>
      <c r="C1779" s="1" t="s">
        <v>23</v>
      </c>
      <c r="D1779" s="3">
        <v>37810.354166666664</v>
      </c>
      <c r="E1779" s="4" t="s">
        <v>16</v>
      </c>
      <c r="F1779" s="4" t="s">
        <v>127</v>
      </c>
      <c r="G1779" s="1" t="s">
        <v>78</v>
      </c>
    </row>
    <row r="1780" spans="1:7" ht="11.25" hidden="1">
      <c r="A1780" s="1">
        <v>200026721</v>
      </c>
      <c r="B1780" s="2" t="s">
        <v>444</v>
      </c>
      <c r="C1780" s="1" t="s">
        <v>23</v>
      </c>
      <c r="D1780" s="3">
        <v>37810.354166666664</v>
      </c>
      <c r="E1780" s="4" t="s">
        <v>16</v>
      </c>
      <c r="F1780" s="4" t="s">
        <v>127</v>
      </c>
      <c r="G1780" s="1" t="s">
        <v>78</v>
      </c>
    </row>
    <row r="1781" spans="1:2" ht="11.25">
      <c r="A1781" s="1">
        <v>200026721</v>
      </c>
      <c r="B1781" s="2" t="s">
        <v>632</v>
      </c>
    </row>
    <row r="1782" spans="1:7" ht="11.25" hidden="1">
      <c r="A1782" s="1">
        <v>200026721</v>
      </c>
      <c r="B1782" s="2" t="s">
        <v>444</v>
      </c>
      <c r="C1782" s="1" t="s">
        <v>53</v>
      </c>
      <c r="D1782" s="3">
        <v>37810.354166666664</v>
      </c>
      <c r="E1782" s="4" t="s">
        <v>16</v>
      </c>
      <c r="F1782" s="4" t="s">
        <v>127</v>
      </c>
      <c r="G1782" s="1" t="s">
        <v>78</v>
      </c>
    </row>
    <row r="1783" spans="1:7" ht="11.25" hidden="1">
      <c r="A1783" s="1">
        <v>200026721</v>
      </c>
      <c r="B1783" s="2" t="s">
        <v>444</v>
      </c>
      <c r="C1783" s="1" t="s">
        <v>53</v>
      </c>
      <c r="D1783" s="3">
        <v>37810.354166666664</v>
      </c>
      <c r="E1783" s="4" t="s">
        <v>16</v>
      </c>
      <c r="F1783" s="4" t="s">
        <v>127</v>
      </c>
      <c r="G1783" s="1" t="s">
        <v>78</v>
      </c>
    </row>
    <row r="1784" spans="1:7" ht="11.25" hidden="1">
      <c r="A1784" s="1">
        <v>200026721</v>
      </c>
      <c r="B1784" s="2" t="s">
        <v>444</v>
      </c>
      <c r="C1784" s="1" t="s">
        <v>53</v>
      </c>
      <c r="D1784" s="3">
        <v>37810.354166666664</v>
      </c>
      <c r="E1784" s="4" t="s">
        <v>16</v>
      </c>
      <c r="F1784" s="4" t="s">
        <v>127</v>
      </c>
      <c r="G1784" s="1" t="s">
        <v>78</v>
      </c>
    </row>
    <row r="1785" spans="1:2" ht="11.25">
      <c r="A1785" s="1">
        <v>200026724</v>
      </c>
      <c r="B1785" s="2" t="s">
        <v>445</v>
      </c>
    </row>
    <row r="1786" spans="1:2" ht="11.25">
      <c r="A1786" s="1">
        <v>200026691</v>
      </c>
      <c r="B1786" s="2" t="s">
        <v>156</v>
      </c>
    </row>
    <row r="1787" spans="1:2" ht="11.25">
      <c r="A1787" s="1">
        <v>200026691</v>
      </c>
      <c r="B1787" s="2" t="s">
        <v>156</v>
      </c>
    </row>
    <row r="1788" spans="1:2" ht="11.25">
      <c r="A1788" s="1">
        <v>200026691</v>
      </c>
      <c r="B1788" s="2" t="s">
        <v>156</v>
      </c>
    </row>
    <row r="1789" spans="1:8" ht="11.25">
      <c r="A1789" s="1">
        <v>200026691</v>
      </c>
      <c r="B1789" s="2" t="s">
        <v>156</v>
      </c>
      <c r="H1789" s="2"/>
    </row>
    <row r="1790" spans="1:2" ht="11.25">
      <c r="A1790" s="1">
        <v>200026691</v>
      </c>
      <c r="B1790" s="2" t="s">
        <v>156</v>
      </c>
    </row>
    <row r="1791" spans="1:2" ht="11.25">
      <c r="A1791" s="1">
        <v>200026691</v>
      </c>
      <c r="B1791" s="2" t="s">
        <v>156</v>
      </c>
    </row>
    <row r="1792" spans="1:2" ht="11.25">
      <c r="A1792" s="1">
        <v>200026691</v>
      </c>
      <c r="B1792" s="2" t="s">
        <v>156</v>
      </c>
    </row>
    <row r="1793" spans="1:2" ht="11.25">
      <c r="A1793" s="1">
        <v>200026691</v>
      </c>
      <c r="B1793" s="2" t="s">
        <v>156</v>
      </c>
    </row>
    <row r="1794" spans="1:8" ht="11.25">
      <c r="A1794" s="1">
        <v>200026701</v>
      </c>
      <c r="B1794" s="2" t="s">
        <v>633</v>
      </c>
      <c r="H1794" s="2"/>
    </row>
    <row r="1795" spans="1:2" ht="11.25">
      <c r="A1795" s="1">
        <v>200026701</v>
      </c>
      <c r="B1795" s="2" t="s">
        <v>633</v>
      </c>
    </row>
    <row r="1796" spans="1:7" ht="11.25" hidden="1">
      <c r="A1796" s="1">
        <v>200026701</v>
      </c>
      <c r="B1796" s="2" t="s">
        <v>312</v>
      </c>
      <c r="C1796" s="1" t="s">
        <v>52</v>
      </c>
      <c r="D1796" s="3">
        <v>37810.36111111111</v>
      </c>
      <c r="E1796" s="4" t="s">
        <v>16</v>
      </c>
      <c r="F1796" s="4" t="s">
        <v>127</v>
      </c>
      <c r="G1796" s="1" t="s">
        <v>72</v>
      </c>
    </row>
    <row r="1797" spans="1:7" ht="11.25" hidden="1">
      <c r="A1797" s="1">
        <v>200026701</v>
      </c>
      <c r="B1797" s="2" t="s">
        <v>312</v>
      </c>
      <c r="C1797" s="1" t="s">
        <v>52</v>
      </c>
      <c r="D1797" s="3">
        <v>37810.36111111111</v>
      </c>
      <c r="E1797" s="4" t="s">
        <v>16</v>
      </c>
      <c r="F1797" s="4" t="s">
        <v>127</v>
      </c>
      <c r="G1797" s="1" t="s">
        <v>72</v>
      </c>
    </row>
    <row r="1798" spans="1:7" ht="11.25" hidden="1">
      <c r="A1798" s="1">
        <v>200026701</v>
      </c>
      <c r="B1798" s="2" t="s">
        <v>312</v>
      </c>
      <c r="C1798" s="1" t="s">
        <v>52</v>
      </c>
      <c r="D1798" s="3">
        <v>37810.36111111111</v>
      </c>
      <c r="E1798" s="4" t="s">
        <v>16</v>
      </c>
      <c r="F1798" s="4" t="s">
        <v>127</v>
      </c>
      <c r="G1798" s="1" t="s">
        <v>72</v>
      </c>
    </row>
    <row r="1799" spans="1:2" ht="11.25">
      <c r="A1799" s="1">
        <v>200026701</v>
      </c>
      <c r="B1799" s="2" t="s">
        <v>633</v>
      </c>
    </row>
    <row r="1800" spans="1:7" ht="11.25" hidden="1">
      <c r="A1800" s="1">
        <v>200026701</v>
      </c>
      <c r="B1800" s="2" t="s">
        <v>312</v>
      </c>
      <c r="C1800" s="1" t="s">
        <v>15</v>
      </c>
      <c r="D1800" s="3">
        <v>37810.36111111111</v>
      </c>
      <c r="E1800" s="4">
        <v>0.00118852</v>
      </c>
      <c r="F1800" s="4" t="s">
        <v>127</v>
      </c>
      <c r="G1800" s="1" t="s">
        <v>72</v>
      </c>
    </row>
    <row r="1801" spans="1:7" ht="11.25" hidden="1">
      <c r="A1801" s="1">
        <v>200026701</v>
      </c>
      <c r="B1801" s="2" t="s">
        <v>312</v>
      </c>
      <c r="C1801" s="1" t="s">
        <v>15</v>
      </c>
      <c r="D1801" s="3">
        <v>37810.36111111111</v>
      </c>
      <c r="E1801" s="4">
        <v>0.00118852</v>
      </c>
      <c r="F1801" s="4" t="s">
        <v>127</v>
      </c>
      <c r="G1801" s="1" t="s">
        <v>72</v>
      </c>
    </row>
    <row r="1802" spans="1:7" ht="11.25" hidden="1">
      <c r="A1802" s="1">
        <v>200026701</v>
      </c>
      <c r="B1802" s="2" t="s">
        <v>312</v>
      </c>
      <c r="C1802" s="1" t="s">
        <v>15</v>
      </c>
      <c r="D1802" s="3">
        <v>37810.36111111111</v>
      </c>
      <c r="E1802" s="4">
        <v>0.00118852</v>
      </c>
      <c r="F1802" s="4" t="s">
        <v>127</v>
      </c>
      <c r="G1802" s="1" t="s">
        <v>72</v>
      </c>
    </row>
    <row r="1803" spans="1:8" ht="11.25">
      <c r="A1803" s="1">
        <v>200026701</v>
      </c>
      <c r="B1803" s="2" t="s">
        <v>633</v>
      </c>
      <c r="H1803" s="2"/>
    </row>
    <row r="1804" spans="1:7" ht="11.25" hidden="1">
      <c r="A1804" s="1">
        <v>200026701</v>
      </c>
      <c r="B1804" s="2" t="s">
        <v>312</v>
      </c>
      <c r="C1804" s="1" t="s">
        <v>18</v>
      </c>
      <c r="D1804" s="3">
        <v>37810.36111111111</v>
      </c>
      <c r="E1804" s="4" t="s">
        <v>16</v>
      </c>
      <c r="F1804" s="4" t="s">
        <v>127</v>
      </c>
      <c r="G1804" s="1" t="s">
        <v>72</v>
      </c>
    </row>
    <row r="1805" spans="1:7" ht="11.25" hidden="1">
      <c r="A1805" s="1">
        <v>200026701</v>
      </c>
      <c r="B1805" s="2" t="s">
        <v>312</v>
      </c>
      <c r="C1805" s="1" t="s">
        <v>18</v>
      </c>
      <c r="D1805" s="3">
        <v>37810.36111111111</v>
      </c>
      <c r="E1805" s="4" t="s">
        <v>16</v>
      </c>
      <c r="F1805" s="4" t="s">
        <v>127</v>
      </c>
      <c r="G1805" s="1" t="s">
        <v>72</v>
      </c>
    </row>
    <row r="1806" spans="1:7" ht="11.25" hidden="1">
      <c r="A1806" s="1">
        <v>200026701</v>
      </c>
      <c r="B1806" s="2" t="s">
        <v>312</v>
      </c>
      <c r="C1806" s="1" t="s">
        <v>18</v>
      </c>
      <c r="D1806" s="3">
        <v>37810.36111111111</v>
      </c>
      <c r="E1806" s="4" t="s">
        <v>16</v>
      </c>
      <c r="F1806" s="4" t="s">
        <v>127</v>
      </c>
      <c r="G1806" s="1" t="s">
        <v>72</v>
      </c>
    </row>
    <row r="1807" spans="1:2" ht="11.25">
      <c r="A1807" s="1">
        <v>200026701</v>
      </c>
      <c r="B1807" s="2" t="s">
        <v>633</v>
      </c>
    </row>
    <row r="1808" spans="1:7" ht="11.25" hidden="1">
      <c r="A1808" s="1">
        <v>200026701</v>
      </c>
      <c r="B1808" s="2" t="s">
        <v>312</v>
      </c>
      <c r="C1808" s="1" t="s">
        <v>19</v>
      </c>
      <c r="D1808" s="3">
        <v>37810.36111111111</v>
      </c>
      <c r="E1808" s="4" t="s">
        <v>16</v>
      </c>
      <c r="F1808" s="4" t="s">
        <v>127</v>
      </c>
      <c r="G1808" s="1" t="s">
        <v>72</v>
      </c>
    </row>
    <row r="1809" spans="1:7" ht="11.25" hidden="1">
      <c r="A1809" s="1">
        <v>200026701</v>
      </c>
      <c r="B1809" s="2" t="s">
        <v>312</v>
      </c>
      <c r="C1809" s="1" t="s">
        <v>19</v>
      </c>
      <c r="D1809" s="3">
        <v>37810.36111111111</v>
      </c>
      <c r="E1809" s="4" t="s">
        <v>16</v>
      </c>
      <c r="F1809" s="4" t="s">
        <v>127</v>
      </c>
      <c r="G1809" s="1" t="s">
        <v>72</v>
      </c>
    </row>
    <row r="1810" spans="1:7" ht="11.25" hidden="1">
      <c r="A1810" s="1">
        <v>200026701</v>
      </c>
      <c r="B1810" s="2" t="s">
        <v>312</v>
      </c>
      <c r="C1810" s="1" t="s">
        <v>19</v>
      </c>
      <c r="D1810" s="3">
        <v>37810.36111111111</v>
      </c>
      <c r="E1810" s="4" t="s">
        <v>16</v>
      </c>
      <c r="F1810" s="4" t="s">
        <v>127</v>
      </c>
      <c r="G1810" s="1" t="s">
        <v>72</v>
      </c>
    </row>
    <row r="1811" spans="1:2" ht="11.25">
      <c r="A1811" s="1">
        <v>200026701</v>
      </c>
      <c r="B1811" s="2" t="s">
        <v>633</v>
      </c>
    </row>
    <row r="1812" spans="1:7" ht="11.25" hidden="1">
      <c r="A1812" s="1">
        <v>200026701</v>
      </c>
      <c r="B1812" s="2" t="s">
        <v>312</v>
      </c>
      <c r="C1812" s="1" t="s">
        <v>20</v>
      </c>
      <c r="D1812" s="3">
        <v>37810.36111111111</v>
      </c>
      <c r="E1812" s="4">
        <v>2.30760317</v>
      </c>
      <c r="F1812" s="4" t="s">
        <v>127</v>
      </c>
      <c r="G1812" s="1" t="s">
        <v>72</v>
      </c>
    </row>
    <row r="1813" spans="1:7" ht="11.25" hidden="1">
      <c r="A1813" s="1">
        <v>200026701</v>
      </c>
      <c r="B1813" s="2" t="s">
        <v>312</v>
      </c>
      <c r="C1813" s="1" t="s">
        <v>20</v>
      </c>
      <c r="D1813" s="3">
        <v>37810.36111111111</v>
      </c>
      <c r="E1813" s="4">
        <v>2.30760317</v>
      </c>
      <c r="F1813" s="4" t="s">
        <v>127</v>
      </c>
      <c r="G1813" s="1" t="s">
        <v>72</v>
      </c>
    </row>
    <row r="1814" spans="1:7" ht="11.25" hidden="1">
      <c r="A1814" s="1">
        <v>200026701</v>
      </c>
      <c r="B1814" s="2" t="s">
        <v>312</v>
      </c>
      <c r="C1814" s="1" t="s">
        <v>20</v>
      </c>
      <c r="D1814" s="3">
        <v>37810.36111111111</v>
      </c>
      <c r="E1814" s="4">
        <v>2.30760317</v>
      </c>
      <c r="F1814" s="4" t="s">
        <v>127</v>
      </c>
      <c r="G1814" s="1" t="s">
        <v>72</v>
      </c>
    </row>
    <row r="1815" spans="1:8" ht="11.25">
      <c r="A1815" s="1">
        <v>200026701</v>
      </c>
      <c r="B1815" s="2" t="s">
        <v>633</v>
      </c>
      <c r="H1815" s="2"/>
    </row>
    <row r="1816" spans="1:7" ht="11.25" hidden="1">
      <c r="A1816" s="1">
        <v>200026701</v>
      </c>
      <c r="B1816" s="2" t="s">
        <v>312</v>
      </c>
      <c r="C1816" s="1" t="s">
        <v>21</v>
      </c>
      <c r="D1816" s="3">
        <v>37810.36111111111</v>
      </c>
      <c r="E1816" s="4">
        <v>0.1326363</v>
      </c>
      <c r="F1816" s="4" t="s">
        <v>127</v>
      </c>
      <c r="G1816" s="1" t="s">
        <v>72</v>
      </c>
    </row>
    <row r="1817" spans="1:7" ht="11.25" hidden="1">
      <c r="A1817" s="1">
        <v>200026701</v>
      </c>
      <c r="B1817" s="2" t="s">
        <v>312</v>
      </c>
      <c r="C1817" s="1" t="s">
        <v>21</v>
      </c>
      <c r="D1817" s="3">
        <v>37810.36111111111</v>
      </c>
      <c r="E1817" s="4">
        <v>0.1326363</v>
      </c>
      <c r="F1817" s="4" t="s">
        <v>127</v>
      </c>
      <c r="G1817" s="1" t="s">
        <v>72</v>
      </c>
    </row>
    <row r="1818" spans="1:7" ht="11.25" hidden="1">
      <c r="A1818" s="1">
        <v>200026701</v>
      </c>
      <c r="B1818" s="2" t="s">
        <v>312</v>
      </c>
      <c r="C1818" s="1" t="s">
        <v>21</v>
      </c>
      <c r="D1818" s="3">
        <v>37810.36111111111</v>
      </c>
      <c r="E1818" s="4">
        <v>0.1326363</v>
      </c>
      <c r="F1818" s="4" t="s">
        <v>127</v>
      </c>
      <c r="G1818" s="1" t="s">
        <v>72</v>
      </c>
    </row>
    <row r="1819" spans="1:2" ht="11.25">
      <c r="A1819" s="1">
        <v>200026701</v>
      </c>
      <c r="B1819" s="2" t="s">
        <v>633</v>
      </c>
    </row>
    <row r="1820" spans="1:7" ht="11.25" hidden="1">
      <c r="A1820" s="1">
        <v>200026701</v>
      </c>
      <c r="B1820" s="2" t="s">
        <v>312</v>
      </c>
      <c r="C1820" s="1" t="s">
        <v>22</v>
      </c>
      <c r="D1820" s="3">
        <v>37810.36111111111</v>
      </c>
      <c r="E1820" s="4" t="s">
        <v>16</v>
      </c>
      <c r="F1820" s="4" t="s">
        <v>127</v>
      </c>
      <c r="G1820" s="1" t="s">
        <v>72</v>
      </c>
    </row>
    <row r="1821" spans="1:7" ht="11.25" hidden="1">
      <c r="A1821" s="1">
        <v>200026701</v>
      </c>
      <c r="B1821" s="2" t="s">
        <v>312</v>
      </c>
      <c r="C1821" s="1" t="s">
        <v>22</v>
      </c>
      <c r="D1821" s="3">
        <v>37810.36111111111</v>
      </c>
      <c r="E1821" s="4" t="s">
        <v>16</v>
      </c>
      <c r="F1821" s="4" t="s">
        <v>127</v>
      </c>
      <c r="G1821" s="1" t="s">
        <v>72</v>
      </c>
    </row>
    <row r="1822" spans="1:7" ht="11.25" hidden="1">
      <c r="A1822" s="1">
        <v>200026701</v>
      </c>
      <c r="B1822" s="2" t="s">
        <v>312</v>
      </c>
      <c r="C1822" s="1" t="s">
        <v>22</v>
      </c>
      <c r="D1822" s="3">
        <v>37810.36111111111</v>
      </c>
      <c r="E1822" s="4" t="s">
        <v>16</v>
      </c>
      <c r="F1822" s="4" t="s">
        <v>127</v>
      </c>
      <c r="G1822" s="1" t="s">
        <v>72</v>
      </c>
    </row>
    <row r="1823" spans="1:2" ht="11.25">
      <c r="A1823" s="1">
        <v>200026701</v>
      </c>
      <c r="B1823" s="2" t="s">
        <v>633</v>
      </c>
    </row>
    <row r="1824" spans="1:8" ht="11.25" hidden="1">
      <c r="A1824" s="1">
        <v>200026701</v>
      </c>
      <c r="B1824" s="2" t="s">
        <v>312</v>
      </c>
      <c r="C1824" s="1" t="s">
        <v>23</v>
      </c>
      <c r="D1824" s="3">
        <v>37810.36111111111</v>
      </c>
      <c r="E1824" s="4" t="s">
        <v>16</v>
      </c>
      <c r="F1824" s="4" t="s">
        <v>127</v>
      </c>
      <c r="G1824" s="1" t="s">
        <v>72</v>
      </c>
      <c r="H1824" s="2"/>
    </row>
    <row r="1825" spans="1:7" ht="11.25" hidden="1">
      <c r="A1825" s="1">
        <v>200026701</v>
      </c>
      <c r="B1825" s="2" t="s">
        <v>312</v>
      </c>
      <c r="C1825" s="1" t="s">
        <v>23</v>
      </c>
      <c r="D1825" s="3">
        <v>37810.36111111111</v>
      </c>
      <c r="E1825" s="4" t="s">
        <v>16</v>
      </c>
      <c r="F1825" s="4" t="s">
        <v>127</v>
      </c>
      <c r="G1825" s="1" t="s">
        <v>72</v>
      </c>
    </row>
    <row r="1826" spans="1:7" ht="11.25" hidden="1">
      <c r="A1826" s="1">
        <v>200026701</v>
      </c>
      <c r="B1826" s="2" t="s">
        <v>312</v>
      </c>
      <c r="C1826" s="1" t="s">
        <v>23</v>
      </c>
      <c r="D1826" s="3">
        <v>37810.36111111111</v>
      </c>
      <c r="E1826" s="4" t="s">
        <v>16</v>
      </c>
      <c r="F1826" s="4" t="s">
        <v>127</v>
      </c>
      <c r="G1826" s="1" t="s">
        <v>72</v>
      </c>
    </row>
    <row r="1827" spans="1:2" ht="11.25">
      <c r="A1827" s="1">
        <v>200026701</v>
      </c>
      <c r="B1827" s="2" t="s">
        <v>633</v>
      </c>
    </row>
    <row r="1828" spans="1:7" ht="11.25" hidden="1">
      <c r="A1828" s="1">
        <v>200026701</v>
      </c>
      <c r="B1828" s="2" t="s">
        <v>312</v>
      </c>
      <c r="C1828" s="1" t="s">
        <v>53</v>
      </c>
      <c r="D1828" s="3">
        <v>37810.36111111111</v>
      </c>
      <c r="E1828" s="4" t="s">
        <v>16</v>
      </c>
      <c r="F1828" s="4" t="s">
        <v>127</v>
      </c>
      <c r="G1828" s="1" t="s">
        <v>72</v>
      </c>
    </row>
    <row r="1829" spans="1:8" ht="11.25" hidden="1">
      <c r="A1829" s="1">
        <v>200026701</v>
      </c>
      <c r="B1829" s="2" t="s">
        <v>312</v>
      </c>
      <c r="C1829" s="1" t="s">
        <v>53</v>
      </c>
      <c r="D1829" s="3">
        <v>37810.36111111111</v>
      </c>
      <c r="E1829" s="4" t="s">
        <v>16</v>
      </c>
      <c r="F1829" s="4" t="s">
        <v>127</v>
      </c>
      <c r="G1829" s="1" t="s">
        <v>72</v>
      </c>
      <c r="H1829" s="2"/>
    </row>
    <row r="1830" spans="1:7" ht="11.25" hidden="1">
      <c r="A1830" s="1">
        <v>200026701</v>
      </c>
      <c r="B1830" s="2" t="s">
        <v>312</v>
      </c>
      <c r="C1830" s="1" t="s">
        <v>53</v>
      </c>
      <c r="D1830" s="3">
        <v>37810.36111111111</v>
      </c>
      <c r="E1830" s="4" t="s">
        <v>16</v>
      </c>
      <c r="F1830" s="4" t="s">
        <v>127</v>
      </c>
      <c r="G1830" s="1" t="s">
        <v>72</v>
      </c>
    </row>
    <row r="1831" spans="1:7" ht="11.25">
      <c r="A1831" s="1">
        <v>200026693</v>
      </c>
      <c r="B1831" s="2" t="s">
        <v>313</v>
      </c>
      <c r="C1831" s="2"/>
      <c r="G1831" s="2"/>
    </row>
    <row r="1832" spans="1:2" ht="11.25">
      <c r="A1832" s="1">
        <v>200026707</v>
      </c>
      <c r="B1832" s="2" t="s">
        <v>148</v>
      </c>
    </row>
    <row r="1833" spans="1:2" ht="11.25">
      <c r="A1833" s="1">
        <v>200026707</v>
      </c>
      <c r="B1833" s="2" t="s">
        <v>148</v>
      </c>
    </row>
    <row r="1834" spans="1:2" ht="11.25">
      <c r="A1834" s="1">
        <v>200026707</v>
      </c>
      <c r="B1834" s="2" t="s">
        <v>148</v>
      </c>
    </row>
    <row r="1835" spans="1:2" ht="11.25">
      <c r="A1835" s="1">
        <v>200026707</v>
      </c>
      <c r="B1835" s="2" t="s">
        <v>148</v>
      </c>
    </row>
    <row r="1836" spans="1:2" ht="11.25">
      <c r="A1836" s="1">
        <v>200026707</v>
      </c>
      <c r="B1836" s="2" t="s">
        <v>148</v>
      </c>
    </row>
    <row r="1837" spans="1:2" ht="11.25">
      <c r="A1837" s="1">
        <v>200026707</v>
      </c>
      <c r="B1837" s="2" t="s">
        <v>148</v>
      </c>
    </row>
    <row r="1838" spans="1:2" ht="11.25">
      <c r="A1838" s="1">
        <v>200026707</v>
      </c>
      <c r="B1838" s="2" t="s">
        <v>148</v>
      </c>
    </row>
    <row r="1839" spans="1:2" ht="11.25">
      <c r="A1839" s="1">
        <v>200026707</v>
      </c>
      <c r="B1839" s="2" t="s">
        <v>148</v>
      </c>
    </row>
    <row r="1840" spans="1:2" ht="11.25">
      <c r="A1840" s="1">
        <v>200026702</v>
      </c>
      <c r="B1840" s="2" t="s">
        <v>634</v>
      </c>
    </row>
    <row r="1841" spans="1:2" ht="11.25">
      <c r="A1841" s="1">
        <v>200026702</v>
      </c>
      <c r="B1841" s="2" t="s">
        <v>634</v>
      </c>
    </row>
    <row r="1842" spans="1:7" ht="11.25" hidden="1">
      <c r="A1842" s="1">
        <v>200026702</v>
      </c>
      <c r="B1842" s="2" t="s">
        <v>285</v>
      </c>
      <c r="C1842" s="1" t="s">
        <v>52</v>
      </c>
      <c r="D1842" s="3">
        <v>37810.381944444445</v>
      </c>
      <c r="E1842" s="4" t="s">
        <v>16</v>
      </c>
      <c r="F1842" s="4" t="s">
        <v>127</v>
      </c>
      <c r="G1842" s="1" t="s">
        <v>70</v>
      </c>
    </row>
    <row r="1843" spans="1:7" ht="11.25" hidden="1">
      <c r="A1843" s="1">
        <v>200026702</v>
      </c>
      <c r="B1843" s="2" t="s">
        <v>285</v>
      </c>
      <c r="C1843" s="1" t="s">
        <v>52</v>
      </c>
      <c r="D1843" s="3">
        <v>37810.381944444445</v>
      </c>
      <c r="E1843" s="4" t="s">
        <v>16</v>
      </c>
      <c r="F1843" s="4" t="s">
        <v>127</v>
      </c>
      <c r="G1843" s="1" t="s">
        <v>70</v>
      </c>
    </row>
    <row r="1844" spans="1:7" ht="11.25" hidden="1">
      <c r="A1844" s="1">
        <v>200026702</v>
      </c>
      <c r="B1844" s="2" t="s">
        <v>285</v>
      </c>
      <c r="C1844" s="1" t="s">
        <v>52</v>
      </c>
      <c r="D1844" s="3">
        <v>37810.381944444445</v>
      </c>
      <c r="E1844" s="4" t="s">
        <v>16</v>
      </c>
      <c r="F1844" s="4" t="s">
        <v>127</v>
      </c>
      <c r="G1844" s="1" t="s">
        <v>70</v>
      </c>
    </row>
    <row r="1845" spans="1:2" ht="11.25">
      <c r="A1845" s="1">
        <v>200026702</v>
      </c>
      <c r="B1845" s="2" t="s">
        <v>634</v>
      </c>
    </row>
    <row r="1846" spans="1:7" ht="11.25" hidden="1">
      <c r="A1846" s="1">
        <v>200026702</v>
      </c>
      <c r="B1846" s="2" t="s">
        <v>285</v>
      </c>
      <c r="C1846" s="1" t="s">
        <v>15</v>
      </c>
      <c r="D1846" s="3">
        <v>37810.381944444445</v>
      </c>
      <c r="E1846" s="4" t="s">
        <v>16</v>
      </c>
      <c r="F1846" s="4" t="s">
        <v>127</v>
      </c>
      <c r="G1846" s="1" t="s">
        <v>70</v>
      </c>
    </row>
    <row r="1847" spans="1:7" ht="11.25" hidden="1">
      <c r="A1847" s="1">
        <v>200026702</v>
      </c>
      <c r="B1847" s="2" t="s">
        <v>285</v>
      </c>
      <c r="C1847" s="1" t="s">
        <v>15</v>
      </c>
      <c r="D1847" s="3">
        <v>37810.381944444445</v>
      </c>
      <c r="E1847" s="4" t="s">
        <v>16</v>
      </c>
      <c r="F1847" s="4" t="s">
        <v>127</v>
      </c>
      <c r="G1847" s="1" t="s">
        <v>70</v>
      </c>
    </row>
    <row r="1848" spans="1:7" ht="11.25" hidden="1">
      <c r="A1848" s="1">
        <v>200026702</v>
      </c>
      <c r="B1848" s="2" t="s">
        <v>285</v>
      </c>
      <c r="C1848" s="1" t="s">
        <v>15</v>
      </c>
      <c r="D1848" s="3">
        <v>37810.381944444445</v>
      </c>
      <c r="E1848" s="4" t="s">
        <v>16</v>
      </c>
      <c r="F1848" s="4" t="s">
        <v>127</v>
      </c>
      <c r="G1848" s="1" t="s">
        <v>70</v>
      </c>
    </row>
    <row r="1849" spans="1:2" ht="11.25">
      <c r="A1849" s="1">
        <v>200026702</v>
      </c>
      <c r="B1849" s="2" t="s">
        <v>634</v>
      </c>
    </row>
    <row r="1850" spans="1:7" ht="11.25" hidden="1">
      <c r="A1850" s="1">
        <v>200026702</v>
      </c>
      <c r="B1850" s="2" t="s">
        <v>285</v>
      </c>
      <c r="C1850" s="1" t="s">
        <v>18</v>
      </c>
      <c r="D1850" s="3">
        <v>37810.381944444445</v>
      </c>
      <c r="E1850" s="4" t="s">
        <v>16</v>
      </c>
      <c r="F1850" s="4" t="s">
        <v>127</v>
      </c>
      <c r="G1850" s="1" t="s">
        <v>70</v>
      </c>
    </row>
    <row r="1851" spans="1:7" ht="11.25" hidden="1">
      <c r="A1851" s="1">
        <v>200026702</v>
      </c>
      <c r="B1851" s="2" t="s">
        <v>285</v>
      </c>
      <c r="C1851" s="1" t="s">
        <v>18</v>
      </c>
      <c r="D1851" s="3">
        <v>37810.381944444445</v>
      </c>
      <c r="E1851" s="4" t="s">
        <v>16</v>
      </c>
      <c r="F1851" s="4" t="s">
        <v>127</v>
      </c>
      <c r="G1851" s="1" t="s">
        <v>70</v>
      </c>
    </row>
    <row r="1852" spans="1:7" ht="11.25" hidden="1">
      <c r="A1852" s="1">
        <v>200026702</v>
      </c>
      <c r="B1852" s="2" t="s">
        <v>285</v>
      </c>
      <c r="C1852" s="1" t="s">
        <v>18</v>
      </c>
      <c r="D1852" s="3">
        <v>37810.381944444445</v>
      </c>
      <c r="E1852" s="4" t="s">
        <v>16</v>
      </c>
      <c r="F1852" s="4" t="s">
        <v>127</v>
      </c>
      <c r="G1852" s="1" t="s">
        <v>70</v>
      </c>
    </row>
    <row r="1853" spans="1:2" ht="11.25">
      <c r="A1853" s="1">
        <v>200026702</v>
      </c>
      <c r="B1853" s="2" t="s">
        <v>634</v>
      </c>
    </row>
    <row r="1854" spans="1:7" ht="11.25" hidden="1">
      <c r="A1854" s="1">
        <v>200026702</v>
      </c>
      <c r="B1854" s="2" t="s">
        <v>285</v>
      </c>
      <c r="C1854" s="1" t="s">
        <v>19</v>
      </c>
      <c r="D1854" s="3">
        <v>37810.381944444445</v>
      </c>
      <c r="E1854" s="4" t="s">
        <v>16</v>
      </c>
      <c r="F1854" s="4" t="s">
        <v>127</v>
      </c>
      <c r="G1854" s="1" t="s">
        <v>70</v>
      </c>
    </row>
    <row r="1855" spans="1:7" ht="11.25" hidden="1">
      <c r="A1855" s="1">
        <v>200026702</v>
      </c>
      <c r="B1855" s="2" t="s">
        <v>285</v>
      </c>
      <c r="C1855" s="1" t="s">
        <v>19</v>
      </c>
      <c r="D1855" s="3">
        <v>37810.381944444445</v>
      </c>
      <c r="E1855" s="4" t="s">
        <v>16</v>
      </c>
      <c r="F1855" s="4" t="s">
        <v>127</v>
      </c>
      <c r="G1855" s="1" t="s">
        <v>70</v>
      </c>
    </row>
    <row r="1856" spans="1:7" ht="11.25" hidden="1">
      <c r="A1856" s="1">
        <v>200026702</v>
      </c>
      <c r="B1856" s="2" t="s">
        <v>285</v>
      </c>
      <c r="C1856" s="1" t="s">
        <v>19</v>
      </c>
      <c r="D1856" s="3">
        <v>37810.381944444445</v>
      </c>
      <c r="E1856" s="4" t="s">
        <v>16</v>
      </c>
      <c r="F1856" s="4" t="s">
        <v>127</v>
      </c>
      <c r="G1856" s="1" t="s">
        <v>70</v>
      </c>
    </row>
    <row r="1857" spans="1:2" ht="11.25">
      <c r="A1857" s="1">
        <v>200026702</v>
      </c>
      <c r="B1857" s="2" t="s">
        <v>634</v>
      </c>
    </row>
    <row r="1858" spans="1:7" ht="11.25" hidden="1">
      <c r="A1858" s="1">
        <v>200026702</v>
      </c>
      <c r="B1858" s="2" t="s">
        <v>285</v>
      </c>
      <c r="C1858" s="1" t="s">
        <v>20</v>
      </c>
      <c r="D1858" s="3">
        <v>37810.381944444445</v>
      </c>
      <c r="E1858" s="4">
        <v>1.87761841</v>
      </c>
      <c r="F1858" s="4" t="s">
        <v>127</v>
      </c>
      <c r="G1858" s="1" t="s">
        <v>70</v>
      </c>
    </row>
    <row r="1859" spans="1:7" ht="11.25" hidden="1">
      <c r="A1859" s="1">
        <v>200026702</v>
      </c>
      <c r="B1859" s="2" t="s">
        <v>285</v>
      </c>
      <c r="C1859" s="1" t="s">
        <v>20</v>
      </c>
      <c r="D1859" s="3">
        <v>37810.381944444445</v>
      </c>
      <c r="E1859" s="4">
        <v>1.87761841</v>
      </c>
      <c r="F1859" s="4" t="s">
        <v>127</v>
      </c>
      <c r="G1859" s="1" t="s">
        <v>70</v>
      </c>
    </row>
    <row r="1860" spans="1:7" ht="11.25" hidden="1">
      <c r="A1860" s="1">
        <v>200026702</v>
      </c>
      <c r="B1860" s="2" t="s">
        <v>285</v>
      </c>
      <c r="C1860" s="1" t="s">
        <v>20</v>
      </c>
      <c r="D1860" s="3">
        <v>37810.381944444445</v>
      </c>
      <c r="E1860" s="4">
        <v>1.87761841</v>
      </c>
      <c r="F1860" s="4" t="s">
        <v>127</v>
      </c>
      <c r="G1860" s="1" t="s">
        <v>70</v>
      </c>
    </row>
    <row r="1861" spans="1:2" ht="11.25">
      <c r="A1861" s="1">
        <v>200026702</v>
      </c>
      <c r="B1861" s="2" t="s">
        <v>634</v>
      </c>
    </row>
    <row r="1862" spans="1:7" ht="11.25" hidden="1">
      <c r="A1862" s="1">
        <v>200026702</v>
      </c>
      <c r="B1862" s="2" t="s">
        <v>285</v>
      </c>
      <c r="C1862" s="1" t="s">
        <v>21</v>
      </c>
      <c r="D1862" s="3">
        <v>37810.381944444445</v>
      </c>
      <c r="E1862" s="4">
        <v>0.1556941</v>
      </c>
      <c r="F1862" s="4" t="s">
        <v>127</v>
      </c>
      <c r="G1862" s="1" t="s">
        <v>70</v>
      </c>
    </row>
    <row r="1863" spans="1:7" ht="11.25" hidden="1">
      <c r="A1863" s="1">
        <v>200026702</v>
      </c>
      <c r="B1863" s="2" t="s">
        <v>285</v>
      </c>
      <c r="C1863" s="1" t="s">
        <v>21</v>
      </c>
      <c r="D1863" s="3">
        <v>37810.381944444445</v>
      </c>
      <c r="E1863" s="4">
        <v>0.1556941</v>
      </c>
      <c r="F1863" s="4" t="s">
        <v>127</v>
      </c>
      <c r="G1863" s="1" t="s">
        <v>70</v>
      </c>
    </row>
    <row r="1864" spans="1:7" ht="11.25" hidden="1">
      <c r="A1864" s="1">
        <v>200026702</v>
      </c>
      <c r="B1864" s="2" t="s">
        <v>285</v>
      </c>
      <c r="C1864" s="1" t="s">
        <v>21</v>
      </c>
      <c r="D1864" s="3">
        <v>37810.381944444445</v>
      </c>
      <c r="E1864" s="4">
        <v>0.1556941</v>
      </c>
      <c r="F1864" s="4" t="s">
        <v>127</v>
      </c>
      <c r="G1864" s="1" t="s">
        <v>70</v>
      </c>
    </row>
    <row r="1865" spans="1:2" ht="11.25">
      <c r="A1865" s="1">
        <v>200026702</v>
      </c>
      <c r="B1865" s="2" t="s">
        <v>634</v>
      </c>
    </row>
    <row r="1866" spans="1:7" ht="11.25" hidden="1">
      <c r="A1866" s="1">
        <v>200026702</v>
      </c>
      <c r="B1866" s="2" t="s">
        <v>285</v>
      </c>
      <c r="C1866" s="1" t="s">
        <v>22</v>
      </c>
      <c r="D1866" s="3">
        <v>37810.381944444445</v>
      </c>
      <c r="E1866" s="4" t="s">
        <v>16</v>
      </c>
      <c r="F1866" s="4" t="s">
        <v>127</v>
      </c>
      <c r="G1866" s="1" t="s">
        <v>70</v>
      </c>
    </row>
    <row r="1867" spans="1:7" ht="11.25" hidden="1">
      <c r="A1867" s="1">
        <v>200026702</v>
      </c>
      <c r="B1867" s="2" t="s">
        <v>285</v>
      </c>
      <c r="C1867" s="1" t="s">
        <v>22</v>
      </c>
      <c r="D1867" s="3">
        <v>37810.381944444445</v>
      </c>
      <c r="E1867" s="4" t="s">
        <v>16</v>
      </c>
      <c r="F1867" s="4" t="s">
        <v>127</v>
      </c>
      <c r="G1867" s="1" t="s">
        <v>70</v>
      </c>
    </row>
    <row r="1868" spans="1:8" ht="11.25" hidden="1">
      <c r="A1868" s="1">
        <v>200026702</v>
      </c>
      <c r="B1868" s="2" t="s">
        <v>285</v>
      </c>
      <c r="C1868" s="1" t="s">
        <v>22</v>
      </c>
      <c r="D1868" s="3">
        <v>37810.381944444445</v>
      </c>
      <c r="E1868" s="4" t="s">
        <v>16</v>
      </c>
      <c r="F1868" s="4" t="s">
        <v>127</v>
      </c>
      <c r="G1868" s="1" t="s">
        <v>70</v>
      </c>
      <c r="H1868" s="2"/>
    </row>
    <row r="1869" spans="1:2" ht="11.25">
      <c r="A1869" s="1">
        <v>200026702</v>
      </c>
      <c r="B1869" s="2" t="s">
        <v>634</v>
      </c>
    </row>
    <row r="1870" spans="1:7" ht="11.25" hidden="1">
      <c r="A1870" s="1">
        <v>200026702</v>
      </c>
      <c r="B1870" s="2" t="s">
        <v>285</v>
      </c>
      <c r="C1870" s="1" t="s">
        <v>23</v>
      </c>
      <c r="D1870" s="3">
        <v>37810.381944444445</v>
      </c>
      <c r="E1870" s="4" t="s">
        <v>16</v>
      </c>
      <c r="F1870" s="4" t="s">
        <v>127</v>
      </c>
      <c r="G1870" s="1" t="s">
        <v>70</v>
      </c>
    </row>
    <row r="1871" spans="1:7" ht="11.25" hidden="1">
      <c r="A1871" s="1">
        <v>200026702</v>
      </c>
      <c r="B1871" s="2" t="s">
        <v>285</v>
      </c>
      <c r="C1871" s="1" t="s">
        <v>23</v>
      </c>
      <c r="D1871" s="3">
        <v>37810.381944444445</v>
      </c>
      <c r="E1871" s="4" t="s">
        <v>16</v>
      </c>
      <c r="F1871" s="4" t="s">
        <v>127</v>
      </c>
      <c r="G1871" s="1" t="s">
        <v>70</v>
      </c>
    </row>
    <row r="1872" spans="1:7" ht="11.25" hidden="1">
      <c r="A1872" s="1">
        <v>200026702</v>
      </c>
      <c r="B1872" s="2" t="s">
        <v>285</v>
      </c>
      <c r="C1872" s="1" t="s">
        <v>23</v>
      </c>
      <c r="D1872" s="3">
        <v>37810.381944444445</v>
      </c>
      <c r="E1872" s="4" t="s">
        <v>16</v>
      </c>
      <c r="F1872" s="4" t="s">
        <v>127</v>
      </c>
      <c r="G1872" s="1" t="s">
        <v>70</v>
      </c>
    </row>
    <row r="1873" spans="1:2" ht="11.25">
      <c r="A1873" s="1">
        <v>200026702</v>
      </c>
      <c r="B1873" s="2" t="s">
        <v>634</v>
      </c>
    </row>
    <row r="1874" spans="1:7" ht="11.25" hidden="1">
      <c r="A1874" s="1">
        <v>200026702</v>
      </c>
      <c r="B1874" s="2" t="s">
        <v>285</v>
      </c>
      <c r="C1874" s="1" t="s">
        <v>53</v>
      </c>
      <c r="D1874" s="3">
        <v>37810.381944444445</v>
      </c>
      <c r="E1874" s="4" t="s">
        <v>16</v>
      </c>
      <c r="F1874" s="4" t="s">
        <v>127</v>
      </c>
      <c r="G1874" s="1" t="s">
        <v>70</v>
      </c>
    </row>
    <row r="1875" spans="1:7" ht="11.25" hidden="1">
      <c r="A1875" s="1">
        <v>200026702</v>
      </c>
      <c r="B1875" s="2" t="s">
        <v>285</v>
      </c>
      <c r="C1875" s="1" t="s">
        <v>53</v>
      </c>
      <c r="D1875" s="3">
        <v>37810.381944444445</v>
      </c>
      <c r="E1875" s="4" t="s">
        <v>16</v>
      </c>
      <c r="F1875" s="4" t="s">
        <v>127</v>
      </c>
      <c r="G1875" s="1" t="s">
        <v>70</v>
      </c>
    </row>
    <row r="1876" spans="1:7" ht="11.25" hidden="1">
      <c r="A1876" s="1">
        <v>200026702</v>
      </c>
      <c r="B1876" s="2" t="s">
        <v>285</v>
      </c>
      <c r="C1876" s="1" t="s">
        <v>53</v>
      </c>
      <c r="D1876" s="3">
        <v>37810.381944444445</v>
      </c>
      <c r="E1876" s="4" t="s">
        <v>16</v>
      </c>
      <c r="F1876" s="4" t="s">
        <v>127</v>
      </c>
      <c r="G1876" s="1" t="s">
        <v>70</v>
      </c>
    </row>
    <row r="1877" spans="1:2" ht="11.25">
      <c r="A1877" s="1">
        <v>200026699</v>
      </c>
      <c r="B1877" s="2" t="s">
        <v>294</v>
      </c>
    </row>
    <row r="1878" spans="1:2" ht="11.25">
      <c r="A1878" s="1">
        <v>200026705</v>
      </c>
      <c r="B1878" s="2" t="s">
        <v>267</v>
      </c>
    </row>
    <row r="1879" spans="1:8" ht="11.25">
      <c r="A1879" s="1">
        <v>200026705</v>
      </c>
      <c r="B1879" s="2" t="s">
        <v>267</v>
      </c>
      <c r="H1879" s="2"/>
    </row>
    <row r="1880" spans="1:2" ht="11.25">
      <c r="A1880" s="1">
        <v>200026705</v>
      </c>
      <c r="B1880" s="2" t="s">
        <v>267</v>
      </c>
    </row>
    <row r="1881" spans="1:2" ht="11.25">
      <c r="A1881" s="1">
        <v>200026705</v>
      </c>
      <c r="B1881" s="2" t="s">
        <v>267</v>
      </c>
    </row>
    <row r="1882" spans="1:2" ht="11.25">
      <c r="A1882" s="1">
        <v>200026705</v>
      </c>
      <c r="B1882" s="2" t="s">
        <v>267</v>
      </c>
    </row>
    <row r="1883" spans="1:2" ht="11.25">
      <c r="A1883" s="1">
        <v>200026705</v>
      </c>
      <c r="B1883" s="2" t="s">
        <v>267</v>
      </c>
    </row>
    <row r="1884" spans="1:2" ht="11.25">
      <c r="A1884" s="1">
        <v>200026705</v>
      </c>
      <c r="B1884" s="2" t="s">
        <v>267</v>
      </c>
    </row>
    <row r="1885" spans="1:2" ht="11.25">
      <c r="A1885" s="1">
        <v>200026705</v>
      </c>
      <c r="B1885" s="2" t="s">
        <v>267</v>
      </c>
    </row>
    <row r="1886" spans="1:2" ht="11.25">
      <c r="A1886" s="1">
        <v>200026679</v>
      </c>
      <c r="B1886" s="2" t="s">
        <v>635</v>
      </c>
    </row>
    <row r="1887" spans="1:7" ht="11.25" hidden="1">
      <c r="A1887" s="1">
        <v>200026679</v>
      </c>
      <c r="B1887" s="2" t="s">
        <v>543</v>
      </c>
      <c r="C1887" s="1" t="s">
        <v>13</v>
      </c>
      <c r="D1887" s="3">
        <v>37810.40277777778</v>
      </c>
      <c r="E1887" s="4" t="s">
        <v>16</v>
      </c>
      <c r="F1887" s="4" t="s">
        <v>127</v>
      </c>
      <c r="G1887" s="1" t="s">
        <v>83</v>
      </c>
    </row>
    <row r="1888" spans="1:7" ht="11.25" hidden="1">
      <c r="A1888" s="1">
        <v>200026679</v>
      </c>
      <c r="B1888" s="2" t="s">
        <v>543</v>
      </c>
      <c r="C1888" s="1" t="s">
        <v>13</v>
      </c>
      <c r="D1888" s="3">
        <v>37810.40277777778</v>
      </c>
      <c r="E1888" s="4" t="s">
        <v>16</v>
      </c>
      <c r="F1888" s="4" t="s">
        <v>127</v>
      </c>
      <c r="G1888" s="1" t="s">
        <v>83</v>
      </c>
    </row>
    <row r="1889" spans="1:7" ht="11.25" hidden="1">
      <c r="A1889" s="1">
        <v>200026679</v>
      </c>
      <c r="B1889" s="2" t="s">
        <v>543</v>
      </c>
      <c r="C1889" s="1" t="s">
        <v>13</v>
      </c>
      <c r="D1889" s="3">
        <v>37810.40277777778</v>
      </c>
      <c r="E1889" s="4" t="s">
        <v>16</v>
      </c>
      <c r="F1889" s="4" t="s">
        <v>127</v>
      </c>
      <c r="G1889" s="1" t="s">
        <v>83</v>
      </c>
    </row>
    <row r="1890" spans="1:2" ht="11.25">
      <c r="A1890" s="1">
        <v>200026679</v>
      </c>
      <c r="B1890" s="2" t="s">
        <v>635</v>
      </c>
    </row>
    <row r="1891" spans="1:8" ht="11.25" hidden="1">
      <c r="A1891" s="1">
        <v>200026679</v>
      </c>
      <c r="B1891" s="2" t="s">
        <v>543</v>
      </c>
      <c r="C1891" s="1" t="s">
        <v>52</v>
      </c>
      <c r="D1891" s="3">
        <v>37810.40277777778</v>
      </c>
      <c r="E1891" s="4" t="s">
        <v>16</v>
      </c>
      <c r="F1891" s="4" t="s">
        <v>127</v>
      </c>
      <c r="G1891" s="1" t="s">
        <v>83</v>
      </c>
      <c r="H1891" s="2"/>
    </row>
    <row r="1892" spans="1:7" ht="11.25" hidden="1">
      <c r="A1892" s="1">
        <v>200026679</v>
      </c>
      <c r="B1892" s="2" t="s">
        <v>543</v>
      </c>
      <c r="C1892" s="1" t="s">
        <v>52</v>
      </c>
      <c r="D1892" s="3">
        <v>37810.40277777778</v>
      </c>
      <c r="E1892" s="4" t="s">
        <v>16</v>
      </c>
      <c r="F1892" s="4" t="s">
        <v>127</v>
      </c>
      <c r="G1892" s="1" t="s">
        <v>83</v>
      </c>
    </row>
    <row r="1893" spans="1:7" ht="11.25" hidden="1">
      <c r="A1893" s="1">
        <v>200026679</v>
      </c>
      <c r="B1893" s="2" t="s">
        <v>543</v>
      </c>
      <c r="C1893" s="1" t="s">
        <v>52</v>
      </c>
      <c r="D1893" s="3">
        <v>37810.40277777778</v>
      </c>
      <c r="E1893" s="4" t="s">
        <v>16</v>
      </c>
      <c r="F1893" s="4" t="s">
        <v>127</v>
      </c>
      <c r="G1893" s="1" t="s">
        <v>83</v>
      </c>
    </row>
    <row r="1894" spans="1:2" ht="11.25">
      <c r="A1894" s="1">
        <v>200026679</v>
      </c>
      <c r="B1894" s="2" t="s">
        <v>635</v>
      </c>
    </row>
    <row r="1895" spans="1:7" ht="11.25" hidden="1">
      <c r="A1895" s="1">
        <v>200026679</v>
      </c>
      <c r="B1895" s="2" t="s">
        <v>543</v>
      </c>
      <c r="C1895" s="1" t="s">
        <v>15</v>
      </c>
      <c r="D1895" s="3">
        <v>37810.40277777778</v>
      </c>
      <c r="E1895" s="4">
        <v>0.00107221</v>
      </c>
      <c r="F1895" s="4" t="s">
        <v>127</v>
      </c>
      <c r="G1895" s="1" t="s">
        <v>83</v>
      </c>
    </row>
    <row r="1896" spans="1:7" ht="11.25" hidden="1">
      <c r="A1896" s="1">
        <v>200026679</v>
      </c>
      <c r="B1896" s="2" t="s">
        <v>543</v>
      </c>
      <c r="C1896" s="1" t="s">
        <v>15</v>
      </c>
      <c r="D1896" s="3">
        <v>37810.40277777778</v>
      </c>
      <c r="E1896" s="4">
        <v>0.00107221</v>
      </c>
      <c r="F1896" s="4" t="s">
        <v>127</v>
      </c>
      <c r="G1896" s="1" t="s">
        <v>83</v>
      </c>
    </row>
    <row r="1897" spans="1:7" ht="11.25" hidden="1">
      <c r="A1897" s="1">
        <v>200026679</v>
      </c>
      <c r="B1897" s="2" t="s">
        <v>543</v>
      </c>
      <c r="C1897" s="1" t="s">
        <v>15</v>
      </c>
      <c r="D1897" s="3">
        <v>37810.40277777778</v>
      </c>
      <c r="E1897" s="4">
        <v>0.00107221</v>
      </c>
      <c r="F1897" s="4" t="s">
        <v>127</v>
      </c>
      <c r="G1897" s="1" t="s">
        <v>83</v>
      </c>
    </row>
    <row r="1898" spans="1:2" ht="11.25">
      <c r="A1898" s="1">
        <v>200026679</v>
      </c>
      <c r="B1898" s="2" t="s">
        <v>635</v>
      </c>
    </row>
    <row r="1899" spans="1:7" ht="11.25" hidden="1">
      <c r="A1899" s="1">
        <v>200026679</v>
      </c>
      <c r="B1899" s="2" t="s">
        <v>543</v>
      </c>
      <c r="C1899" s="1" t="s">
        <v>18</v>
      </c>
      <c r="D1899" s="3">
        <v>37810.40277777778</v>
      </c>
      <c r="E1899" s="4" t="s">
        <v>16</v>
      </c>
      <c r="F1899" s="4" t="s">
        <v>127</v>
      </c>
      <c r="G1899" s="1" t="s">
        <v>83</v>
      </c>
    </row>
    <row r="1900" spans="1:7" ht="11.25" hidden="1">
      <c r="A1900" s="1">
        <v>200026679</v>
      </c>
      <c r="B1900" s="2" t="s">
        <v>543</v>
      </c>
      <c r="C1900" s="1" t="s">
        <v>18</v>
      </c>
      <c r="D1900" s="3">
        <v>37810.40277777778</v>
      </c>
      <c r="E1900" s="4" t="s">
        <v>16</v>
      </c>
      <c r="F1900" s="4" t="s">
        <v>127</v>
      </c>
      <c r="G1900" s="1" t="s">
        <v>83</v>
      </c>
    </row>
    <row r="1901" spans="1:7" ht="11.25" hidden="1">
      <c r="A1901" s="1">
        <v>200026679</v>
      </c>
      <c r="B1901" s="2" t="s">
        <v>543</v>
      </c>
      <c r="C1901" s="1" t="s">
        <v>18</v>
      </c>
      <c r="D1901" s="3">
        <v>37810.40277777778</v>
      </c>
      <c r="E1901" s="4" t="s">
        <v>16</v>
      </c>
      <c r="F1901" s="4" t="s">
        <v>127</v>
      </c>
      <c r="G1901" s="1" t="s">
        <v>83</v>
      </c>
    </row>
    <row r="1902" spans="1:2" ht="11.25">
      <c r="A1902" s="1">
        <v>200026679</v>
      </c>
      <c r="B1902" s="2" t="s">
        <v>635</v>
      </c>
    </row>
    <row r="1903" spans="1:7" ht="11.25" hidden="1">
      <c r="A1903" s="1">
        <v>200026679</v>
      </c>
      <c r="B1903" s="2" t="s">
        <v>543</v>
      </c>
      <c r="C1903" s="1" t="s">
        <v>19</v>
      </c>
      <c r="D1903" s="3">
        <v>37810.40277777778</v>
      </c>
      <c r="E1903" s="4">
        <v>0.0062331</v>
      </c>
      <c r="F1903" s="4" t="s">
        <v>127</v>
      </c>
      <c r="G1903" s="1" t="s">
        <v>83</v>
      </c>
    </row>
    <row r="1904" spans="1:7" ht="11.25" hidden="1">
      <c r="A1904" s="1">
        <v>200026679</v>
      </c>
      <c r="B1904" s="2" t="s">
        <v>543</v>
      </c>
      <c r="C1904" s="1" t="s">
        <v>19</v>
      </c>
      <c r="D1904" s="3">
        <v>37810.40277777778</v>
      </c>
      <c r="E1904" s="4">
        <v>0.0062331</v>
      </c>
      <c r="F1904" s="4" t="s">
        <v>127</v>
      </c>
      <c r="G1904" s="1" t="s">
        <v>83</v>
      </c>
    </row>
    <row r="1905" spans="1:7" ht="11.25" hidden="1">
      <c r="A1905" s="1">
        <v>200026679</v>
      </c>
      <c r="B1905" s="2" t="s">
        <v>543</v>
      </c>
      <c r="C1905" s="1" t="s">
        <v>19</v>
      </c>
      <c r="D1905" s="3">
        <v>37810.40277777778</v>
      </c>
      <c r="E1905" s="4">
        <v>0.0062331</v>
      </c>
      <c r="F1905" s="4" t="s">
        <v>127</v>
      </c>
      <c r="G1905" s="1" t="s">
        <v>83</v>
      </c>
    </row>
    <row r="1906" spans="1:2" ht="11.25">
      <c r="A1906" s="1">
        <v>200026679</v>
      </c>
      <c r="B1906" s="2" t="s">
        <v>635</v>
      </c>
    </row>
    <row r="1907" spans="1:7" ht="11.25" hidden="1">
      <c r="A1907" s="1">
        <v>200026679</v>
      </c>
      <c r="B1907" s="2" t="s">
        <v>543</v>
      </c>
      <c r="C1907" s="1" t="s">
        <v>20</v>
      </c>
      <c r="D1907" s="3">
        <v>37810.40277777778</v>
      </c>
      <c r="E1907" s="4">
        <v>0.4804804</v>
      </c>
      <c r="F1907" s="4" t="s">
        <v>127</v>
      </c>
      <c r="G1907" s="1" t="s">
        <v>83</v>
      </c>
    </row>
    <row r="1908" spans="1:7" ht="11.25" hidden="1">
      <c r="A1908" s="1">
        <v>200026679</v>
      </c>
      <c r="B1908" s="2" t="s">
        <v>543</v>
      </c>
      <c r="C1908" s="1" t="s">
        <v>20</v>
      </c>
      <c r="D1908" s="3">
        <v>37810.40277777778</v>
      </c>
      <c r="E1908" s="4">
        <v>0.4804804</v>
      </c>
      <c r="F1908" s="4" t="s">
        <v>127</v>
      </c>
      <c r="G1908" s="1" t="s">
        <v>83</v>
      </c>
    </row>
    <row r="1909" spans="1:7" ht="11.25" hidden="1">
      <c r="A1909" s="1">
        <v>200026679</v>
      </c>
      <c r="B1909" s="2" t="s">
        <v>543</v>
      </c>
      <c r="C1909" s="1" t="s">
        <v>20</v>
      </c>
      <c r="D1909" s="3">
        <v>37810.40277777778</v>
      </c>
      <c r="E1909" s="4">
        <v>0.4804804</v>
      </c>
      <c r="F1909" s="4" t="s">
        <v>127</v>
      </c>
      <c r="G1909" s="1" t="s">
        <v>83</v>
      </c>
    </row>
    <row r="1910" spans="1:2" ht="11.25">
      <c r="A1910" s="1">
        <v>200026679</v>
      </c>
      <c r="B1910" s="2" t="s">
        <v>635</v>
      </c>
    </row>
    <row r="1911" spans="1:7" ht="11.25" hidden="1">
      <c r="A1911" s="1">
        <v>200026679</v>
      </c>
      <c r="B1911" s="2" t="s">
        <v>543</v>
      </c>
      <c r="C1911" s="1" t="s">
        <v>21</v>
      </c>
      <c r="D1911" s="3">
        <v>37810.40277777778</v>
      </c>
      <c r="E1911" s="4">
        <v>0.00990933</v>
      </c>
      <c r="F1911" s="4" t="s">
        <v>127</v>
      </c>
      <c r="G1911" s="1" t="s">
        <v>83</v>
      </c>
    </row>
    <row r="1912" spans="1:7" ht="11.25" hidden="1">
      <c r="A1912" s="1">
        <v>200026679</v>
      </c>
      <c r="B1912" s="2" t="s">
        <v>543</v>
      </c>
      <c r="C1912" s="1" t="s">
        <v>21</v>
      </c>
      <c r="D1912" s="3">
        <v>37810.40277777778</v>
      </c>
      <c r="E1912" s="4">
        <v>0.00990933</v>
      </c>
      <c r="F1912" s="4" t="s">
        <v>127</v>
      </c>
      <c r="G1912" s="1" t="s">
        <v>83</v>
      </c>
    </row>
    <row r="1913" spans="1:7" ht="11.25" hidden="1">
      <c r="A1913" s="1">
        <v>200026679</v>
      </c>
      <c r="B1913" s="2" t="s">
        <v>543</v>
      </c>
      <c r="C1913" s="1" t="s">
        <v>21</v>
      </c>
      <c r="D1913" s="3">
        <v>37810.40277777778</v>
      </c>
      <c r="E1913" s="4">
        <v>0.00990933</v>
      </c>
      <c r="F1913" s="4" t="s">
        <v>127</v>
      </c>
      <c r="G1913" s="1" t="s">
        <v>83</v>
      </c>
    </row>
    <row r="1914" spans="1:8" ht="11.25">
      <c r="A1914" s="1">
        <v>200026679</v>
      </c>
      <c r="B1914" s="2" t="s">
        <v>635</v>
      </c>
      <c r="H1914" s="2"/>
    </row>
    <row r="1915" spans="1:7" ht="11.25" hidden="1">
      <c r="A1915" s="1">
        <v>200026679</v>
      </c>
      <c r="B1915" s="2" t="s">
        <v>543</v>
      </c>
      <c r="C1915" s="1" t="s">
        <v>22</v>
      </c>
      <c r="D1915" s="3">
        <v>37810.40277777778</v>
      </c>
      <c r="E1915" s="4" t="s">
        <v>16</v>
      </c>
      <c r="F1915" s="4" t="s">
        <v>127</v>
      </c>
      <c r="G1915" s="1" t="s">
        <v>83</v>
      </c>
    </row>
    <row r="1916" spans="1:7" ht="11.25" hidden="1">
      <c r="A1916" s="1">
        <v>200026679</v>
      </c>
      <c r="B1916" s="2" t="s">
        <v>543</v>
      </c>
      <c r="C1916" s="1" t="s">
        <v>22</v>
      </c>
      <c r="D1916" s="3">
        <v>37810.40277777778</v>
      </c>
      <c r="E1916" s="4" t="s">
        <v>16</v>
      </c>
      <c r="F1916" s="4" t="s">
        <v>127</v>
      </c>
      <c r="G1916" s="1" t="s">
        <v>83</v>
      </c>
    </row>
    <row r="1917" spans="1:7" ht="11.25" hidden="1">
      <c r="A1917" s="1">
        <v>200026679</v>
      </c>
      <c r="B1917" s="2" t="s">
        <v>543</v>
      </c>
      <c r="C1917" s="1" t="s">
        <v>22</v>
      </c>
      <c r="D1917" s="3">
        <v>37810.40277777778</v>
      </c>
      <c r="E1917" s="4" t="s">
        <v>16</v>
      </c>
      <c r="F1917" s="4" t="s">
        <v>127</v>
      </c>
      <c r="G1917" s="1" t="s">
        <v>83</v>
      </c>
    </row>
    <row r="1918" spans="1:8" ht="11.25">
      <c r="A1918" s="1">
        <v>200026679</v>
      </c>
      <c r="B1918" s="2" t="s">
        <v>635</v>
      </c>
      <c r="H1918" s="2"/>
    </row>
    <row r="1919" spans="1:7" ht="11.25" hidden="1">
      <c r="A1919" s="1">
        <v>200026679</v>
      </c>
      <c r="B1919" s="2" t="s">
        <v>543</v>
      </c>
      <c r="C1919" s="1" t="s">
        <v>23</v>
      </c>
      <c r="D1919" s="3">
        <v>37810.40277777778</v>
      </c>
      <c r="E1919" s="4" t="s">
        <v>16</v>
      </c>
      <c r="F1919" s="4" t="s">
        <v>127</v>
      </c>
      <c r="G1919" s="1" t="s">
        <v>83</v>
      </c>
    </row>
    <row r="1920" spans="1:7" ht="11.25" hidden="1">
      <c r="A1920" s="1">
        <v>200026679</v>
      </c>
      <c r="B1920" s="2" t="s">
        <v>543</v>
      </c>
      <c r="C1920" s="1" t="s">
        <v>23</v>
      </c>
      <c r="D1920" s="3">
        <v>37810.40277777778</v>
      </c>
      <c r="E1920" s="4" t="s">
        <v>16</v>
      </c>
      <c r="F1920" s="4" t="s">
        <v>127</v>
      </c>
      <c r="G1920" s="1" t="s">
        <v>83</v>
      </c>
    </row>
    <row r="1921" spans="1:7" ht="11.25" hidden="1">
      <c r="A1921" s="1">
        <v>200026679</v>
      </c>
      <c r="B1921" s="2" t="s">
        <v>543</v>
      </c>
      <c r="C1921" s="1" t="s">
        <v>23</v>
      </c>
      <c r="D1921" s="3">
        <v>37810.40277777778</v>
      </c>
      <c r="E1921" s="4" t="s">
        <v>16</v>
      </c>
      <c r="F1921" s="4" t="s">
        <v>127</v>
      </c>
      <c r="G1921" s="1" t="s">
        <v>83</v>
      </c>
    </row>
    <row r="1922" spans="1:2" ht="11.25">
      <c r="A1922" s="1">
        <v>200026679</v>
      </c>
      <c r="B1922" s="2" t="s">
        <v>635</v>
      </c>
    </row>
    <row r="1923" spans="1:7" ht="11.25" hidden="1">
      <c r="A1923" s="1">
        <v>200026679</v>
      </c>
      <c r="B1923" s="2" t="s">
        <v>543</v>
      </c>
      <c r="C1923" s="1" t="s">
        <v>53</v>
      </c>
      <c r="D1923" s="3">
        <v>37810.40277777778</v>
      </c>
      <c r="E1923" s="4" t="s">
        <v>16</v>
      </c>
      <c r="F1923" s="4" t="s">
        <v>127</v>
      </c>
      <c r="G1923" s="1" t="s">
        <v>83</v>
      </c>
    </row>
    <row r="1924" spans="1:7" ht="11.25" hidden="1">
      <c r="A1924" s="1">
        <v>200026679</v>
      </c>
      <c r="B1924" s="2" t="s">
        <v>543</v>
      </c>
      <c r="C1924" s="1" t="s">
        <v>53</v>
      </c>
      <c r="D1924" s="3">
        <v>37810.40277777778</v>
      </c>
      <c r="E1924" s="4" t="s">
        <v>16</v>
      </c>
      <c r="F1924" s="4" t="s">
        <v>127</v>
      </c>
      <c r="G1924" s="1" t="s">
        <v>83</v>
      </c>
    </row>
    <row r="1925" spans="1:7" ht="11.25" hidden="1">
      <c r="A1925" s="1">
        <v>200026679</v>
      </c>
      <c r="B1925" s="2" t="s">
        <v>543</v>
      </c>
      <c r="C1925" s="1" t="s">
        <v>53</v>
      </c>
      <c r="D1925" s="3">
        <v>37810.40277777778</v>
      </c>
      <c r="E1925" s="4" t="s">
        <v>16</v>
      </c>
      <c r="F1925" s="4" t="s">
        <v>127</v>
      </c>
      <c r="G1925" s="1" t="s">
        <v>83</v>
      </c>
    </row>
    <row r="1926" spans="1:2" ht="11.25">
      <c r="A1926" s="1">
        <v>200026695</v>
      </c>
      <c r="B1926" s="2" t="s">
        <v>544</v>
      </c>
    </row>
    <row r="1927" spans="1:2" ht="11.25">
      <c r="A1927" s="1">
        <v>200026712</v>
      </c>
      <c r="B1927" s="2" t="s">
        <v>212</v>
      </c>
    </row>
    <row r="1928" spans="1:2" ht="11.25">
      <c r="A1928" s="1">
        <v>200026712</v>
      </c>
      <c r="B1928" s="2" t="s">
        <v>212</v>
      </c>
    </row>
    <row r="1929" spans="1:2" ht="11.25">
      <c r="A1929" s="1">
        <v>200026712</v>
      </c>
      <c r="B1929" s="2" t="s">
        <v>212</v>
      </c>
    </row>
    <row r="1930" spans="1:2" ht="11.25">
      <c r="A1930" s="1">
        <v>200026712</v>
      </c>
      <c r="B1930" s="2" t="s">
        <v>212</v>
      </c>
    </row>
    <row r="1931" spans="1:2" ht="11.25">
      <c r="A1931" s="1">
        <v>200026712</v>
      </c>
      <c r="B1931" s="2" t="s">
        <v>212</v>
      </c>
    </row>
    <row r="1932" spans="1:2" ht="11.25">
      <c r="A1932" s="1">
        <v>200026712</v>
      </c>
      <c r="B1932" s="2" t="s">
        <v>212</v>
      </c>
    </row>
    <row r="1933" spans="1:2" ht="11.25">
      <c r="A1933" s="1">
        <v>200026712</v>
      </c>
      <c r="B1933" s="2" t="s">
        <v>212</v>
      </c>
    </row>
    <row r="1934" spans="1:2" ht="11.25">
      <c r="A1934" s="1">
        <v>200026712</v>
      </c>
      <c r="B1934" s="2" t="s">
        <v>212</v>
      </c>
    </row>
    <row r="1935" spans="1:2" ht="11.25">
      <c r="A1935" s="1">
        <v>200026722</v>
      </c>
      <c r="B1935" s="2" t="s">
        <v>636</v>
      </c>
    </row>
    <row r="1936" spans="1:7" ht="11.25" hidden="1">
      <c r="A1936" s="1">
        <v>200026722</v>
      </c>
      <c r="B1936" s="2" t="s">
        <v>424</v>
      </c>
      <c r="C1936" s="1" t="s">
        <v>13</v>
      </c>
      <c r="D1936" s="3">
        <v>37810.416666666664</v>
      </c>
      <c r="E1936" s="4" t="s">
        <v>16</v>
      </c>
      <c r="F1936" s="4" t="s">
        <v>127</v>
      </c>
      <c r="G1936" s="1" t="s">
        <v>77</v>
      </c>
    </row>
    <row r="1937" spans="1:7" ht="11.25" hidden="1">
      <c r="A1937" s="1">
        <v>200026722</v>
      </c>
      <c r="B1937" s="2" t="s">
        <v>424</v>
      </c>
      <c r="C1937" s="1" t="s">
        <v>13</v>
      </c>
      <c r="D1937" s="3">
        <v>37810.416666666664</v>
      </c>
      <c r="E1937" s="4" t="s">
        <v>16</v>
      </c>
      <c r="F1937" s="4" t="s">
        <v>127</v>
      </c>
      <c r="G1937" s="1" t="s">
        <v>77</v>
      </c>
    </row>
    <row r="1938" spans="1:7" ht="11.25" hidden="1">
      <c r="A1938" s="1">
        <v>200026722</v>
      </c>
      <c r="B1938" s="2" t="s">
        <v>424</v>
      </c>
      <c r="C1938" s="1" t="s">
        <v>13</v>
      </c>
      <c r="D1938" s="3">
        <v>37810.416666666664</v>
      </c>
      <c r="E1938" s="4" t="s">
        <v>16</v>
      </c>
      <c r="F1938" s="4" t="s">
        <v>127</v>
      </c>
      <c r="G1938" s="1" t="s">
        <v>77</v>
      </c>
    </row>
    <row r="1939" spans="1:2" ht="11.25">
      <c r="A1939" s="1">
        <v>200026722</v>
      </c>
      <c r="B1939" s="2" t="s">
        <v>636</v>
      </c>
    </row>
    <row r="1940" spans="1:7" ht="11.25" hidden="1">
      <c r="A1940" s="1">
        <v>200026722</v>
      </c>
      <c r="B1940" s="2" t="s">
        <v>424</v>
      </c>
      <c r="C1940" s="1" t="s">
        <v>52</v>
      </c>
      <c r="D1940" s="3">
        <v>37810.416666666664</v>
      </c>
      <c r="E1940" s="4" t="s">
        <v>16</v>
      </c>
      <c r="F1940" s="4" t="s">
        <v>127</v>
      </c>
      <c r="G1940" s="1" t="s">
        <v>77</v>
      </c>
    </row>
    <row r="1941" spans="1:7" ht="11.25" hidden="1">
      <c r="A1941" s="1">
        <v>200026722</v>
      </c>
      <c r="B1941" s="2" t="s">
        <v>424</v>
      </c>
      <c r="C1941" s="1" t="s">
        <v>52</v>
      </c>
      <c r="D1941" s="3">
        <v>37810.416666666664</v>
      </c>
      <c r="E1941" s="4" t="s">
        <v>16</v>
      </c>
      <c r="F1941" s="4" t="s">
        <v>127</v>
      </c>
      <c r="G1941" s="1" t="s">
        <v>77</v>
      </c>
    </row>
    <row r="1942" spans="1:7" ht="11.25" hidden="1">
      <c r="A1942" s="1">
        <v>200026722</v>
      </c>
      <c r="B1942" s="2" t="s">
        <v>424</v>
      </c>
      <c r="C1942" s="1" t="s">
        <v>52</v>
      </c>
      <c r="D1942" s="3">
        <v>37810.416666666664</v>
      </c>
      <c r="E1942" s="4" t="s">
        <v>16</v>
      </c>
      <c r="F1942" s="4" t="s">
        <v>127</v>
      </c>
      <c r="G1942" s="1" t="s">
        <v>77</v>
      </c>
    </row>
    <row r="1943" spans="1:2" ht="11.25">
      <c r="A1943" s="1">
        <v>200026722</v>
      </c>
      <c r="B1943" s="2" t="s">
        <v>636</v>
      </c>
    </row>
    <row r="1944" spans="1:7" ht="11.25" hidden="1">
      <c r="A1944" s="1">
        <v>200026722</v>
      </c>
      <c r="B1944" s="2" t="s">
        <v>424</v>
      </c>
      <c r="C1944" s="1" t="s">
        <v>15</v>
      </c>
      <c r="D1944" s="3">
        <v>37810.416666666664</v>
      </c>
      <c r="E1944" s="4" t="s">
        <v>16</v>
      </c>
      <c r="F1944" s="4" t="s">
        <v>127</v>
      </c>
      <c r="G1944" s="1" t="s">
        <v>77</v>
      </c>
    </row>
    <row r="1945" spans="1:7" ht="11.25" hidden="1">
      <c r="A1945" s="1">
        <v>200026722</v>
      </c>
      <c r="B1945" s="2" t="s">
        <v>424</v>
      </c>
      <c r="C1945" s="1" t="s">
        <v>15</v>
      </c>
      <c r="D1945" s="3">
        <v>37810.416666666664</v>
      </c>
      <c r="E1945" s="4" t="s">
        <v>16</v>
      </c>
      <c r="F1945" s="4" t="s">
        <v>127</v>
      </c>
      <c r="G1945" s="1" t="s">
        <v>77</v>
      </c>
    </row>
    <row r="1946" spans="1:7" ht="11.25" hidden="1">
      <c r="A1946" s="1">
        <v>200026722</v>
      </c>
      <c r="B1946" s="2" t="s">
        <v>424</v>
      </c>
      <c r="C1946" s="1" t="s">
        <v>15</v>
      </c>
      <c r="D1946" s="3">
        <v>37810.416666666664</v>
      </c>
      <c r="E1946" s="4" t="s">
        <v>16</v>
      </c>
      <c r="F1946" s="4" t="s">
        <v>127</v>
      </c>
      <c r="G1946" s="1" t="s">
        <v>77</v>
      </c>
    </row>
    <row r="1947" spans="1:2" ht="11.25">
      <c r="A1947" s="1">
        <v>200026722</v>
      </c>
      <c r="B1947" s="2" t="s">
        <v>636</v>
      </c>
    </row>
    <row r="1948" spans="1:7" ht="11.25" hidden="1">
      <c r="A1948" s="1">
        <v>200026722</v>
      </c>
      <c r="B1948" s="2" t="s">
        <v>424</v>
      </c>
      <c r="C1948" s="1" t="s">
        <v>18</v>
      </c>
      <c r="D1948" s="3">
        <v>37810.416666666664</v>
      </c>
      <c r="E1948" s="4" t="s">
        <v>16</v>
      </c>
      <c r="F1948" s="4" t="s">
        <v>127</v>
      </c>
      <c r="G1948" s="1" t="s">
        <v>77</v>
      </c>
    </row>
    <row r="1949" spans="1:7" ht="11.25" hidden="1">
      <c r="A1949" s="1">
        <v>200026722</v>
      </c>
      <c r="B1949" s="2" t="s">
        <v>424</v>
      </c>
      <c r="C1949" s="1" t="s">
        <v>18</v>
      </c>
      <c r="D1949" s="3">
        <v>37810.416666666664</v>
      </c>
      <c r="E1949" s="4" t="s">
        <v>16</v>
      </c>
      <c r="F1949" s="4" t="s">
        <v>127</v>
      </c>
      <c r="G1949" s="1" t="s">
        <v>77</v>
      </c>
    </row>
    <row r="1950" spans="1:7" ht="11.25" hidden="1">
      <c r="A1950" s="1">
        <v>200026722</v>
      </c>
      <c r="B1950" s="2" t="s">
        <v>424</v>
      </c>
      <c r="C1950" s="1" t="s">
        <v>18</v>
      </c>
      <c r="D1950" s="3">
        <v>37810.416666666664</v>
      </c>
      <c r="E1950" s="4" t="s">
        <v>16</v>
      </c>
      <c r="F1950" s="4" t="s">
        <v>127</v>
      </c>
      <c r="G1950" s="1" t="s">
        <v>77</v>
      </c>
    </row>
    <row r="1951" spans="1:2" ht="11.25">
      <c r="A1951" s="1">
        <v>200026722</v>
      </c>
      <c r="B1951" s="2" t="s">
        <v>636</v>
      </c>
    </row>
    <row r="1952" spans="1:7" ht="11.25" hidden="1">
      <c r="A1952" s="1">
        <v>200026722</v>
      </c>
      <c r="B1952" s="2" t="s">
        <v>424</v>
      </c>
      <c r="C1952" s="1" t="s">
        <v>19</v>
      </c>
      <c r="D1952" s="3">
        <v>37810.416666666664</v>
      </c>
      <c r="E1952" s="4" t="s">
        <v>16</v>
      </c>
      <c r="F1952" s="4" t="s">
        <v>127</v>
      </c>
      <c r="G1952" s="1" t="s">
        <v>77</v>
      </c>
    </row>
    <row r="1953" spans="1:7" ht="11.25" hidden="1">
      <c r="A1953" s="1">
        <v>200026722</v>
      </c>
      <c r="B1953" s="2" t="s">
        <v>424</v>
      </c>
      <c r="C1953" s="1" t="s">
        <v>19</v>
      </c>
      <c r="D1953" s="3">
        <v>37810.416666666664</v>
      </c>
      <c r="E1953" s="4" t="s">
        <v>16</v>
      </c>
      <c r="F1953" s="4" t="s">
        <v>127</v>
      </c>
      <c r="G1953" s="1" t="s">
        <v>77</v>
      </c>
    </row>
    <row r="1954" spans="1:7" ht="11.25" hidden="1">
      <c r="A1954" s="1">
        <v>200026722</v>
      </c>
      <c r="B1954" s="2" t="s">
        <v>424</v>
      </c>
      <c r="C1954" s="1" t="s">
        <v>19</v>
      </c>
      <c r="D1954" s="3">
        <v>37810.416666666664</v>
      </c>
      <c r="E1954" s="4" t="s">
        <v>16</v>
      </c>
      <c r="F1954" s="4" t="s">
        <v>127</v>
      </c>
      <c r="G1954" s="1" t="s">
        <v>77</v>
      </c>
    </row>
    <row r="1955" spans="1:2" ht="11.25">
      <c r="A1955" s="1">
        <v>200026722</v>
      </c>
      <c r="B1955" s="2" t="s">
        <v>636</v>
      </c>
    </row>
    <row r="1956" spans="1:8" ht="11.25" hidden="1">
      <c r="A1956" s="1">
        <v>200026722</v>
      </c>
      <c r="B1956" s="2" t="s">
        <v>424</v>
      </c>
      <c r="C1956" s="1" t="s">
        <v>20</v>
      </c>
      <c r="D1956" s="3">
        <v>37810.416666666664</v>
      </c>
      <c r="E1956" s="4">
        <v>1.09378946</v>
      </c>
      <c r="F1956" s="4" t="s">
        <v>127</v>
      </c>
      <c r="G1956" s="1" t="s">
        <v>77</v>
      </c>
      <c r="H1956" s="2"/>
    </row>
    <row r="1957" spans="1:7" ht="11.25" hidden="1">
      <c r="A1957" s="1">
        <v>200026722</v>
      </c>
      <c r="B1957" s="2" t="s">
        <v>424</v>
      </c>
      <c r="C1957" s="1" t="s">
        <v>20</v>
      </c>
      <c r="D1957" s="3">
        <v>37810.416666666664</v>
      </c>
      <c r="E1957" s="4">
        <v>1.09378946</v>
      </c>
      <c r="F1957" s="4" t="s">
        <v>127</v>
      </c>
      <c r="G1957" s="1" t="s">
        <v>77</v>
      </c>
    </row>
    <row r="1958" spans="1:7" ht="11.25" hidden="1">
      <c r="A1958" s="1">
        <v>200026722</v>
      </c>
      <c r="B1958" s="2" t="s">
        <v>424</v>
      </c>
      <c r="C1958" s="1" t="s">
        <v>20</v>
      </c>
      <c r="D1958" s="3">
        <v>37810.416666666664</v>
      </c>
      <c r="E1958" s="4">
        <v>1.09378946</v>
      </c>
      <c r="F1958" s="4" t="s">
        <v>127</v>
      </c>
      <c r="G1958" s="1" t="s">
        <v>77</v>
      </c>
    </row>
    <row r="1959" spans="1:2" ht="11.25">
      <c r="A1959" s="1">
        <v>200026722</v>
      </c>
      <c r="B1959" s="2" t="s">
        <v>636</v>
      </c>
    </row>
    <row r="1960" spans="1:7" ht="11.25" hidden="1">
      <c r="A1960" s="1">
        <v>200026722</v>
      </c>
      <c r="B1960" s="2" t="s">
        <v>424</v>
      </c>
      <c r="C1960" s="1" t="s">
        <v>21</v>
      </c>
      <c r="D1960" s="3">
        <v>37810.416666666664</v>
      </c>
      <c r="E1960" s="4">
        <v>0.08975876</v>
      </c>
      <c r="F1960" s="4" t="s">
        <v>127</v>
      </c>
      <c r="G1960" s="1" t="s">
        <v>77</v>
      </c>
    </row>
    <row r="1961" spans="1:7" ht="11.25" hidden="1">
      <c r="A1961" s="1">
        <v>200026722</v>
      </c>
      <c r="B1961" s="2" t="s">
        <v>424</v>
      </c>
      <c r="C1961" s="1" t="s">
        <v>21</v>
      </c>
      <c r="D1961" s="3">
        <v>37810.416666666664</v>
      </c>
      <c r="E1961" s="4">
        <v>0.08975876</v>
      </c>
      <c r="F1961" s="4" t="s">
        <v>127</v>
      </c>
      <c r="G1961" s="1" t="s">
        <v>77</v>
      </c>
    </row>
    <row r="1962" spans="1:7" ht="11.25" hidden="1">
      <c r="A1962" s="1">
        <v>200026722</v>
      </c>
      <c r="B1962" s="2" t="s">
        <v>424</v>
      </c>
      <c r="C1962" s="1" t="s">
        <v>21</v>
      </c>
      <c r="D1962" s="3">
        <v>37810.416666666664</v>
      </c>
      <c r="E1962" s="4">
        <v>0.08975876</v>
      </c>
      <c r="F1962" s="4" t="s">
        <v>127</v>
      </c>
      <c r="G1962" s="1" t="s">
        <v>77</v>
      </c>
    </row>
    <row r="1963" spans="1:2" ht="11.25">
      <c r="A1963" s="1">
        <v>200026722</v>
      </c>
      <c r="B1963" s="2" t="s">
        <v>636</v>
      </c>
    </row>
    <row r="1964" spans="1:7" ht="11.25" hidden="1">
      <c r="A1964" s="1">
        <v>200026722</v>
      </c>
      <c r="B1964" s="2" t="s">
        <v>424</v>
      </c>
      <c r="C1964" s="1" t="s">
        <v>22</v>
      </c>
      <c r="D1964" s="3">
        <v>37810.416666666664</v>
      </c>
      <c r="E1964" s="4" t="s">
        <v>16</v>
      </c>
      <c r="F1964" s="4" t="s">
        <v>127</v>
      </c>
      <c r="G1964" s="1" t="s">
        <v>77</v>
      </c>
    </row>
    <row r="1965" spans="1:7" ht="11.25" hidden="1">
      <c r="A1965" s="1">
        <v>200026722</v>
      </c>
      <c r="B1965" s="2" t="s">
        <v>424</v>
      </c>
      <c r="C1965" s="1" t="s">
        <v>22</v>
      </c>
      <c r="D1965" s="3">
        <v>37810.416666666664</v>
      </c>
      <c r="E1965" s="4" t="s">
        <v>16</v>
      </c>
      <c r="F1965" s="4" t="s">
        <v>127</v>
      </c>
      <c r="G1965" s="1" t="s">
        <v>77</v>
      </c>
    </row>
    <row r="1966" spans="1:8" ht="11.25" hidden="1">
      <c r="A1966" s="1">
        <v>200026722</v>
      </c>
      <c r="B1966" s="2" t="s">
        <v>424</v>
      </c>
      <c r="C1966" s="1" t="s">
        <v>22</v>
      </c>
      <c r="D1966" s="3">
        <v>37810.416666666664</v>
      </c>
      <c r="E1966" s="4" t="s">
        <v>16</v>
      </c>
      <c r="F1966" s="4" t="s">
        <v>127</v>
      </c>
      <c r="G1966" s="1" t="s">
        <v>77</v>
      </c>
      <c r="H1966" s="2"/>
    </row>
    <row r="1967" spans="1:2" ht="11.25">
      <c r="A1967" s="1">
        <v>200026722</v>
      </c>
      <c r="B1967" s="2" t="s">
        <v>636</v>
      </c>
    </row>
    <row r="1968" spans="1:7" ht="11.25" hidden="1">
      <c r="A1968" s="1">
        <v>200026722</v>
      </c>
      <c r="B1968" s="2" t="s">
        <v>424</v>
      </c>
      <c r="C1968" s="1" t="s">
        <v>23</v>
      </c>
      <c r="D1968" s="3">
        <v>37810.416666666664</v>
      </c>
      <c r="E1968" s="4" t="s">
        <v>16</v>
      </c>
      <c r="F1968" s="4" t="s">
        <v>127</v>
      </c>
      <c r="G1968" s="1" t="s">
        <v>77</v>
      </c>
    </row>
    <row r="1969" spans="1:7" ht="11.25" hidden="1">
      <c r="A1969" s="1">
        <v>200026722</v>
      </c>
      <c r="B1969" s="2" t="s">
        <v>424</v>
      </c>
      <c r="C1969" s="1" t="s">
        <v>23</v>
      </c>
      <c r="D1969" s="3">
        <v>37810.416666666664</v>
      </c>
      <c r="E1969" s="4" t="s">
        <v>16</v>
      </c>
      <c r="F1969" s="4" t="s">
        <v>127</v>
      </c>
      <c r="G1969" s="1" t="s">
        <v>77</v>
      </c>
    </row>
    <row r="1970" spans="1:7" ht="11.25" hidden="1">
      <c r="A1970" s="1">
        <v>200026722</v>
      </c>
      <c r="B1970" s="2" t="s">
        <v>424</v>
      </c>
      <c r="C1970" s="1" t="s">
        <v>23</v>
      </c>
      <c r="D1970" s="3">
        <v>37810.416666666664</v>
      </c>
      <c r="E1970" s="4" t="s">
        <v>16</v>
      </c>
      <c r="F1970" s="4" t="s">
        <v>127</v>
      </c>
      <c r="G1970" s="1" t="s">
        <v>77</v>
      </c>
    </row>
    <row r="1971" spans="1:2" ht="11.25">
      <c r="A1971" s="1">
        <v>200026722</v>
      </c>
      <c r="B1971" s="2" t="s">
        <v>636</v>
      </c>
    </row>
    <row r="1972" spans="1:7" ht="11.25" hidden="1">
      <c r="A1972" s="1">
        <v>200026722</v>
      </c>
      <c r="B1972" s="2" t="s">
        <v>424</v>
      </c>
      <c r="C1972" s="1" t="s">
        <v>53</v>
      </c>
      <c r="D1972" s="3">
        <v>37810.416666666664</v>
      </c>
      <c r="E1972" s="4" t="s">
        <v>16</v>
      </c>
      <c r="F1972" s="4" t="s">
        <v>127</v>
      </c>
      <c r="G1972" s="1" t="s">
        <v>77</v>
      </c>
    </row>
    <row r="1973" spans="1:7" ht="11.25" hidden="1">
      <c r="A1973" s="1">
        <v>200026722</v>
      </c>
      <c r="B1973" s="2" t="s">
        <v>424</v>
      </c>
      <c r="C1973" s="1" t="s">
        <v>53</v>
      </c>
      <c r="D1973" s="3">
        <v>37810.416666666664</v>
      </c>
      <c r="E1973" s="4" t="s">
        <v>16</v>
      </c>
      <c r="F1973" s="4" t="s">
        <v>127</v>
      </c>
      <c r="G1973" s="1" t="s">
        <v>77</v>
      </c>
    </row>
    <row r="1974" spans="1:7" ht="11.25" hidden="1">
      <c r="A1974" s="1">
        <v>200026722</v>
      </c>
      <c r="B1974" s="2" t="s">
        <v>424</v>
      </c>
      <c r="C1974" s="1" t="s">
        <v>53</v>
      </c>
      <c r="D1974" s="3">
        <v>37810.416666666664</v>
      </c>
      <c r="E1974" s="4" t="s">
        <v>16</v>
      </c>
      <c r="F1974" s="4" t="s">
        <v>127</v>
      </c>
      <c r="G1974" s="1" t="s">
        <v>77</v>
      </c>
    </row>
    <row r="1975" spans="1:7" ht="11.25">
      <c r="A1975" s="1">
        <v>200026725</v>
      </c>
      <c r="B1975" s="2" t="s">
        <v>434</v>
      </c>
      <c r="C1975" s="2"/>
      <c r="G1975" s="2"/>
    </row>
    <row r="1976" spans="1:2" ht="11.25">
      <c r="A1976" s="1">
        <v>200026718</v>
      </c>
      <c r="B1976" s="2" t="s">
        <v>637</v>
      </c>
    </row>
    <row r="1977" spans="1:2" ht="11.25">
      <c r="A1977" s="1">
        <v>200026718</v>
      </c>
      <c r="B1977" s="2" t="s">
        <v>637</v>
      </c>
    </row>
    <row r="1978" spans="1:7" ht="11.25" hidden="1">
      <c r="A1978" s="1">
        <v>200026718</v>
      </c>
      <c r="B1978" s="2" t="s">
        <v>402</v>
      </c>
      <c r="C1978" s="1" t="s">
        <v>52</v>
      </c>
      <c r="D1978" s="3">
        <v>37810.444444444445</v>
      </c>
      <c r="E1978" s="4" t="s">
        <v>16</v>
      </c>
      <c r="F1978" s="4" t="s">
        <v>127</v>
      </c>
      <c r="G1978" s="1" t="s">
        <v>76</v>
      </c>
    </row>
    <row r="1979" spans="1:7" ht="11.25" hidden="1">
      <c r="A1979" s="1">
        <v>200026718</v>
      </c>
      <c r="B1979" s="2" t="s">
        <v>402</v>
      </c>
      <c r="C1979" s="1" t="s">
        <v>52</v>
      </c>
      <c r="D1979" s="3">
        <v>37810.444444444445</v>
      </c>
      <c r="E1979" s="4" t="s">
        <v>16</v>
      </c>
      <c r="F1979" s="4" t="s">
        <v>127</v>
      </c>
      <c r="G1979" s="1" t="s">
        <v>76</v>
      </c>
    </row>
    <row r="1980" spans="1:7" ht="11.25" hidden="1">
      <c r="A1980" s="1">
        <v>200026718</v>
      </c>
      <c r="B1980" s="2" t="s">
        <v>402</v>
      </c>
      <c r="C1980" s="1" t="s">
        <v>52</v>
      </c>
      <c r="D1980" s="3">
        <v>37810.444444444445</v>
      </c>
      <c r="E1980" s="4" t="s">
        <v>16</v>
      </c>
      <c r="F1980" s="4" t="s">
        <v>127</v>
      </c>
      <c r="G1980" s="1" t="s">
        <v>76</v>
      </c>
    </row>
    <row r="1981" spans="1:2" ht="11.25">
      <c r="A1981" s="1">
        <v>200026718</v>
      </c>
      <c r="B1981" s="2" t="s">
        <v>637</v>
      </c>
    </row>
    <row r="1982" spans="1:7" ht="11.25" hidden="1">
      <c r="A1982" s="1">
        <v>200026718</v>
      </c>
      <c r="B1982" s="2" t="s">
        <v>402</v>
      </c>
      <c r="C1982" s="1" t="s">
        <v>15</v>
      </c>
      <c r="D1982" s="3">
        <v>37810.444444444445</v>
      </c>
      <c r="E1982" s="4" t="s">
        <v>16</v>
      </c>
      <c r="F1982" s="4" t="s">
        <v>127</v>
      </c>
      <c r="G1982" s="1" t="s">
        <v>76</v>
      </c>
    </row>
    <row r="1983" spans="1:7" ht="11.25" hidden="1">
      <c r="A1983" s="1">
        <v>200026718</v>
      </c>
      <c r="B1983" s="2" t="s">
        <v>402</v>
      </c>
      <c r="C1983" s="1" t="s">
        <v>15</v>
      </c>
      <c r="D1983" s="3">
        <v>37810.444444444445</v>
      </c>
      <c r="E1983" s="4" t="s">
        <v>16</v>
      </c>
      <c r="F1983" s="4" t="s">
        <v>127</v>
      </c>
      <c r="G1983" s="1" t="s">
        <v>76</v>
      </c>
    </row>
    <row r="1984" spans="1:7" ht="11.25" hidden="1">
      <c r="A1984" s="1">
        <v>200026718</v>
      </c>
      <c r="B1984" s="2" t="s">
        <v>402</v>
      </c>
      <c r="C1984" s="1" t="s">
        <v>15</v>
      </c>
      <c r="D1984" s="3">
        <v>37810.444444444445</v>
      </c>
      <c r="E1984" s="4" t="s">
        <v>16</v>
      </c>
      <c r="F1984" s="4" t="s">
        <v>127</v>
      </c>
      <c r="G1984" s="1" t="s">
        <v>76</v>
      </c>
    </row>
    <row r="1985" spans="1:2" ht="11.25">
      <c r="A1985" s="1">
        <v>200026718</v>
      </c>
      <c r="B1985" s="2" t="s">
        <v>637</v>
      </c>
    </row>
    <row r="1986" spans="1:7" ht="11.25" hidden="1">
      <c r="A1986" s="1">
        <v>200026718</v>
      </c>
      <c r="B1986" s="2" t="s">
        <v>402</v>
      </c>
      <c r="C1986" s="1" t="s">
        <v>18</v>
      </c>
      <c r="D1986" s="3">
        <v>37810.444444444445</v>
      </c>
      <c r="E1986" s="4" t="s">
        <v>16</v>
      </c>
      <c r="F1986" s="4" t="s">
        <v>127</v>
      </c>
      <c r="G1986" s="1" t="s">
        <v>76</v>
      </c>
    </row>
    <row r="1987" spans="1:7" ht="11.25" hidden="1">
      <c r="A1987" s="1">
        <v>200026718</v>
      </c>
      <c r="B1987" s="2" t="s">
        <v>402</v>
      </c>
      <c r="C1987" s="1" t="s">
        <v>18</v>
      </c>
      <c r="D1987" s="3">
        <v>37810.444444444445</v>
      </c>
      <c r="E1987" s="4" t="s">
        <v>16</v>
      </c>
      <c r="F1987" s="4" t="s">
        <v>127</v>
      </c>
      <c r="G1987" s="1" t="s">
        <v>76</v>
      </c>
    </row>
    <row r="1988" spans="1:7" ht="11.25" hidden="1">
      <c r="A1988" s="1">
        <v>200026718</v>
      </c>
      <c r="B1988" s="2" t="s">
        <v>402</v>
      </c>
      <c r="C1988" s="1" t="s">
        <v>18</v>
      </c>
      <c r="D1988" s="3">
        <v>37810.444444444445</v>
      </c>
      <c r="E1988" s="4" t="s">
        <v>16</v>
      </c>
      <c r="F1988" s="4" t="s">
        <v>127</v>
      </c>
      <c r="G1988" s="1" t="s">
        <v>76</v>
      </c>
    </row>
    <row r="1989" spans="1:2" ht="11.25">
      <c r="A1989" s="1">
        <v>200026718</v>
      </c>
      <c r="B1989" s="2" t="s">
        <v>637</v>
      </c>
    </row>
    <row r="1990" spans="1:7" ht="11.25" hidden="1">
      <c r="A1990" s="1">
        <v>200026718</v>
      </c>
      <c r="B1990" s="2" t="s">
        <v>402</v>
      </c>
      <c r="C1990" s="1" t="s">
        <v>19</v>
      </c>
      <c r="D1990" s="3">
        <v>37810.444444444445</v>
      </c>
      <c r="E1990" s="4" t="s">
        <v>16</v>
      </c>
      <c r="F1990" s="4" t="s">
        <v>127</v>
      </c>
      <c r="G1990" s="1" t="s">
        <v>76</v>
      </c>
    </row>
    <row r="1991" spans="1:7" ht="11.25" hidden="1">
      <c r="A1991" s="1">
        <v>200026718</v>
      </c>
      <c r="B1991" s="2" t="s">
        <v>402</v>
      </c>
      <c r="C1991" s="1" t="s">
        <v>19</v>
      </c>
      <c r="D1991" s="3">
        <v>37810.444444444445</v>
      </c>
      <c r="E1991" s="4" t="s">
        <v>16</v>
      </c>
      <c r="F1991" s="4" t="s">
        <v>127</v>
      </c>
      <c r="G1991" s="1" t="s">
        <v>76</v>
      </c>
    </row>
    <row r="1992" spans="1:7" ht="11.25" hidden="1">
      <c r="A1992" s="1">
        <v>200026718</v>
      </c>
      <c r="B1992" s="2" t="s">
        <v>402</v>
      </c>
      <c r="C1992" s="1" t="s">
        <v>19</v>
      </c>
      <c r="D1992" s="3">
        <v>37810.444444444445</v>
      </c>
      <c r="E1992" s="4" t="s">
        <v>16</v>
      </c>
      <c r="F1992" s="4" t="s">
        <v>127</v>
      </c>
      <c r="G1992" s="1" t="s">
        <v>76</v>
      </c>
    </row>
    <row r="1993" spans="1:2" ht="11.25">
      <c r="A1993" s="1">
        <v>200026718</v>
      </c>
      <c r="B1993" s="2" t="s">
        <v>637</v>
      </c>
    </row>
    <row r="1994" spans="1:7" ht="11.25" hidden="1">
      <c r="A1994" s="1">
        <v>200026718</v>
      </c>
      <c r="B1994" s="2" t="s">
        <v>402</v>
      </c>
      <c r="C1994" s="1" t="s">
        <v>20</v>
      </c>
      <c r="D1994" s="3">
        <v>37810.444444444445</v>
      </c>
      <c r="E1994" s="4">
        <v>1.21381207</v>
      </c>
      <c r="F1994" s="4" t="s">
        <v>127</v>
      </c>
      <c r="G1994" s="1" t="s">
        <v>76</v>
      </c>
    </row>
    <row r="1995" spans="1:7" ht="11.25" hidden="1">
      <c r="A1995" s="1">
        <v>200026718</v>
      </c>
      <c r="B1995" s="2" t="s">
        <v>402</v>
      </c>
      <c r="C1995" s="1" t="s">
        <v>20</v>
      </c>
      <c r="D1995" s="3">
        <v>37810.444444444445</v>
      </c>
      <c r="E1995" s="4">
        <v>1.21381207</v>
      </c>
      <c r="F1995" s="4" t="s">
        <v>127</v>
      </c>
      <c r="G1995" s="1" t="s">
        <v>76</v>
      </c>
    </row>
    <row r="1996" spans="1:7" ht="11.25" hidden="1">
      <c r="A1996" s="1">
        <v>200026718</v>
      </c>
      <c r="B1996" s="2" t="s">
        <v>402</v>
      </c>
      <c r="C1996" s="1" t="s">
        <v>20</v>
      </c>
      <c r="D1996" s="3">
        <v>37810.444444444445</v>
      </c>
      <c r="E1996" s="4">
        <v>1.21381207</v>
      </c>
      <c r="F1996" s="4" t="s">
        <v>127</v>
      </c>
      <c r="G1996" s="1" t="s">
        <v>76</v>
      </c>
    </row>
    <row r="1997" spans="1:2" ht="11.25">
      <c r="A1997" s="1">
        <v>200026718</v>
      </c>
      <c r="B1997" s="2" t="s">
        <v>637</v>
      </c>
    </row>
    <row r="1998" spans="1:7" ht="11.25" hidden="1">
      <c r="A1998" s="1">
        <v>200026718</v>
      </c>
      <c r="B1998" s="2" t="s">
        <v>402</v>
      </c>
      <c r="C1998" s="1" t="s">
        <v>21</v>
      </c>
      <c r="D1998" s="3">
        <v>37810.444444444445</v>
      </c>
      <c r="E1998" s="4">
        <v>0.10294982</v>
      </c>
      <c r="F1998" s="4" t="s">
        <v>127</v>
      </c>
      <c r="G1998" s="1" t="s">
        <v>76</v>
      </c>
    </row>
    <row r="1999" spans="1:7" ht="11.25" hidden="1">
      <c r="A1999" s="1">
        <v>200026718</v>
      </c>
      <c r="B1999" s="2" t="s">
        <v>402</v>
      </c>
      <c r="C1999" s="1" t="s">
        <v>21</v>
      </c>
      <c r="D1999" s="3">
        <v>37810.444444444445</v>
      </c>
      <c r="E1999" s="4">
        <v>0.10294982</v>
      </c>
      <c r="F1999" s="4" t="s">
        <v>127</v>
      </c>
      <c r="G1999" s="1" t="s">
        <v>76</v>
      </c>
    </row>
    <row r="2000" spans="1:7" ht="11.25" hidden="1">
      <c r="A2000" s="1">
        <v>200026718</v>
      </c>
      <c r="B2000" s="2" t="s">
        <v>402</v>
      </c>
      <c r="C2000" s="1" t="s">
        <v>21</v>
      </c>
      <c r="D2000" s="3">
        <v>37810.444444444445</v>
      </c>
      <c r="E2000" s="4">
        <v>0.10294982</v>
      </c>
      <c r="F2000" s="4" t="s">
        <v>127</v>
      </c>
      <c r="G2000" s="1" t="s">
        <v>76</v>
      </c>
    </row>
    <row r="2001" spans="1:2" ht="11.25">
      <c r="A2001" s="1">
        <v>200026718</v>
      </c>
      <c r="B2001" s="2" t="s">
        <v>637</v>
      </c>
    </row>
    <row r="2002" spans="1:7" ht="11.25" hidden="1">
      <c r="A2002" s="1">
        <v>200026718</v>
      </c>
      <c r="B2002" s="2" t="s">
        <v>402</v>
      </c>
      <c r="C2002" s="1" t="s">
        <v>22</v>
      </c>
      <c r="D2002" s="3">
        <v>37810.444444444445</v>
      </c>
      <c r="E2002" s="4" t="s">
        <v>16</v>
      </c>
      <c r="F2002" s="4" t="s">
        <v>127</v>
      </c>
      <c r="G2002" s="1" t="s">
        <v>76</v>
      </c>
    </row>
    <row r="2003" spans="1:7" ht="11.25" hidden="1">
      <c r="A2003" s="1">
        <v>200026718</v>
      </c>
      <c r="B2003" s="2" t="s">
        <v>402</v>
      </c>
      <c r="C2003" s="1" t="s">
        <v>22</v>
      </c>
      <c r="D2003" s="3">
        <v>37810.444444444445</v>
      </c>
      <c r="E2003" s="4" t="s">
        <v>16</v>
      </c>
      <c r="F2003" s="4" t="s">
        <v>127</v>
      </c>
      <c r="G2003" s="1" t="s">
        <v>76</v>
      </c>
    </row>
    <row r="2004" spans="1:7" ht="11.25" hidden="1">
      <c r="A2004" s="1">
        <v>200026718</v>
      </c>
      <c r="B2004" s="2" t="s">
        <v>402</v>
      </c>
      <c r="C2004" s="1" t="s">
        <v>22</v>
      </c>
      <c r="D2004" s="3">
        <v>37810.444444444445</v>
      </c>
      <c r="E2004" s="4" t="s">
        <v>16</v>
      </c>
      <c r="F2004" s="4" t="s">
        <v>127</v>
      </c>
      <c r="G2004" s="1" t="s">
        <v>76</v>
      </c>
    </row>
    <row r="2005" spans="1:2" ht="11.25">
      <c r="A2005" s="1">
        <v>200026718</v>
      </c>
      <c r="B2005" s="2" t="s">
        <v>637</v>
      </c>
    </row>
    <row r="2006" spans="1:7" ht="11.25" hidden="1">
      <c r="A2006" s="1">
        <v>200026718</v>
      </c>
      <c r="B2006" s="2" t="s">
        <v>402</v>
      </c>
      <c r="C2006" s="1" t="s">
        <v>23</v>
      </c>
      <c r="D2006" s="3">
        <v>37810.444444444445</v>
      </c>
      <c r="E2006" s="4" t="s">
        <v>16</v>
      </c>
      <c r="F2006" s="4" t="s">
        <v>127</v>
      </c>
      <c r="G2006" s="1" t="s">
        <v>76</v>
      </c>
    </row>
    <row r="2007" spans="1:7" ht="11.25" hidden="1">
      <c r="A2007" s="1">
        <v>200026718</v>
      </c>
      <c r="B2007" s="2" t="s">
        <v>402</v>
      </c>
      <c r="C2007" s="1" t="s">
        <v>23</v>
      </c>
      <c r="D2007" s="3">
        <v>37810.444444444445</v>
      </c>
      <c r="E2007" s="4" t="s">
        <v>16</v>
      </c>
      <c r="F2007" s="4" t="s">
        <v>127</v>
      </c>
      <c r="G2007" s="1" t="s">
        <v>76</v>
      </c>
    </row>
    <row r="2008" spans="1:7" ht="11.25" hidden="1">
      <c r="A2008" s="1">
        <v>200026718</v>
      </c>
      <c r="B2008" s="2" t="s">
        <v>402</v>
      </c>
      <c r="C2008" s="1" t="s">
        <v>23</v>
      </c>
      <c r="D2008" s="3">
        <v>37810.444444444445</v>
      </c>
      <c r="E2008" s="4" t="s">
        <v>16</v>
      </c>
      <c r="F2008" s="4" t="s">
        <v>127</v>
      </c>
      <c r="G2008" s="1" t="s">
        <v>76</v>
      </c>
    </row>
    <row r="2009" spans="1:8" ht="11.25">
      <c r="A2009" s="1">
        <v>200026718</v>
      </c>
      <c r="B2009" s="2" t="s">
        <v>637</v>
      </c>
      <c r="H2009" s="2"/>
    </row>
    <row r="2010" spans="1:7" ht="11.25" hidden="1">
      <c r="A2010" s="1">
        <v>200026718</v>
      </c>
      <c r="B2010" s="2" t="s">
        <v>402</v>
      </c>
      <c r="C2010" s="1" t="s">
        <v>53</v>
      </c>
      <c r="D2010" s="3">
        <v>37810.444444444445</v>
      </c>
      <c r="E2010" s="4" t="s">
        <v>16</v>
      </c>
      <c r="F2010" s="4" t="s">
        <v>127</v>
      </c>
      <c r="G2010" s="1" t="s">
        <v>76</v>
      </c>
    </row>
    <row r="2011" spans="1:7" ht="11.25" hidden="1">
      <c r="A2011" s="1">
        <v>200026718</v>
      </c>
      <c r="B2011" s="2" t="s">
        <v>402</v>
      </c>
      <c r="C2011" s="1" t="s">
        <v>53</v>
      </c>
      <c r="D2011" s="3">
        <v>37810.444444444445</v>
      </c>
      <c r="E2011" s="4" t="s">
        <v>16</v>
      </c>
      <c r="F2011" s="4" t="s">
        <v>127</v>
      </c>
      <c r="G2011" s="1" t="s">
        <v>76</v>
      </c>
    </row>
    <row r="2012" spans="1:7" ht="11.25" hidden="1">
      <c r="A2012" s="1">
        <v>200026718</v>
      </c>
      <c r="B2012" s="2" t="s">
        <v>402</v>
      </c>
      <c r="C2012" s="1" t="s">
        <v>53</v>
      </c>
      <c r="D2012" s="3">
        <v>37810.444444444445</v>
      </c>
      <c r="E2012" s="4" t="s">
        <v>16</v>
      </c>
      <c r="F2012" s="4" t="s">
        <v>127</v>
      </c>
      <c r="G2012" s="1" t="s">
        <v>76</v>
      </c>
    </row>
    <row r="2013" spans="1:2" ht="11.25">
      <c r="A2013" s="1">
        <v>200026713</v>
      </c>
      <c r="B2013" s="2" t="s">
        <v>201</v>
      </c>
    </row>
    <row r="2014" spans="1:2" ht="11.25">
      <c r="A2014" s="1">
        <v>200026713</v>
      </c>
      <c r="B2014" s="2" t="s">
        <v>201</v>
      </c>
    </row>
    <row r="2015" spans="1:2" ht="11.25">
      <c r="A2015" s="1">
        <v>200026713</v>
      </c>
      <c r="B2015" s="2" t="s">
        <v>201</v>
      </c>
    </row>
    <row r="2016" spans="1:2" ht="11.25">
      <c r="A2016" s="1">
        <v>200026713</v>
      </c>
      <c r="B2016" s="2" t="s">
        <v>201</v>
      </c>
    </row>
    <row r="2017" spans="1:2" ht="11.25">
      <c r="A2017" s="1">
        <v>200026713</v>
      </c>
      <c r="B2017" s="2" t="s">
        <v>201</v>
      </c>
    </row>
    <row r="2018" spans="1:2" ht="11.25">
      <c r="A2018" s="1">
        <v>200026713</v>
      </c>
      <c r="B2018" s="2" t="s">
        <v>201</v>
      </c>
    </row>
    <row r="2019" spans="1:2" ht="11.25">
      <c r="A2019" s="1">
        <v>200026713</v>
      </c>
      <c r="B2019" s="2" t="s">
        <v>201</v>
      </c>
    </row>
    <row r="2020" spans="1:2" ht="11.25">
      <c r="A2020" s="1">
        <v>200026713</v>
      </c>
      <c r="B2020" s="2" t="s">
        <v>201</v>
      </c>
    </row>
    <row r="2021" spans="1:2" ht="11.25">
      <c r="A2021" s="1">
        <v>200026717</v>
      </c>
      <c r="B2021" s="2" t="s">
        <v>638</v>
      </c>
    </row>
    <row r="2022" spans="1:2" ht="11.25">
      <c r="A2022" s="1">
        <v>200026717</v>
      </c>
      <c r="B2022" s="2" t="s">
        <v>638</v>
      </c>
    </row>
    <row r="2023" spans="1:7" ht="11.25" hidden="1">
      <c r="A2023" s="1">
        <v>200026717</v>
      </c>
      <c r="B2023" s="2" t="s">
        <v>401</v>
      </c>
      <c r="C2023" s="1" t="s">
        <v>52</v>
      </c>
      <c r="D2023" s="3">
        <v>37810.444444444445</v>
      </c>
      <c r="E2023" s="4" t="s">
        <v>16</v>
      </c>
      <c r="F2023" s="4" t="s">
        <v>127</v>
      </c>
      <c r="G2023" s="1" t="s">
        <v>76</v>
      </c>
    </row>
    <row r="2024" spans="1:7" ht="11.25" hidden="1">
      <c r="A2024" s="1">
        <v>200026717</v>
      </c>
      <c r="B2024" s="2" t="s">
        <v>401</v>
      </c>
      <c r="C2024" s="1" t="s">
        <v>52</v>
      </c>
      <c r="D2024" s="3">
        <v>37810.444444444445</v>
      </c>
      <c r="E2024" s="4" t="s">
        <v>16</v>
      </c>
      <c r="F2024" s="4" t="s">
        <v>127</v>
      </c>
      <c r="G2024" s="1" t="s">
        <v>76</v>
      </c>
    </row>
    <row r="2025" spans="1:7" ht="11.25" hidden="1">
      <c r="A2025" s="1">
        <v>200026717</v>
      </c>
      <c r="B2025" s="2" t="s">
        <v>401</v>
      </c>
      <c r="C2025" s="1" t="s">
        <v>52</v>
      </c>
      <c r="D2025" s="3">
        <v>37810.444444444445</v>
      </c>
      <c r="E2025" s="4" t="s">
        <v>16</v>
      </c>
      <c r="F2025" s="4" t="s">
        <v>127</v>
      </c>
      <c r="G2025" s="1" t="s">
        <v>76</v>
      </c>
    </row>
    <row r="2026" spans="1:2" ht="11.25">
      <c r="A2026" s="1">
        <v>200026717</v>
      </c>
      <c r="B2026" s="2" t="s">
        <v>638</v>
      </c>
    </row>
    <row r="2027" spans="1:7" ht="11.25" hidden="1">
      <c r="A2027" s="1">
        <v>200026717</v>
      </c>
      <c r="B2027" s="2" t="s">
        <v>401</v>
      </c>
      <c r="C2027" s="1" t="s">
        <v>15</v>
      </c>
      <c r="D2027" s="3">
        <v>37810.444444444445</v>
      </c>
      <c r="E2027" s="4" t="s">
        <v>16</v>
      </c>
      <c r="F2027" s="4" t="s">
        <v>127</v>
      </c>
      <c r="G2027" s="1" t="s">
        <v>76</v>
      </c>
    </row>
    <row r="2028" spans="1:7" ht="11.25" hidden="1">
      <c r="A2028" s="1">
        <v>200026717</v>
      </c>
      <c r="B2028" s="2" t="s">
        <v>401</v>
      </c>
      <c r="C2028" s="1" t="s">
        <v>15</v>
      </c>
      <c r="D2028" s="3">
        <v>37810.444444444445</v>
      </c>
      <c r="E2028" s="4" t="s">
        <v>16</v>
      </c>
      <c r="F2028" s="4" t="s">
        <v>127</v>
      </c>
      <c r="G2028" s="1" t="s">
        <v>76</v>
      </c>
    </row>
    <row r="2029" spans="1:7" ht="11.25" hidden="1">
      <c r="A2029" s="1">
        <v>200026717</v>
      </c>
      <c r="B2029" s="2" t="s">
        <v>401</v>
      </c>
      <c r="C2029" s="1" t="s">
        <v>15</v>
      </c>
      <c r="D2029" s="3">
        <v>37810.444444444445</v>
      </c>
      <c r="E2029" s="4" t="s">
        <v>16</v>
      </c>
      <c r="F2029" s="4" t="s">
        <v>127</v>
      </c>
      <c r="G2029" s="1" t="s">
        <v>76</v>
      </c>
    </row>
    <row r="2030" spans="1:2" ht="11.25">
      <c r="A2030" s="1">
        <v>200026717</v>
      </c>
      <c r="B2030" s="2" t="s">
        <v>638</v>
      </c>
    </row>
    <row r="2031" spans="1:7" ht="11.25" hidden="1">
      <c r="A2031" s="1">
        <v>200026717</v>
      </c>
      <c r="B2031" s="2" t="s">
        <v>401</v>
      </c>
      <c r="C2031" s="1" t="s">
        <v>18</v>
      </c>
      <c r="D2031" s="3">
        <v>37810.444444444445</v>
      </c>
      <c r="E2031" s="4" t="s">
        <v>16</v>
      </c>
      <c r="F2031" s="4" t="s">
        <v>127</v>
      </c>
      <c r="G2031" s="1" t="s">
        <v>76</v>
      </c>
    </row>
    <row r="2032" spans="1:7" ht="11.25" hidden="1">
      <c r="A2032" s="1">
        <v>200026717</v>
      </c>
      <c r="B2032" s="2" t="s">
        <v>401</v>
      </c>
      <c r="C2032" s="1" t="s">
        <v>18</v>
      </c>
      <c r="D2032" s="3">
        <v>37810.444444444445</v>
      </c>
      <c r="E2032" s="4" t="s">
        <v>16</v>
      </c>
      <c r="F2032" s="4" t="s">
        <v>127</v>
      </c>
      <c r="G2032" s="1" t="s">
        <v>76</v>
      </c>
    </row>
    <row r="2033" spans="1:7" ht="11.25" hidden="1">
      <c r="A2033" s="1">
        <v>200026717</v>
      </c>
      <c r="B2033" s="2" t="s">
        <v>401</v>
      </c>
      <c r="C2033" s="1" t="s">
        <v>18</v>
      </c>
      <c r="D2033" s="3">
        <v>37810.444444444445</v>
      </c>
      <c r="E2033" s="4" t="s">
        <v>16</v>
      </c>
      <c r="F2033" s="4" t="s">
        <v>127</v>
      </c>
      <c r="G2033" s="1" t="s">
        <v>76</v>
      </c>
    </row>
    <row r="2034" spans="1:2" ht="11.25">
      <c r="A2034" s="1">
        <v>200026717</v>
      </c>
      <c r="B2034" s="2" t="s">
        <v>638</v>
      </c>
    </row>
    <row r="2035" spans="1:7" ht="11.25" hidden="1">
      <c r="A2035" s="1">
        <v>200026717</v>
      </c>
      <c r="B2035" s="2" t="s">
        <v>401</v>
      </c>
      <c r="C2035" s="1" t="s">
        <v>19</v>
      </c>
      <c r="D2035" s="3">
        <v>37810.444444444445</v>
      </c>
      <c r="E2035" s="4" t="s">
        <v>16</v>
      </c>
      <c r="F2035" s="4" t="s">
        <v>127</v>
      </c>
      <c r="G2035" s="1" t="s">
        <v>76</v>
      </c>
    </row>
    <row r="2036" spans="1:7" ht="11.25" hidden="1">
      <c r="A2036" s="1">
        <v>200026717</v>
      </c>
      <c r="B2036" s="2" t="s">
        <v>401</v>
      </c>
      <c r="C2036" s="1" t="s">
        <v>19</v>
      </c>
      <c r="D2036" s="3">
        <v>37810.444444444445</v>
      </c>
      <c r="E2036" s="4" t="s">
        <v>16</v>
      </c>
      <c r="F2036" s="4" t="s">
        <v>127</v>
      </c>
      <c r="G2036" s="1" t="s">
        <v>76</v>
      </c>
    </row>
    <row r="2037" spans="1:7" ht="11.25" hidden="1">
      <c r="A2037" s="1">
        <v>200026717</v>
      </c>
      <c r="B2037" s="2" t="s">
        <v>401</v>
      </c>
      <c r="C2037" s="1" t="s">
        <v>19</v>
      </c>
      <c r="D2037" s="3">
        <v>37810.444444444445</v>
      </c>
      <c r="E2037" s="4" t="s">
        <v>16</v>
      </c>
      <c r="F2037" s="4" t="s">
        <v>127</v>
      </c>
      <c r="G2037" s="1" t="s">
        <v>76</v>
      </c>
    </row>
    <row r="2038" spans="1:2" ht="11.25">
      <c r="A2038" s="1">
        <v>200026717</v>
      </c>
      <c r="B2038" s="2" t="s">
        <v>638</v>
      </c>
    </row>
    <row r="2039" spans="1:7" ht="11.25" hidden="1">
      <c r="A2039" s="1">
        <v>200026717</v>
      </c>
      <c r="B2039" s="2" t="s">
        <v>401</v>
      </c>
      <c r="C2039" s="1" t="s">
        <v>20</v>
      </c>
      <c r="D2039" s="3">
        <v>37810.444444444445</v>
      </c>
      <c r="E2039" s="4">
        <v>1.23277619</v>
      </c>
      <c r="F2039" s="4" t="s">
        <v>127</v>
      </c>
      <c r="G2039" s="1" t="s">
        <v>76</v>
      </c>
    </row>
    <row r="2040" spans="1:7" ht="11.25" hidden="1">
      <c r="A2040" s="1">
        <v>200026717</v>
      </c>
      <c r="B2040" s="2" t="s">
        <v>401</v>
      </c>
      <c r="C2040" s="1" t="s">
        <v>20</v>
      </c>
      <c r="D2040" s="3">
        <v>37810.444444444445</v>
      </c>
      <c r="E2040" s="4">
        <v>1.23277619</v>
      </c>
      <c r="F2040" s="4" t="s">
        <v>127</v>
      </c>
      <c r="G2040" s="1" t="s">
        <v>76</v>
      </c>
    </row>
    <row r="2041" spans="1:7" ht="11.25" hidden="1">
      <c r="A2041" s="1">
        <v>200026717</v>
      </c>
      <c r="B2041" s="2" t="s">
        <v>401</v>
      </c>
      <c r="C2041" s="1" t="s">
        <v>20</v>
      </c>
      <c r="D2041" s="3">
        <v>37810.444444444445</v>
      </c>
      <c r="E2041" s="4">
        <v>1.23277619</v>
      </c>
      <c r="F2041" s="4" t="s">
        <v>127</v>
      </c>
      <c r="G2041" s="1" t="s">
        <v>76</v>
      </c>
    </row>
    <row r="2042" spans="1:2" ht="11.25">
      <c r="A2042" s="1">
        <v>200026717</v>
      </c>
      <c r="B2042" s="2" t="s">
        <v>638</v>
      </c>
    </row>
    <row r="2043" spans="1:7" ht="11.25" hidden="1">
      <c r="A2043" s="1">
        <v>200026717</v>
      </c>
      <c r="B2043" s="2" t="s">
        <v>401</v>
      </c>
      <c r="C2043" s="1" t="s">
        <v>21</v>
      </c>
      <c r="D2043" s="3">
        <v>37810.444444444445</v>
      </c>
      <c r="E2043" s="4">
        <v>0.1014255</v>
      </c>
      <c r="F2043" s="4" t="s">
        <v>127</v>
      </c>
      <c r="G2043" s="1" t="s">
        <v>76</v>
      </c>
    </row>
    <row r="2044" spans="1:7" ht="11.25" hidden="1">
      <c r="A2044" s="1">
        <v>200026717</v>
      </c>
      <c r="B2044" s="2" t="s">
        <v>401</v>
      </c>
      <c r="C2044" s="1" t="s">
        <v>21</v>
      </c>
      <c r="D2044" s="3">
        <v>37810.444444444445</v>
      </c>
      <c r="E2044" s="4">
        <v>0.1014255</v>
      </c>
      <c r="F2044" s="4" t="s">
        <v>127</v>
      </c>
      <c r="G2044" s="1" t="s">
        <v>76</v>
      </c>
    </row>
    <row r="2045" spans="1:7" ht="11.25" hidden="1">
      <c r="A2045" s="1">
        <v>200026717</v>
      </c>
      <c r="B2045" s="2" t="s">
        <v>401</v>
      </c>
      <c r="C2045" s="1" t="s">
        <v>21</v>
      </c>
      <c r="D2045" s="3">
        <v>37810.444444444445</v>
      </c>
      <c r="E2045" s="4">
        <v>0.1014255</v>
      </c>
      <c r="F2045" s="4" t="s">
        <v>127</v>
      </c>
      <c r="G2045" s="1" t="s">
        <v>76</v>
      </c>
    </row>
    <row r="2046" spans="1:2" ht="11.25">
      <c r="A2046" s="1">
        <v>200026717</v>
      </c>
      <c r="B2046" s="2" t="s">
        <v>638</v>
      </c>
    </row>
    <row r="2047" spans="1:7" ht="11.25" hidden="1">
      <c r="A2047" s="1">
        <v>200026717</v>
      </c>
      <c r="B2047" s="2" t="s">
        <v>401</v>
      </c>
      <c r="C2047" s="1" t="s">
        <v>22</v>
      </c>
      <c r="D2047" s="3">
        <v>37810.444444444445</v>
      </c>
      <c r="E2047" s="4" t="s">
        <v>16</v>
      </c>
      <c r="F2047" s="4" t="s">
        <v>127</v>
      </c>
      <c r="G2047" s="1" t="s">
        <v>76</v>
      </c>
    </row>
    <row r="2048" spans="1:7" ht="11.25" hidden="1">
      <c r="A2048" s="1">
        <v>200026717</v>
      </c>
      <c r="B2048" s="2" t="s">
        <v>401</v>
      </c>
      <c r="C2048" s="1" t="s">
        <v>22</v>
      </c>
      <c r="D2048" s="3">
        <v>37810.444444444445</v>
      </c>
      <c r="E2048" s="4" t="s">
        <v>16</v>
      </c>
      <c r="F2048" s="4" t="s">
        <v>127</v>
      </c>
      <c r="G2048" s="1" t="s">
        <v>76</v>
      </c>
    </row>
    <row r="2049" spans="1:7" ht="11.25" hidden="1">
      <c r="A2049" s="1">
        <v>200026717</v>
      </c>
      <c r="B2049" s="2" t="s">
        <v>401</v>
      </c>
      <c r="C2049" s="1" t="s">
        <v>22</v>
      </c>
      <c r="D2049" s="3">
        <v>37810.444444444445</v>
      </c>
      <c r="E2049" s="4" t="s">
        <v>16</v>
      </c>
      <c r="F2049" s="4" t="s">
        <v>127</v>
      </c>
      <c r="G2049" s="1" t="s">
        <v>76</v>
      </c>
    </row>
    <row r="2050" spans="1:2" ht="11.25">
      <c r="A2050" s="1">
        <v>200026717</v>
      </c>
      <c r="B2050" s="2" t="s">
        <v>638</v>
      </c>
    </row>
    <row r="2051" spans="1:7" ht="11.25" hidden="1">
      <c r="A2051" s="1">
        <v>200026717</v>
      </c>
      <c r="B2051" s="2" t="s">
        <v>401</v>
      </c>
      <c r="C2051" s="1" t="s">
        <v>23</v>
      </c>
      <c r="D2051" s="3">
        <v>37810.444444444445</v>
      </c>
      <c r="E2051" s="4" t="s">
        <v>16</v>
      </c>
      <c r="F2051" s="4" t="s">
        <v>127</v>
      </c>
      <c r="G2051" s="1" t="s">
        <v>76</v>
      </c>
    </row>
    <row r="2052" spans="1:7" ht="11.25" hidden="1">
      <c r="A2052" s="1">
        <v>200026717</v>
      </c>
      <c r="B2052" s="2" t="s">
        <v>401</v>
      </c>
      <c r="C2052" s="1" t="s">
        <v>23</v>
      </c>
      <c r="D2052" s="3">
        <v>37810.444444444445</v>
      </c>
      <c r="E2052" s="4" t="s">
        <v>16</v>
      </c>
      <c r="F2052" s="4" t="s">
        <v>127</v>
      </c>
      <c r="G2052" s="1" t="s">
        <v>76</v>
      </c>
    </row>
    <row r="2053" spans="1:7" ht="11.25" hidden="1">
      <c r="A2053" s="1">
        <v>200026717</v>
      </c>
      <c r="B2053" s="2" t="s">
        <v>401</v>
      </c>
      <c r="C2053" s="1" t="s">
        <v>23</v>
      </c>
      <c r="D2053" s="3">
        <v>37810.444444444445</v>
      </c>
      <c r="E2053" s="4" t="s">
        <v>16</v>
      </c>
      <c r="F2053" s="4" t="s">
        <v>127</v>
      </c>
      <c r="G2053" s="1" t="s">
        <v>76</v>
      </c>
    </row>
    <row r="2054" spans="1:2" ht="11.25">
      <c r="A2054" s="1">
        <v>200026717</v>
      </c>
      <c r="B2054" s="2" t="s">
        <v>638</v>
      </c>
    </row>
    <row r="2055" spans="1:7" ht="11.25" hidden="1">
      <c r="A2055" s="1">
        <v>200026717</v>
      </c>
      <c r="B2055" s="2" t="s">
        <v>401</v>
      </c>
      <c r="C2055" s="1" t="s">
        <v>53</v>
      </c>
      <c r="D2055" s="3">
        <v>37810.444444444445</v>
      </c>
      <c r="E2055" s="4" t="s">
        <v>16</v>
      </c>
      <c r="F2055" s="4" t="s">
        <v>127</v>
      </c>
      <c r="G2055" s="1" t="s">
        <v>76</v>
      </c>
    </row>
    <row r="2056" spans="1:7" ht="11.25" hidden="1">
      <c r="A2056" s="1">
        <v>200026717</v>
      </c>
      <c r="B2056" s="2" t="s">
        <v>401</v>
      </c>
      <c r="C2056" s="1" t="s">
        <v>53</v>
      </c>
      <c r="D2056" s="3">
        <v>37810.444444444445</v>
      </c>
      <c r="E2056" s="4" t="s">
        <v>16</v>
      </c>
      <c r="F2056" s="4" t="s">
        <v>127</v>
      </c>
      <c r="G2056" s="1" t="s">
        <v>76</v>
      </c>
    </row>
    <row r="2057" spans="1:7" ht="11.25" hidden="1">
      <c r="A2057" s="1">
        <v>200026717</v>
      </c>
      <c r="B2057" s="2" t="s">
        <v>401</v>
      </c>
      <c r="C2057" s="1" t="s">
        <v>53</v>
      </c>
      <c r="D2057" s="3">
        <v>37810.444444444445</v>
      </c>
      <c r="E2057" s="4" t="s">
        <v>16</v>
      </c>
      <c r="F2057" s="4" t="s">
        <v>127</v>
      </c>
      <c r="G2057" s="1" t="s">
        <v>76</v>
      </c>
    </row>
    <row r="2058" spans="1:2" ht="11.25">
      <c r="A2058" s="1">
        <v>200026715</v>
      </c>
      <c r="B2058" s="2" t="s">
        <v>403</v>
      </c>
    </row>
    <row r="2059" spans="1:2" ht="11.25">
      <c r="A2059" s="1">
        <v>200026714</v>
      </c>
      <c r="B2059" s="2" t="s">
        <v>202</v>
      </c>
    </row>
    <row r="2060" spans="1:2" ht="11.25">
      <c r="A2060" s="1">
        <v>200026714</v>
      </c>
      <c r="B2060" s="2" t="s">
        <v>202</v>
      </c>
    </row>
    <row r="2061" spans="1:2" ht="11.25">
      <c r="A2061" s="1">
        <v>200026714</v>
      </c>
      <c r="B2061" s="2" t="s">
        <v>202</v>
      </c>
    </row>
    <row r="2062" spans="1:2" ht="11.25">
      <c r="A2062" s="1">
        <v>200026714</v>
      </c>
      <c r="B2062" s="2" t="s">
        <v>202</v>
      </c>
    </row>
    <row r="2063" spans="1:2" ht="11.25">
      <c r="A2063" s="1">
        <v>200026714</v>
      </c>
      <c r="B2063" s="2" t="s">
        <v>202</v>
      </c>
    </row>
    <row r="2064" spans="1:2" ht="11.25">
      <c r="A2064" s="1">
        <v>200026714</v>
      </c>
      <c r="B2064" s="2" t="s">
        <v>202</v>
      </c>
    </row>
    <row r="2065" spans="1:2" ht="11.25">
      <c r="A2065" s="1">
        <v>200026714</v>
      </c>
      <c r="B2065" s="2" t="s">
        <v>202</v>
      </c>
    </row>
    <row r="2066" spans="1:2" ht="11.25">
      <c r="A2066" s="1">
        <v>200026714</v>
      </c>
      <c r="B2066" s="2" t="s">
        <v>202</v>
      </c>
    </row>
    <row r="2067" spans="1:2" ht="11.25">
      <c r="A2067" s="1">
        <v>200026716</v>
      </c>
      <c r="B2067" s="2" t="s">
        <v>404</v>
      </c>
    </row>
    <row r="2068" spans="1:2" ht="11.25">
      <c r="A2068" s="1">
        <v>200026689</v>
      </c>
      <c r="B2068" s="2" t="s">
        <v>259</v>
      </c>
    </row>
    <row r="2069" spans="1:2" ht="11.25">
      <c r="A2069" s="1">
        <v>200026689</v>
      </c>
      <c r="B2069" s="2" t="s">
        <v>259</v>
      </c>
    </row>
    <row r="2070" spans="1:2" ht="11.25">
      <c r="A2070" s="1">
        <v>200026689</v>
      </c>
      <c r="B2070" s="2" t="s">
        <v>259</v>
      </c>
    </row>
    <row r="2071" spans="1:2" ht="11.25">
      <c r="A2071" s="1">
        <v>200026689</v>
      </c>
      <c r="B2071" s="2" t="s">
        <v>259</v>
      </c>
    </row>
    <row r="2072" spans="1:2" ht="11.25">
      <c r="A2072" s="1">
        <v>200026689</v>
      </c>
      <c r="B2072" s="2" t="s">
        <v>259</v>
      </c>
    </row>
    <row r="2073" spans="1:2" ht="11.25">
      <c r="A2073" s="1">
        <v>200026689</v>
      </c>
      <c r="B2073" s="2" t="s">
        <v>259</v>
      </c>
    </row>
    <row r="2074" spans="1:2" ht="11.25">
      <c r="A2074" s="1">
        <v>200026689</v>
      </c>
      <c r="B2074" s="2" t="s">
        <v>259</v>
      </c>
    </row>
    <row r="2075" spans="1:2" ht="11.25">
      <c r="A2075" s="1">
        <v>200026689</v>
      </c>
      <c r="B2075" s="2" t="s">
        <v>259</v>
      </c>
    </row>
    <row r="2076" spans="1:2" ht="11.25">
      <c r="A2076" s="1">
        <v>200026678</v>
      </c>
      <c r="B2076" s="2" t="s">
        <v>639</v>
      </c>
    </row>
    <row r="2077" spans="1:7" ht="11.25" hidden="1">
      <c r="A2077" s="1">
        <v>200026678</v>
      </c>
      <c r="B2077" s="2" t="s">
        <v>524</v>
      </c>
      <c r="C2077" s="1" t="s">
        <v>13</v>
      </c>
      <c r="D2077" s="3">
        <v>37810.444444444445</v>
      </c>
      <c r="E2077" s="4" t="s">
        <v>16</v>
      </c>
      <c r="F2077" s="4" t="s">
        <v>127</v>
      </c>
      <c r="G2077" s="1" t="s">
        <v>82</v>
      </c>
    </row>
    <row r="2078" spans="1:7" ht="11.25" hidden="1">
      <c r="A2078" s="1">
        <v>200026678</v>
      </c>
      <c r="B2078" s="2" t="s">
        <v>524</v>
      </c>
      <c r="C2078" s="1" t="s">
        <v>13</v>
      </c>
      <c r="D2078" s="3">
        <v>37810.444444444445</v>
      </c>
      <c r="E2078" s="4" t="s">
        <v>16</v>
      </c>
      <c r="F2078" s="4" t="s">
        <v>127</v>
      </c>
      <c r="G2078" s="1" t="s">
        <v>82</v>
      </c>
    </row>
    <row r="2079" spans="1:7" ht="11.25" hidden="1">
      <c r="A2079" s="1">
        <v>200026678</v>
      </c>
      <c r="B2079" s="2" t="s">
        <v>524</v>
      </c>
      <c r="C2079" s="1" t="s">
        <v>13</v>
      </c>
      <c r="D2079" s="3">
        <v>37810.444444444445</v>
      </c>
      <c r="E2079" s="4" t="s">
        <v>16</v>
      </c>
      <c r="F2079" s="4" t="s">
        <v>127</v>
      </c>
      <c r="G2079" s="1" t="s">
        <v>82</v>
      </c>
    </row>
    <row r="2080" spans="1:2" ht="11.25">
      <c r="A2080" s="1">
        <v>200026678</v>
      </c>
      <c r="B2080" s="2" t="s">
        <v>639</v>
      </c>
    </row>
    <row r="2081" spans="1:7" ht="11.25" hidden="1">
      <c r="A2081" s="1">
        <v>200026678</v>
      </c>
      <c r="B2081" s="2" t="s">
        <v>524</v>
      </c>
      <c r="C2081" s="1" t="s">
        <v>52</v>
      </c>
      <c r="D2081" s="3">
        <v>37810.444444444445</v>
      </c>
      <c r="E2081" s="4" t="s">
        <v>16</v>
      </c>
      <c r="F2081" s="4" t="s">
        <v>127</v>
      </c>
      <c r="G2081" s="1" t="s">
        <v>82</v>
      </c>
    </row>
    <row r="2082" spans="1:7" ht="11.25" hidden="1">
      <c r="A2082" s="1">
        <v>200026678</v>
      </c>
      <c r="B2082" s="2" t="s">
        <v>524</v>
      </c>
      <c r="C2082" s="1" t="s">
        <v>52</v>
      </c>
      <c r="D2082" s="3">
        <v>37810.444444444445</v>
      </c>
      <c r="E2082" s="4" t="s">
        <v>16</v>
      </c>
      <c r="F2082" s="4" t="s">
        <v>127</v>
      </c>
      <c r="G2082" s="1" t="s">
        <v>82</v>
      </c>
    </row>
    <row r="2083" spans="1:7" ht="11.25" hidden="1">
      <c r="A2083" s="1">
        <v>200026678</v>
      </c>
      <c r="B2083" s="2" t="s">
        <v>524</v>
      </c>
      <c r="C2083" s="1" t="s">
        <v>52</v>
      </c>
      <c r="D2083" s="3">
        <v>37810.444444444445</v>
      </c>
      <c r="E2083" s="4" t="s">
        <v>16</v>
      </c>
      <c r="F2083" s="4" t="s">
        <v>127</v>
      </c>
      <c r="G2083" s="1" t="s">
        <v>82</v>
      </c>
    </row>
    <row r="2084" spans="1:2" ht="11.25">
      <c r="A2084" s="1">
        <v>200026678</v>
      </c>
      <c r="B2084" s="2" t="s">
        <v>639</v>
      </c>
    </row>
    <row r="2085" spans="1:7" ht="11.25" hidden="1">
      <c r="A2085" s="1">
        <v>200026678</v>
      </c>
      <c r="B2085" s="2" t="s">
        <v>524</v>
      </c>
      <c r="C2085" s="1" t="s">
        <v>15</v>
      </c>
      <c r="D2085" s="3">
        <v>37810.444444444445</v>
      </c>
      <c r="E2085" s="4">
        <v>0.0011561</v>
      </c>
      <c r="F2085" s="4" t="s">
        <v>127</v>
      </c>
      <c r="G2085" s="1" t="s">
        <v>82</v>
      </c>
    </row>
    <row r="2086" spans="1:7" ht="11.25" hidden="1">
      <c r="A2086" s="1">
        <v>200026678</v>
      </c>
      <c r="B2086" s="2" t="s">
        <v>524</v>
      </c>
      <c r="C2086" s="1" t="s">
        <v>15</v>
      </c>
      <c r="D2086" s="3">
        <v>37810.444444444445</v>
      </c>
      <c r="E2086" s="4">
        <v>0.0011561</v>
      </c>
      <c r="F2086" s="4" t="s">
        <v>127</v>
      </c>
      <c r="G2086" s="1" t="s">
        <v>82</v>
      </c>
    </row>
    <row r="2087" spans="1:7" ht="11.25" hidden="1">
      <c r="A2087" s="1">
        <v>200026678</v>
      </c>
      <c r="B2087" s="2" t="s">
        <v>524</v>
      </c>
      <c r="C2087" s="1" t="s">
        <v>15</v>
      </c>
      <c r="D2087" s="3">
        <v>37810.444444444445</v>
      </c>
      <c r="E2087" s="4">
        <v>0.0011561</v>
      </c>
      <c r="F2087" s="4" t="s">
        <v>127</v>
      </c>
      <c r="G2087" s="1" t="s">
        <v>82</v>
      </c>
    </row>
    <row r="2088" spans="1:2" ht="11.25">
      <c r="A2088" s="1">
        <v>200026678</v>
      </c>
      <c r="B2088" s="2" t="s">
        <v>639</v>
      </c>
    </row>
    <row r="2089" spans="1:7" ht="11.25" hidden="1">
      <c r="A2089" s="1">
        <v>200026678</v>
      </c>
      <c r="B2089" s="2" t="s">
        <v>524</v>
      </c>
      <c r="C2089" s="1" t="s">
        <v>18</v>
      </c>
      <c r="D2089" s="3">
        <v>37810.444444444445</v>
      </c>
      <c r="E2089" s="4" t="s">
        <v>16</v>
      </c>
      <c r="F2089" s="4" t="s">
        <v>127</v>
      </c>
      <c r="G2089" s="1" t="s">
        <v>82</v>
      </c>
    </row>
    <row r="2090" spans="1:7" ht="11.25" hidden="1">
      <c r="A2090" s="1">
        <v>200026678</v>
      </c>
      <c r="B2090" s="2" t="s">
        <v>524</v>
      </c>
      <c r="C2090" s="1" t="s">
        <v>18</v>
      </c>
      <c r="D2090" s="3">
        <v>37810.444444444445</v>
      </c>
      <c r="E2090" s="4" t="s">
        <v>16</v>
      </c>
      <c r="F2090" s="4" t="s">
        <v>127</v>
      </c>
      <c r="G2090" s="1" t="s">
        <v>82</v>
      </c>
    </row>
    <row r="2091" spans="1:7" ht="11.25" hidden="1">
      <c r="A2091" s="1">
        <v>200026678</v>
      </c>
      <c r="B2091" s="2" t="s">
        <v>524</v>
      </c>
      <c r="C2091" s="1" t="s">
        <v>18</v>
      </c>
      <c r="D2091" s="3">
        <v>37810.444444444445</v>
      </c>
      <c r="E2091" s="4" t="s">
        <v>16</v>
      </c>
      <c r="F2091" s="4" t="s">
        <v>127</v>
      </c>
      <c r="G2091" s="1" t="s">
        <v>82</v>
      </c>
    </row>
    <row r="2092" spans="1:2" ht="11.25">
      <c r="A2092" s="1">
        <v>200026678</v>
      </c>
      <c r="B2092" s="2" t="s">
        <v>639</v>
      </c>
    </row>
    <row r="2093" spans="1:7" ht="11.25" hidden="1">
      <c r="A2093" s="1">
        <v>200026678</v>
      </c>
      <c r="B2093" s="2" t="s">
        <v>524</v>
      </c>
      <c r="C2093" s="1" t="s">
        <v>19</v>
      </c>
      <c r="D2093" s="3">
        <v>37810.444444444445</v>
      </c>
      <c r="E2093" s="4" t="s">
        <v>16</v>
      </c>
      <c r="F2093" s="4" t="s">
        <v>127</v>
      </c>
      <c r="G2093" s="1" t="s">
        <v>82</v>
      </c>
    </row>
    <row r="2094" spans="1:7" ht="11.25" hidden="1">
      <c r="A2094" s="1">
        <v>200026678</v>
      </c>
      <c r="B2094" s="2" t="s">
        <v>524</v>
      </c>
      <c r="C2094" s="1" t="s">
        <v>19</v>
      </c>
      <c r="D2094" s="3">
        <v>37810.444444444445</v>
      </c>
      <c r="E2094" s="4" t="s">
        <v>16</v>
      </c>
      <c r="F2094" s="4" t="s">
        <v>127</v>
      </c>
      <c r="G2094" s="1" t="s">
        <v>82</v>
      </c>
    </row>
    <row r="2095" spans="1:8" ht="11.25" hidden="1">
      <c r="A2095" s="1">
        <v>200026678</v>
      </c>
      <c r="B2095" s="2" t="s">
        <v>524</v>
      </c>
      <c r="C2095" s="1" t="s">
        <v>19</v>
      </c>
      <c r="D2095" s="3">
        <v>37810.444444444445</v>
      </c>
      <c r="E2095" s="4" t="s">
        <v>16</v>
      </c>
      <c r="F2095" s="4" t="s">
        <v>127</v>
      </c>
      <c r="G2095" s="1" t="s">
        <v>82</v>
      </c>
      <c r="H2095" s="2"/>
    </row>
    <row r="2096" spans="1:2" ht="11.25">
      <c r="A2096" s="1">
        <v>200026678</v>
      </c>
      <c r="B2096" s="2" t="s">
        <v>639</v>
      </c>
    </row>
    <row r="2097" spans="1:7" ht="11.25" hidden="1">
      <c r="A2097" s="1">
        <v>200026678</v>
      </c>
      <c r="B2097" s="2" t="s">
        <v>524</v>
      </c>
      <c r="C2097" s="1" t="s">
        <v>20</v>
      </c>
      <c r="D2097" s="3">
        <v>37810.444444444445</v>
      </c>
      <c r="E2097" s="4">
        <v>1.43124483</v>
      </c>
      <c r="F2097" s="4" t="s">
        <v>127</v>
      </c>
      <c r="G2097" s="1" t="s">
        <v>82</v>
      </c>
    </row>
    <row r="2098" spans="1:7" ht="11.25" hidden="1">
      <c r="A2098" s="1">
        <v>200026678</v>
      </c>
      <c r="B2098" s="2" t="s">
        <v>524</v>
      </c>
      <c r="C2098" s="1" t="s">
        <v>20</v>
      </c>
      <c r="D2098" s="3">
        <v>37810.444444444445</v>
      </c>
      <c r="E2098" s="4">
        <v>1.43124483</v>
      </c>
      <c r="F2098" s="4" t="s">
        <v>127</v>
      </c>
      <c r="G2098" s="1" t="s">
        <v>82</v>
      </c>
    </row>
    <row r="2099" spans="1:7" ht="11.25" hidden="1">
      <c r="A2099" s="1">
        <v>200026678</v>
      </c>
      <c r="B2099" s="2" t="s">
        <v>524</v>
      </c>
      <c r="C2099" s="1" t="s">
        <v>20</v>
      </c>
      <c r="D2099" s="3">
        <v>37810.444444444445</v>
      </c>
      <c r="E2099" s="4">
        <v>1.43124483</v>
      </c>
      <c r="F2099" s="4" t="s">
        <v>127</v>
      </c>
      <c r="G2099" s="1" t="s">
        <v>82</v>
      </c>
    </row>
    <row r="2100" spans="1:8" ht="11.25">
      <c r="A2100" s="1">
        <v>200026678</v>
      </c>
      <c r="B2100" s="2" t="s">
        <v>639</v>
      </c>
      <c r="H2100" s="2"/>
    </row>
    <row r="2101" spans="1:7" ht="11.25" hidden="1">
      <c r="A2101" s="1">
        <v>200026678</v>
      </c>
      <c r="B2101" s="2" t="s">
        <v>524</v>
      </c>
      <c r="C2101" s="1" t="s">
        <v>21</v>
      </c>
      <c r="D2101" s="3">
        <v>37810.444444444445</v>
      </c>
      <c r="E2101" s="4">
        <v>0.07760956</v>
      </c>
      <c r="F2101" s="4" t="s">
        <v>127</v>
      </c>
      <c r="G2101" s="1" t="s">
        <v>82</v>
      </c>
    </row>
    <row r="2102" spans="1:7" ht="11.25" hidden="1">
      <c r="A2102" s="1">
        <v>200026678</v>
      </c>
      <c r="B2102" s="2" t="s">
        <v>524</v>
      </c>
      <c r="C2102" s="1" t="s">
        <v>21</v>
      </c>
      <c r="D2102" s="3">
        <v>37810.444444444445</v>
      </c>
      <c r="E2102" s="4">
        <v>0.07760956</v>
      </c>
      <c r="F2102" s="4" t="s">
        <v>127</v>
      </c>
      <c r="G2102" s="1" t="s">
        <v>82</v>
      </c>
    </row>
    <row r="2103" spans="1:7" ht="11.25" hidden="1">
      <c r="A2103" s="1">
        <v>200026678</v>
      </c>
      <c r="B2103" s="2" t="s">
        <v>524</v>
      </c>
      <c r="C2103" s="1" t="s">
        <v>21</v>
      </c>
      <c r="D2103" s="3">
        <v>37810.444444444445</v>
      </c>
      <c r="E2103" s="4">
        <v>0.07760956</v>
      </c>
      <c r="F2103" s="4" t="s">
        <v>127</v>
      </c>
      <c r="G2103" s="1" t="s">
        <v>82</v>
      </c>
    </row>
    <row r="2104" spans="1:2" ht="11.25">
      <c r="A2104" s="1">
        <v>200026678</v>
      </c>
      <c r="B2104" s="2" t="s">
        <v>639</v>
      </c>
    </row>
    <row r="2105" spans="1:7" ht="11.25" hidden="1">
      <c r="A2105" s="1">
        <v>200026678</v>
      </c>
      <c r="B2105" s="2" t="s">
        <v>524</v>
      </c>
      <c r="C2105" s="1" t="s">
        <v>22</v>
      </c>
      <c r="D2105" s="3">
        <v>37810.444444444445</v>
      </c>
      <c r="E2105" s="4" t="s">
        <v>16</v>
      </c>
      <c r="F2105" s="4" t="s">
        <v>127</v>
      </c>
      <c r="G2105" s="1" t="s">
        <v>82</v>
      </c>
    </row>
    <row r="2106" spans="1:7" ht="11.25" hidden="1">
      <c r="A2106" s="1">
        <v>200026678</v>
      </c>
      <c r="B2106" s="2" t="s">
        <v>524</v>
      </c>
      <c r="C2106" s="1" t="s">
        <v>22</v>
      </c>
      <c r="D2106" s="3">
        <v>37810.444444444445</v>
      </c>
      <c r="E2106" s="4" t="s">
        <v>16</v>
      </c>
      <c r="F2106" s="4" t="s">
        <v>127</v>
      </c>
      <c r="G2106" s="1" t="s">
        <v>82</v>
      </c>
    </row>
    <row r="2107" spans="1:7" ht="11.25" hidden="1">
      <c r="A2107" s="1">
        <v>200026678</v>
      </c>
      <c r="B2107" s="2" t="s">
        <v>524</v>
      </c>
      <c r="C2107" s="1" t="s">
        <v>22</v>
      </c>
      <c r="D2107" s="3">
        <v>37810.444444444445</v>
      </c>
      <c r="E2107" s="4" t="s">
        <v>16</v>
      </c>
      <c r="F2107" s="4" t="s">
        <v>127</v>
      </c>
      <c r="G2107" s="1" t="s">
        <v>82</v>
      </c>
    </row>
    <row r="2108" spans="1:2" ht="11.25">
      <c r="A2108" s="1">
        <v>200026678</v>
      </c>
      <c r="B2108" s="2" t="s">
        <v>639</v>
      </c>
    </row>
    <row r="2109" spans="1:7" ht="11.25" hidden="1">
      <c r="A2109" s="1">
        <v>200026678</v>
      </c>
      <c r="B2109" s="2" t="s">
        <v>524</v>
      </c>
      <c r="C2109" s="1" t="s">
        <v>23</v>
      </c>
      <c r="D2109" s="3">
        <v>37810.444444444445</v>
      </c>
      <c r="E2109" s="4" t="s">
        <v>16</v>
      </c>
      <c r="F2109" s="4" t="s">
        <v>127</v>
      </c>
      <c r="G2109" s="1" t="s">
        <v>82</v>
      </c>
    </row>
    <row r="2110" spans="1:7" ht="11.25" hidden="1">
      <c r="A2110" s="1">
        <v>200026678</v>
      </c>
      <c r="B2110" s="2" t="s">
        <v>524</v>
      </c>
      <c r="C2110" s="1" t="s">
        <v>23</v>
      </c>
      <c r="D2110" s="3">
        <v>37810.444444444445</v>
      </c>
      <c r="E2110" s="4" t="s">
        <v>16</v>
      </c>
      <c r="F2110" s="4" t="s">
        <v>127</v>
      </c>
      <c r="G2110" s="1" t="s">
        <v>82</v>
      </c>
    </row>
    <row r="2111" spans="1:7" ht="11.25" hidden="1">
      <c r="A2111" s="1">
        <v>200026678</v>
      </c>
      <c r="B2111" s="2" t="s">
        <v>524</v>
      </c>
      <c r="C2111" s="1" t="s">
        <v>23</v>
      </c>
      <c r="D2111" s="3">
        <v>37810.444444444445</v>
      </c>
      <c r="E2111" s="4" t="s">
        <v>16</v>
      </c>
      <c r="F2111" s="4" t="s">
        <v>127</v>
      </c>
      <c r="G2111" s="1" t="s">
        <v>82</v>
      </c>
    </row>
    <row r="2112" spans="1:2" ht="11.25">
      <c r="A2112" s="1">
        <v>200026678</v>
      </c>
      <c r="B2112" s="2" t="s">
        <v>639</v>
      </c>
    </row>
    <row r="2113" spans="1:7" ht="11.25" hidden="1">
      <c r="A2113" s="1">
        <v>200026678</v>
      </c>
      <c r="B2113" s="2" t="s">
        <v>524</v>
      </c>
      <c r="C2113" s="1" t="s">
        <v>53</v>
      </c>
      <c r="D2113" s="3">
        <v>37810.444444444445</v>
      </c>
      <c r="E2113" s="4" t="s">
        <v>16</v>
      </c>
      <c r="F2113" s="4" t="s">
        <v>127</v>
      </c>
      <c r="G2113" s="1" t="s">
        <v>82</v>
      </c>
    </row>
    <row r="2114" spans="1:7" ht="11.25" hidden="1">
      <c r="A2114" s="1">
        <v>200026678</v>
      </c>
      <c r="B2114" s="2" t="s">
        <v>524</v>
      </c>
      <c r="C2114" s="1" t="s">
        <v>53</v>
      </c>
      <c r="D2114" s="3">
        <v>37810.444444444445</v>
      </c>
      <c r="E2114" s="4" t="s">
        <v>16</v>
      </c>
      <c r="F2114" s="4" t="s">
        <v>127</v>
      </c>
      <c r="G2114" s="1" t="s">
        <v>82</v>
      </c>
    </row>
    <row r="2115" spans="1:7" ht="11.25" hidden="1">
      <c r="A2115" s="1">
        <v>200026678</v>
      </c>
      <c r="B2115" s="2" t="s">
        <v>524</v>
      </c>
      <c r="C2115" s="1" t="s">
        <v>53</v>
      </c>
      <c r="D2115" s="3">
        <v>37810.444444444445</v>
      </c>
      <c r="E2115" s="4" t="s">
        <v>16</v>
      </c>
      <c r="F2115" s="4" t="s">
        <v>127</v>
      </c>
      <c r="G2115" s="1" t="s">
        <v>82</v>
      </c>
    </row>
    <row r="2116" spans="1:7" ht="11.25">
      <c r="A2116" s="1">
        <v>200026694</v>
      </c>
      <c r="B2116" s="2" t="s">
        <v>525</v>
      </c>
      <c r="C2116" s="2"/>
      <c r="G2116" s="2"/>
    </row>
    <row r="2117" spans="1:2" ht="11.25">
      <c r="A2117" s="1">
        <v>200026709</v>
      </c>
      <c r="B2117" s="2" t="s">
        <v>191</v>
      </c>
    </row>
    <row r="2118" spans="1:2" ht="11.25">
      <c r="A2118" s="1">
        <v>200026709</v>
      </c>
      <c r="B2118" s="2" t="s">
        <v>191</v>
      </c>
    </row>
    <row r="2119" spans="1:2" ht="11.25">
      <c r="A2119" s="1">
        <v>200026709</v>
      </c>
      <c r="B2119" s="2" t="s">
        <v>191</v>
      </c>
    </row>
    <row r="2120" spans="1:2" ht="11.25">
      <c r="A2120" s="1">
        <v>200026709</v>
      </c>
      <c r="B2120" s="2" t="s">
        <v>191</v>
      </c>
    </row>
    <row r="2121" spans="1:2" ht="11.25">
      <c r="A2121" s="1">
        <v>200026709</v>
      </c>
      <c r="B2121" s="2" t="s">
        <v>191</v>
      </c>
    </row>
    <row r="2122" spans="1:2" ht="11.25">
      <c r="A2122" s="1">
        <v>200026709</v>
      </c>
      <c r="B2122" s="2" t="s">
        <v>191</v>
      </c>
    </row>
    <row r="2123" spans="1:2" ht="11.25">
      <c r="A2123" s="1">
        <v>200026709</v>
      </c>
      <c r="B2123" s="2" t="s">
        <v>191</v>
      </c>
    </row>
    <row r="2124" spans="1:2" ht="11.25">
      <c r="A2124" s="1">
        <v>200026709</v>
      </c>
      <c r="B2124" s="2" t="s">
        <v>191</v>
      </c>
    </row>
    <row r="2125" spans="1:2" ht="11.25">
      <c r="A2125" s="1">
        <v>200026710</v>
      </c>
      <c r="B2125" s="2" t="s">
        <v>640</v>
      </c>
    </row>
    <row r="2126" spans="1:2" ht="11.25">
      <c r="A2126" s="1">
        <v>200026710</v>
      </c>
      <c r="B2126" s="2" t="s">
        <v>640</v>
      </c>
    </row>
    <row r="2127" spans="1:7" ht="11.25" hidden="1">
      <c r="A2127" s="1">
        <v>200026710</v>
      </c>
      <c r="B2127" s="2" t="s">
        <v>382</v>
      </c>
      <c r="C2127" s="1" t="s">
        <v>52</v>
      </c>
      <c r="D2127" s="3">
        <v>37810.479166666664</v>
      </c>
      <c r="E2127" s="4" t="s">
        <v>16</v>
      </c>
      <c r="F2127" s="4" t="s">
        <v>127</v>
      </c>
      <c r="G2127" s="1" t="s">
        <v>75</v>
      </c>
    </row>
    <row r="2128" spans="1:7" ht="11.25" hidden="1">
      <c r="A2128" s="1">
        <v>200026710</v>
      </c>
      <c r="B2128" s="2" t="s">
        <v>382</v>
      </c>
      <c r="C2128" s="1" t="s">
        <v>52</v>
      </c>
      <c r="D2128" s="3">
        <v>37810.479166666664</v>
      </c>
      <c r="E2128" s="4" t="s">
        <v>16</v>
      </c>
      <c r="F2128" s="4" t="s">
        <v>127</v>
      </c>
      <c r="G2128" s="1" t="s">
        <v>75</v>
      </c>
    </row>
    <row r="2129" spans="1:7" ht="11.25" hidden="1">
      <c r="A2129" s="1">
        <v>200026710</v>
      </c>
      <c r="B2129" s="2" t="s">
        <v>382</v>
      </c>
      <c r="C2129" s="1" t="s">
        <v>52</v>
      </c>
      <c r="D2129" s="3">
        <v>37810.479166666664</v>
      </c>
      <c r="E2129" s="4" t="s">
        <v>16</v>
      </c>
      <c r="F2129" s="4" t="s">
        <v>127</v>
      </c>
      <c r="G2129" s="1" t="s">
        <v>75</v>
      </c>
    </row>
    <row r="2130" spans="1:2" ht="11.25">
      <c r="A2130" s="1">
        <v>200026710</v>
      </c>
      <c r="B2130" s="2" t="s">
        <v>640</v>
      </c>
    </row>
    <row r="2131" spans="1:7" ht="11.25" hidden="1">
      <c r="A2131" s="1">
        <v>200026710</v>
      </c>
      <c r="B2131" s="2" t="s">
        <v>382</v>
      </c>
      <c r="C2131" s="1" t="s">
        <v>15</v>
      </c>
      <c r="D2131" s="3">
        <v>37810.479166666664</v>
      </c>
      <c r="E2131" s="4">
        <v>0.00118228</v>
      </c>
      <c r="F2131" s="4" t="s">
        <v>127</v>
      </c>
      <c r="G2131" s="1" t="s">
        <v>75</v>
      </c>
    </row>
    <row r="2132" spans="1:7" ht="11.25" hidden="1">
      <c r="A2132" s="1">
        <v>200026710</v>
      </c>
      <c r="B2132" s="2" t="s">
        <v>382</v>
      </c>
      <c r="C2132" s="1" t="s">
        <v>15</v>
      </c>
      <c r="D2132" s="3">
        <v>37810.479166666664</v>
      </c>
      <c r="E2132" s="4">
        <v>0.00118228</v>
      </c>
      <c r="F2132" s="4" t="s">
        <v>127</v>
      </c>
      <c r="G2132" s="1" t="s">
        <v>75</v>
      </c>
    </row>
    <row r="2133" spans="1:7" ht="11.25" hidden="1">
      <c r="A2133" s="1">
        <v>200026710</v>
      </c>
      <c r="B2133" s="2" t="s">
        <v>382</v>
      </c>
      <c r="C2133" s="1" t="s">
        <v>15</v>
      </c>
      <c r="D2133" s="3">
        <v>37810.479166666664</v>
      </c>
      <c r="E2133" s="4">
        <v>0.00118228</v>
      </c>
      <c r="F2133" s="4" t="s">
        <v>127</v>
      </c>
      <c r="G2133" s="1" t="s">
        <v>75</v>
      </c>
    </row>
    <row r="2134" spans="1:2" ht="11.25">
      <c r="A2134" s="1">
        <v>200026710</v>
      </c>
      <c r="B2134" s="2" t="s">
        <v>640</v>
      </c>
    </row>
    <row r="2135" spans="1:7" ht="11.25" hidden="1">
      <c r="A2135" s="1">
        <v>200026710</v>
      </c>
      <c r="B2135" s="2" t="s">
        <v>382</v>
      </c>
      <c r="C2135" s="1" t="s">
        <v>18</v>
      </c>
      <c r="D2135" s="3">
        <v>37810.479166666664</v>
      </c>
      <c r="E2135" s="4" t="s">
        <v>16</v>
      </c>
      <c r="F2135" s="4" t="s">
        <v>127</v>
      </c>
      <c r="G2135" s="1" t="s">
        <v>75</v>
      </c>
    </row>
    <row r="2136" spans="1:7" ht="11.25" hidden="1">
      <c r="A2136" s="1">
        <v>200026710</v>
      </c>
      <c r="B2136" s="2" t="s">
        <v>382</v>
      </c>
      <c r="C2136" s="1" t="s">
        <v>18</v>
      </c>
      <c r="D2136" s="3">
        <v>37810.479166666664</v>
      </c>
      <c r="E2136" s="4" t="s">
        <v>16</v>
      </c>
      <c r="F2136" s="4" t="s">
        <v>127</v>
      </c>
      <c r="G2136" s="1" t="s">
        <v>75</v>
      </c>
    </row>
    <row r="2137" spans="1:7" ht="11.25" hidden="1">
      <c r="A2137" s="1">
        <v>200026710</v>
      </c>
      <c r="B2137" s="2" t="s">
        <v>382</v>
      </c>
      <c r="C2137" s="1" t="s">
        <v>18</v>
      </c>
      <c r="D2137" s="3">
        <v>37810.479166666664</v>
      </c>
      <c r="E2137" s="4" t="s">
        <v>16</v>
      </c>
      <c r="F2137" s="4" t="s">
        <v>127</v>
      </c>
      <c r="G2137" s="1" t="s">
        <v>75</v>
      </c>
    </row>
    <row r="2138" spans="1:8" ht="11.25">
      <c r="A2138" s="1">
        <v>200026710</v>
      </c>
      <c r="B2138" s="2" t="s">
        <v>640</v>
      </c>
      <c r="H2138" s="2"/>
    </row>
    <row r="2139" spans="1:7" ht="11.25" hidden="1">
      <c r="A2139" s="1">
        <v>200026710</v>
      </c>
      <c r="B2139" s="2" t="s">
        <v>382</v>
      </c>
      <c r="C2139" s="1" t="s">
        <v>19</v>
      </c>
      <c r="D2139" s="3">
        <v>37810.479166666664</v>
      </c>
      <c r="E2139" s="4" t="s">
        <v>16</v>
      </c>
      <c r="F2139" s="4" t="s">
        <v>127</v>
      </c>
      <c r="G2139" s="1" t="s">
        <v>75</v>
      </c>
    </row>
    <row r="2140" spans="1:7" ht="11.25" hidden="1">
      <c r="A2140" s="1">
        <v>200026710</v>
      </c>
      <c r="B2140" s="2" t="s">
        <v>382</v>
      </c>
      <c r="C2140" s="1" t="s">
        <v>19</v>
      </c>
      <c r="D2140" s="3">
        <v>37810.479166666664</v>
      </c>
      <c r="E2140" s="4" t="s">
        <v>16</v>
      </c>
      <c r="F2140" s="4" t="s">
        <v>127</v>
      </c>
      <c r="G2140" s="1" t="s">
        <v>75</v>
      </c>
    </row>
    <row r="2141" spans="1:7" ht="11.25" hidden="1">
      <c r="A2141" s="1">
        <v>200026710</v>
      </c>
      <c r="B2141" s="2" t="s">
        <v>382</v>
      </c>
      <c r="C2141" s="1" t="s">
        <v>19</v>
      </c>
      <c r="D2141" s="3">
        <v>37810.479166666664</v>
      </c>
      <c r="E2141" s="4" t="s">
        <v>16</v>
      </c>
      <c r="F2141" s="4" t="s">
        <v>127</v>
      </c>
      <c r="G2141" s="1" t="s">
        <v>75</v>
      </c>
    </row>
    <row r="2142" spans="1:2" ht="11.25">
      <c r="A2142" s="1">
        <v>200026710</v>
      </c>
      <c r="B2142" s="2" t="s">
        <v>640</v>
      </c>
    </row>
    <row r="2143" spans="1:7" ht="11.25" hidden="1">
      <c r="A2143" s="1">
        <v>200026710</v>
      </c>
      <c r="B2143" s="2" t="s">
        <v>382</v>
      </c>
      <c r="C2143" s="1" t="s">
        <v>20</v>
      </c>
      <c r="D2143" s="3">
        <v>37810.479166666664</v>
      </c>
      <c r="E2143" s="4">
        <v>1.17909313</v>
      </c>
      <c r="F2143" s="4" t="s">
        <v>127</v>
      </c>
      <c r="G2143" s="1" t="s">
        <v>75</v>
      </c>
    </row>
    <row r="2144" spans="1:7" ht="11.25" hidden="1">
      <c r="A2144" s="1">
        <v>200026710</v>
      </c>
      <c r="B2144" s="2" t="s">
        <v>382</v>
      </c>
      <c r="C2144" s="1" t="s">
        <v>20</v>
      </c>
      <c r="D2144" s="3">
        <v>37810.479166666664</v>
      </c>
      <c r="E2144" s="4">
        <v>1.17909313</v>
      </c>
      <c r="F2144" s="4" t="s">
        <v>127</v>
      </c>
      <c r="G2144" s="1" t="s">
        <v>75</v>
      </c>
    </row>
    <row r="2145" spans="1:7" ht="11.25" hidden="1">
      <c r="A2145" s="1">
        <v>200026710</v>
      </c>
      <c r="B2145" s="2" t="s">
        <v>382</v>
      </c>
      <c r="C2145" s="1" t="s">
        <v>20</v>
      </c>
      <c r="D2145" s="3">
        <v>37810.479166666664</v>
      </c>
      <c r="E2145" s="4">
        <v>1.17909313</v>
      </c>
      <c r="F2145" s="4" t="s">
        <v>127</v>
      </c>
      <c r="G2145" s="1" t="s">
        <v>75</v>
      </c>
    </row>
    <row r="2146" spans="1:2" ht="11.25">
      <c r="A2146" s="1">
        <v>200026710</v>
      </c>
      <c r="B2146" s="2" t="s">
        <v>640</v>
      </c>
    </row>
    <row r="2147" spans="1:7" ht="11.25" hidden="1">
      <c r="A2147" s="1">
        <v>200026710</v>
      </c>
      <c r="B2147" s="2" t="s">
        <v>382</v>
      </c>
      <c r="C2147" s="1" t="s">
        <v>21</v>
      </c>
      <c r="D2147" s="3">
        <v>37810.479166666664</v>
      </c>
      <c r="E2147" s="4">
        <v>0.09759438</v>
      </c>
      <c r="F2147" s="4" t="s">
        <v>127</v>
      </c>
      <c r="G2147" s="1" t="s">
        <v>75</v>
      </c>
    </row>
    <row r="2148" spans="1:7" ht="11.25" hidden="1">
      <c r="A2148" s="1">
        <v>200026710</v>
      </c>
      <c r="B2148" s="2" t="s">
        <v>382</v>
      </c>
      <c r="C2148" s="1" t="s">
        <v>21</v>
      </c>
      <c r="D2148" s="3">
        <v>37810.479166666664</v>
      </c>
      <c r="E2148" s="4">
        <v>0.09759438</v>
      </c>
      <c r="F2148" s="4" t="s">
        <v>127</v>
      </c>
      <c r="G2148" s="1" t="s">
        <v>75</v>
      </c>
    </row>
    <row r="2149" spans="1:7" ht="11.25" hidden="1">
      <c r="A2149" s="1">
        <v>200026710</v>
      </c>
      <c r="B2149" s="2" t="s">
        <v>382</v>
      </c>
      <c r="C2149" s="1" t="s">
        <v>21</v>
      </c>
      <c r="D2149" s="3">
        <v>37810.479166666664</v>
      </c>
      <c r="E2149" s="4">
        <v>0.09759438</v>
      </c>
      <c r="F2149" s="4" t="s">
        <v>127</v>
      </c>
      <c r="G2149" s="1" t="s">
        <v>75</v>
      </c>
    </row>
    <row r="2150" spans="1:2" ht="11.25">
      <c r="A2150" s="1">
        <v>200026710</v>
      </c>
      <c r="B2150" s="2" t="s">
        <v>640</v>
      </c>
    </row>
    <row r="2151" spans="1:7" ht="11.25" hidden="1">
      <c r="A2151" s="1">
        <v>200026710</v>
      </c>
      <c r="B2151" s="2" t="s">
        <v>382</v>
      </c>
      <c r="C2151" s="1" t="s">
        <v>22</v>
      </c>
      <c r="D2151" s="3">
        <v>37810.479166666664</v>
      </c>
      <c r="E2151" s="4" t="s">
        <v>16</v>
      </c>
      <c r="F2151" s="4" t="s">
        <v>127</v>
      </c>
      <c r="G2151" s="1" t="s">
        <v>75</v>
      </c>
    </row>
    <row r="2152" spans="1:7" ht="11.25" hidden="1">
      <c r="A2152" s="1">
        <v>200026710</v>
      </c>
      <c r="B2152" s="2" t="s">
        <v>382</v>
      </c>
      <c r="C2152" s="1" t="s">
        <v>22</v>
      </c>
      <c r="D2152" s="3">
        <v>37810.479166666664</v>
      </c>
      <c r="E2152" s="4" t="s">
        <v>16</v>
      </c>
      <c r="F2152" s="4" t="s">
        <v>127</v>
      </c>
      <c r="G2152" s="1" t="s">
        <v>75</v>
      </c>
    </row>
    <row r="2153" spans="1:7" ht="11.25" hidden="1">
      <c r="A2153" s="1">
        <v>200026710</v>
      </c>
      <c r="B2153" s="2" t="s">
        <v>382</v>
      </c>
      <c r="C2153" s="1" t="s">
        <v>22</v>
      </c>
      <c r="D2153" s="3">
        <v>37810.479166666664</v>
      </c>
      <c r="E2153" s="4" t="s">
        <v>16</v>
      </c>
      <c r="F2153" s="4" t="s">
        <v>127</v>
      </c>
      <c r="G2153" s="1" t="s">
        <v>75</v>
      </c>
    </row>
    <row r="2154" spans="1:2" ht="11.25">
      <c r="A2154" s="1">
        <v>200026710</v>
      </c>
      <c r="B2154" s="2" t="s">
        <v>640</v>
      </c>
    </row>
    <row r="2155" spans="1:7" ht="11.25" hidden="1">
      <c r="A2155" s="1">
        <v>200026710</v>
      </c>
      <c r="B2155" s="2" t="s">
        <v>382</v>
      </c>
      <c r="C2155" s="1" t="s">
        <v>23</v>
      </c>
      <c r="D2155" s="3">
        <v>37810.479166666664</v>
      </c>
      <c r="E2155" s="4" t="s">
        <v>16</v>
      </c>
      <c r="F2155" s="4" t="s">
        <v>127</v>
      </c>
      <c r="G2155" s="1" t="s">
        <v>75</v>
      </c>
    </row>
    <row r="2156" spans="1:7" ht="11.25" hidden="1">
      <c r="A2156" s="1">
        <v>200026710</v>
      </c>
      <c r="B2156" s="2" t="s">
        <v>382</v>
      </c>
      <c r="C2156" s="1" t="s">
        <v>23</v>
      </c>
      <c r="D2156" s="3">
        <v>37810.479166666664</v>
      </c>
      <c r="E2156" s="4" t="s">
        <v>16</v>
      </c>
      <c r="F2156" s="4" t="s">
        <v>127</v>
      </c>
      <c r="G2156" s="1" t="s">
        <v>75</v>
      </c>
    </row>
    <row r="2157" spans="1:7" ht="11.25" hidden="1">
      <c r="A2157" s="1">
        <v>200026710</v>
      </c>
      <c r="B2157" s="2" t="s">
        <v>382</v>
      </c>
      <c r="C2157" s="1" t="s">
        <v>23</v>
      </c>
      <c r="D2157" s="3">
        <v>37810.479166666664</v>
      </c>
      <c r="E2157" s="4" t="s">
        <v>16</v>
      </c>
      <c r="F2157" s="4" t="s">
        <v>127</v>
      </c>
      <c r="G2157" s="1" t="s">
        <v>75</v>
      </c>
    </row>
    <row r="2158" spans="1:2" ht="11.25">
      <c r="A2158" s="1">
        <v>200026710</v>
      </c>
      <c r="B2158" s="2" t="s">
        <v>640</v>
      </c>
    </row>
    <row r="2159" spans="1:7" ht="11.25" hidden="1">
      <c r="A2159" s="1">
        <v>200026710</v>
      </c>
      <c r="B2159" s="2" t="s">
        <v>382</v>
      </c>
      <c r="C2159" s="1" t="s">
        <v>53</v>
      </c>
      <c r="D2159" s="3">
        <v>37810.479166666664</v>
      </c>
      <c r="E2159" s="4" t="s">
        <v>16</v>
      </c>
      <c r="F2159" s="4" t="s">
        <v>127</v>
      </c>
      <c r="G2159" s="1" t="s">
        <v>75</v>
      </c>
    </row>
    <row r="2160" spans="1:7" ht="11.25" hidden="1">
      <c r="A2160" s="1">
        <v>200026710</v>
      </c>
      <c r="B2160" s="2" t="s">
        <v>382</v>
      </c>
      <c r="C2160" s="1" t="s">
        <v>53</v>
      </c>
      <c r="D2160" s="3">
        <v>37810.479166666664</v>
      </c>
      <c r="E2160" s="4" t="s">
        <v>16</v>
      </c>
      <c r="F2160" s="4" t="s">
        <v>127</v>
      </c>
      <c r="G2160" s="1" t="s">
        <v>75</v>
      </c>
    </row>
    <row r="2161" spans="1:7" ht="11.25" hidden="1">
      <c r="A2161" s="1">
        <v>200026710</v>
      </c>
      <c r="B2161" s="2" t="s">
        <v>382</v>
      </c>
      <c r="C2161" s="1" t="s">
        <v>53</v>
      </c>
      <c r="D2161" s="3">
        <v>37810.479166666664</v>
      </c>
      <c r="E2161" s="4" t="s">
        <v>16</v>
      </c>
      <c r="F2161" s="4" t="s">
        <v>127</v>
      </c>
      <c r="G2161" s="1" t="s">
        <v>75</v>
      </c>
    </row>
    <row r="2162" spans="1:7" ht="11.25">
      <c r="A2162" s="1">
        <v>200026711</v>
      </c>
      <c r="B2162" s="2" t="s">
        <v>383</v>
      </c>
      <c r="C2162" s="2"/>
      <c r="G2162" s="2"/>
    </row>
    <row r="2163" spans="1:2" ht="11.25">
      <c r="A2163" s="1">
        <v>200026687</v>
      </c>
      <c r="B2163" s="2" t="s">
        <v>173</v>
      </c>
    </row>
    <row r="2164" spans="1:7" ht="11.25" hidden="1">
      <c r="A2164" s="1">
        <v>200026687</v>
      </c>
      <c r="B2164" s="2" t="s">
        <v>173</v>
      </c>
      <c r="C2164" s="1" t="s">
        <v>4</v>
      </c>
      <c r="D2164" s="3">
        <v>37810.48611111111</v>
      </c>
      <c r="E2164" s="4">
        <v>22</v>
      </c>
      <c r="F2164" s="4" t="s">
        <v>127</v>
      </c>
      <c r="G2164" s="1" t="s">
        <v>73</v>
      </c>
    </row>
    <row r="2165" spans="1:2" ht="11.25">
      <c r="A2165" s="1">
        <v>200026687</v>
      </c>
      <c r="B2165" s="2" t="s">
        <v>173</v>
      </c>
    </row>
    <row r="2166" spans="1:7" ht="11.25" hidden="1">
      <c r="A2166" s="1">
        <v>200026687</v>
      </c>
      <c r="B2166" s="2" t="s">
        <v>173</v>
      </c>
      <c r="C2166" s="1" t="s">
        <v>0</v>
      </c>
      <c r="D2166" s="3">
        <v>37810.48611111111</v>
      </c>
      <c r="E2166" s="4">
        <v>6.9</v>
      </c>
      <c r="F2166" s="4" t="s">
        <v>127</v>
      </c>
      <c r="G2166" s="1" t="s">
        <v>73</v>
      </c>
    </row>
    <row r="2167" spans="1:2" ht="11.25">
      <c r="A2167" s="1">
        <v>200026687</v>
      </c>
      <c r="B2167" s="2" t="s">
        <v>173</v>
      </c>
    </row>
    <row r="2168" spans="1:7" ht="11.25" hidden="1">
      <c r="A2168" s="1">
        <v>200026687</v>
      </c>
      <c r="B2168" s="2" t="s">
        <v>173</v>
      </c>
      <c r="C2168" s="1" t="s">
        <v>3</v>
      </c>
      <c r="D2168" s="3">
        <v>37810.48611111111</v>
      </c>
      <c r="E2168" s="4">
        <v>6.7</v>
      </c>
      <c r="F2168" s="4" t="s">
        <v>134</v>
      </c>
      <c r="G2168" s="1" t="s">
        <v>73</v>
      </c>
    </row>
    <row r="2169" spans="1:2" ht="11.25">
      <c r="A2169" s="1">
        <v>200026687</v>
      </c>
      <c r="B2169" s="2" t="s">
        <v>173</v>
      </c>
    </row>
    <row r="2170" spans="1:7" ht="11.25" hidden="1">
      <c r="A2170" s="1">
        <v>200026687</v>
      </c>
      <c r="B2170" s="2" t="s">
        <v>173</v>
      </c>
      <c r="C2170" s="1" t="s">
        <v>2</v>
      </c>
      <c r="D2170" s="3">
        <v>37810.48611111111</v>
      </c>
      <c r="E2170" s="4">
        <v>25</v>
      </c>
      <c r="F2170" s="4" t="s">
        <v>136</v>
      </c>
      <c r="G2170" s="1" t="s">
        <v>73</v>
      </c>
    </row>
    <row r="2171" spans="1:2" ht="11.25">
      <c r="A2171" s="1">
        <v>200026704</v>
      </c>
      <c r="B2171" s="2" t="s">
        <v>641</v>
      </c>
    </row>
    <row r="2172" spans="1:2" ht="11.25">
      <c r="A2172" s="1">
        <v>200026704</v>
      </c>
      <c r="B2172" s="2" t="s">
        <v>641</v>
      </c>
    </row>
    <row r="2173" spans="1:7" ht="11.25" hidden="1">
      <c r="A2173" s="1">
        <v>200026704</v>
      </c>
      <c r="B2173" s="2" t="s">
        <v>344</v>
      </c>
      <c r="C2173" s="1" t="s">
        <v>52</v>
      </c>
      <c r="D2173" s="3">
        <v>37810.48611111111</v>
      </c>
      <c r="E2173" s="4" t="s">
        <v>16</v>
      </c>
      <c r="F2173" s="4" t="s">
        <v>127</v>
      </c>
      <c r="G2173" s="1" t="s">
        <v>73</v>
      </c>
    </row>
    <row r="2174" spans="1:7" ht="11.25" hidden="1">
      <c r="A2174" s="1">
        <v>200026704</v>
      </c>
      <c r="B2174" s="2" t="s">
        <v>344</v>
      </c>
      <c r="C2174" s="1" t="s">
        <v>52</v>
      </c>
      <c r="D2174" s="3">
        <v>37810.48611111111</v>
      </c>
      <c r="E2174" s="4" t="s">
        <v>16</v>
      </c>
      <c r="F2174" s="4" t="s">
        <v>127</v>
      </c>
      <c r="G2174" s="1" t="s">
        <v>73</v>
      </c>
    </row>
    <row r="2175" spans="1:8" ht="11.25" hidden="1">
      <c r="A2175" s="1">
        <v>200026704</v>
      </c>
      <c r="B2175" s="2" t="s">
        <v>344</v>
      </c>
      <c r="C2175" s="1" t="s">
        <v>52</v>
      </c>
      <c r="D2175" s="3">
        <v>37810.48611111111</v>
      </c>
      <c r="E2175" s="4" t="s">
        <v>16</v>
      </c>
      <c r="F2175" s="4" t="s">
        <v>127</v>
      </c>
      <c r="G2175" s="1" t="s">
        <v>73</v>
      </c>
      <c r="H2175" s="2"/>
    </row>
    <row r="2176" spans="1:2" ht="11.25">
      <c r="A2176" s="1">
        <v>200026704</v>
      </c>
      <c r="B2176" s="2" t="s">
        <v>641</v>
      </c>
    </row>
    <row r="2177" spans="1:7" ht="11.25" hidden="1">
      <c r="A2177" s="1">
        <v>200026704</v>
      </c>
      <c r="B2177" s="2" t="s">
        <v>344</v>
      </c>
      <c r="C2177" s="1" t="s">
        <v>15</v>
      </c>
      <c r="D2177" s="3">
        <v>37810.48611111111</v>
      </c>
      <c r="E2177" s="4" t="s">
        <v>16</v>
      </c>
      <c r="F2177" s="4" t="s">
        <v>127</v>
      </c>
      <c r="G2177" s="1" t="s">
        <v>73</v>
      </c>
    </row>
    <row r="2178" spans="1:7" ht="11.25" hidden="1">
      <c r="A2178" s="1">
        <v>200026704</v>
      </c>
      <c r="B2178" s="2" t="s">
        <v>344</v>
      </c>
      <c r="C2178" s="1" t="s">
        <v>15</v>
      </c>
      <c r="D2178" s="3">
        <v>37810.48611111111</v>
      </c>
      <c r="E2178" s="4" t="s">
        <v>16</v>
      </c>
      <c r="F2178" s="4" t="s">
        <v>127</v>
      </c>
      <c r="G2178" s="1" t="s">
        <v>73</v>
      </c>
    </row>
    <row r="2179" spans="1:7" ht="11.25" hidden="1">
      <c r="A2179" s="1">
        <v>200026704</v>
      </c>
      <c r="B2179" s="2" t="s">
        <v>344</v>
      </c>
      <c r="C2179" s="1" t="s">
        <v>15</v>
      </c>
      <c r="D2179" s="3">
        <v>37810.48611111111</v>
      </c>
      <c r="E2179" s="4" t="s">
        <v>16</v>
      </c>
      <c r="F2179" s="4" t="s">
        <v>127</v>
      </c>
      <c r="G2179" s="1" t="s">
        <v>73</v>
      </c>
    </row>
    <row r="2180" spans="1:2" ht="11.25">
      <c r="A2180" s="1">
        <v>200026704</v>
      </c>
      <c r="B2180" s="2" t="s">
        <v>641</v>
      </c>
    </row>
    <row r="2181" spans="1:7" ht="11.25" hidden="1">
      <c r="A2181" s="1">
        <v>200026704</v>
      </c>
      <c r="B2181" s="2" t="s">
        <v>344</v>
      </c>
      <c r="C2181" s="1" t="s">
        <v>18</v>
      </c>
      <c r="D2181" s="3">
        <v>37810.48611111111</v>
      </c>
      <c r="E2181" s="4" t="s">
        <v>16</v>
      </c>
      <c r="F2181" s="4" t="s">
        <v>127</v>
      </c>
      <c r="G2181" s="1" t="s">
        <v>73</v>
      </c>
    </row>
    <row r="2182" spans="1:7" ht="11.25" hidden="1">
      <c r="A2182" s="1">
        <v>200026704</v>
      </c>
      <c r="B2182" s="2" t="s">
        <v>344</v>
      </c>
      <c r="C2182" s="1" t="s">
        <v>18</v>
      </c>
      <c r="D2182" s="3">
        <v>37810.48611111111</v>
      </c>
      <c r="E2182" s="4" t="s">
        <v>16</v>
      </c>
      <c r="F2182" s="4" t="s">
        <v>127</v>
      </c>
      <c r="G2182" s="1" t="s">
        <v>73</v>
      </c>
    </row>
    <row r="2183" spans="1:7" ht="11.25" hidden="1">
      <c r="A2183" s="1">
        <v>200026704</v>
      </c>
      <c r="B2183" s="2" t="s">
        <v>344</v>
      </c>
      <c r="C2183" s="1" t="s">
        <v>18</v>
      </c>
      <c r="D2183" s="3">
        <v>37810.48611111111</v>
      </c>
      <c r="E2183" s="4" t="s">
        <v>16</v>
      </c>
      <c r="F2183" s="4" t="s">
        <v>127</v>
      </c>
      <c r="G2183" s="1" t="s">
        <v>73</v>
      </c>
    </row>
    <row r="2184" spans="1:2" ht="11.25">
      <c r="A2184" s="1">
        <v>200026704</v>
      </c>
      <c r="B2184" s="2" t="s">
        <v>641</v>
      </c>
    </row>
    <row r="2185" spans="1:7" ht="11.25" hidden="1">
      <c r="A2185" s="1">
        <v>200026704</v>
      </c>
      <c r="B2185" s="2" t="s">
        <v>344</v>
      </c>
      <c r="C2185" s="1" t="s">
        <v>19</v>
      </c>
      <c r="D2185" s="3">
        <v>37810.48611111111</v>
      </c>
      <c r="E2185" s="4">
        <v>0.01123726</v>
      </c>
      <c r="F2185" s="4" t="s">
        <v>127</v>
      </c>
      <c r="G2185" s="1" t="s">
        <v>73</v>
      </c>
    </row>
    <row r="2186" spans="1:7" ht="11.25" hidden="1">
      <c r="A2186" s="1">
        <v>200026704</v>
      </c>
      <c r="B2186" s="2" t="s">
        <v>344</v>
      </c>
      <c r="C2186" s="1" t="s">
        <v>19</v>
      </c>
      <c r="D2186" s="3">
        <v>37810.48611111111</v>
      </c>
      <c r="E2186" s="4">
        <v>0.01123726</v>
      </c>
      <c r="F2186" s="4" t="s">
        <v>127</v>
      </c>
      <c r="G2186" s="1" t="s">
        <v>73</v>
      </c>
    </row>
    <row r="2187" spans="1:7" ht="11.25" hidden="1">
      <c r="A2187" s="1">
        <v>200026704</v>
      </c>
      <c r="B2187" s="2" t="s">
        <v>344</v>
      </c>
      <c r="C2187" s="1" t="s">
        <v>19</v>
      </c>
      <c r="D2187" s="3">
        <v>37810.48611111111</v>
      </c>
      <c r="E2187" s="4">
        <v>0.01123726</v>
      </c>
      <c r="F2187" s="4" t="s">
        <v>127</v>
      </c>
      <c r="G2187" s="1" t="s">
        <v>73</v>
      </c>
    </row>
    <row r="2188" spans="1:2" ht="11.25">
      <c r="A2188" s="1">
        <v>200026704</v>
      </c>
      <c r="B2188" s="2" t="s">
        <v>641</v>
      </c>
    </row>
    <row r="2189" spans="1:7" ht="11.25" hidden="1">
      <c r="A2189" s="1">
        <v>200026704</v>
      </c>
      <c r="B2189" s="2" t="s">
        <v>344</v>
      </c>
      <c r="C2189" s="1" t="s">
        <v>20</v>
      </c>
      <c r="D2189" s="3">
        <v>37810.48611111111</v>
      </c>
      <c r="E2189" s="4">
        <v>0.7602301</v>
      </c>
      <c r="F2189" s="4" t="s">
        <v>127</v>
      </c>
      <c r="G2189" s="1" t="s">
        <v>73</v>
      </c>
    </row>
    <row r="2190" spans="1:7" ht="11.25" hidden="1">
      <c r="A2190" s="1">
        <v>200026704</v>
      </c>
      <c r="B2190" s="2" t="s">
        <v>344</v>
      </c>
      <c r="C2190" s="1" t="s">
        <v>20</v>
      </c>
      <c r="D2190" s="3">
        <v>37810.48611111111</v>
      </c>
      <c r="E2190" s="4">
        <v>0.7602301</v>
      </c>
      <c r="F2190" s="4" t="s">
        <v>127</v>
      </c>
      <c r="G2190" s="1" t="s">
        <v>73</v>
      </c>
    </row>
    <row r="2191" spans="1:7" ht="11.25" hidden="1">
      <c r="A2191" s="1">
        <v>200026704</v>
      </c>
      <c r="B2191" s="2" t="s">
        <v>344</v>
      </c>
      <c r="C2191" s="1" t="s">
        <v>20</v>
      </c>
      <c r="D2191" s="3">
        <v>37810.48611111111</v>
      </c>
      <c r="E2191" s="4">
        <v>0.7602301</v>
      </c>
      <c r="F2191" s="4" t="s">
        <v>127</v>
      </c>
      <c r="G2191" s="1" t="s">
        <v>73</v>
      </c>
    </row>
    <row r="2192" spans="1:8" ht="11.25">
      <c r="A2192" s="1">
        <v>200026704</v>
      </c>
      <c r="B2192" s="2" t="s">
        <v>641</v>
      </c>
      <c r="H2192" s="2"/>
    </row>
    <row r="2193" spans="1:7" ht="11.25" hidden="1">
      <c r="A2193" s="1">
        <v>200026704</v>
      </c>
      <c r="B2193" s="2" t="s">
        <v>344</v>
      </c>
      <c r="C2193" s="1" t="s">
        <v>21</v>
      </c>
      <c r="D2193" s="3">
        <v>37810.48611111111</v>
      </c>
      <c r="E2193" s="4">
        <v>0.08498539</v>
      </c>
      <c r="F2193" s="4" t="s">
        <v>127</v>
      </c>
      <c r="G2193" s="1" t="s">
        <v>73</v>
      </c>
    </row>
    <row r="2194" spans="1:7" ht="11.25" hidden="1">
      <c r="A2194" s="1">
        <v>200026704</v>
      </c>
      <c r="B2194" s="2" t="s">
        <v>344</v>
      </c>
      <c r="C2194" s="1" t="s">
        <v>21</v>
      </c>
      <c r="D2194" s="3">
        <v>37810.48611111111</v>
      </c>
      <c r="E2194" s="4">
        <v>0.08498539</v>
      </c>
      <c r="F2194" s="4" t="s">
        <v>127</v>
      </c>
      <c r="G2194" s="1" t="s">
        <v>73</v>
      </c>
    </row>
    <row r="2195" spans="1:7" ht="11.25" hidden="1">
      <c r="A2195" s="1">
        <v>200026704</v>
      </c>
      <c r="B2195" s="2" t="s">
        <v>344</v>
      </c>
      <c r="C2195" s="1" t="s">
        <v>21</v>
      </c>
      <c r="D2195" s="3">
        <v>37810.48611111111</v>
      </c>
      <c r="E2195" s="4">
        <v>0.08498539</v>
      </c>
      <c r="F2195" s="4" t="s">
        <v>127</v>
      </c>
      <c r="G2195" s="1" t="s">
        <v>73</v>
      </c>
    </row>
    <row r="2196" spans="1:2" ht="11.25">
      <c r="A2196" s="1">
        <v>200026704</v>
      </c>
      <c r="B2196" s="2" t="s">
        <v>641</v>
      </c>
    </row>
    <row r="2197" spans="1:7" ht="11.25" hidden="1">
      <c r="A2197" s="1">
        <v>200026704</v>
      </c>
      <c r="B2197" s="2" t="s">
        <v>344</v>
      </c>
      <c r="C2197" s="1" t="s">
        <v>22</v>
      </c>
      <c r="D2197" s="3">
        <v>37810.48611111111</v>
      </c>
      <c r="E2197" s="4" t="s">
        <v>16</v>
      </c>
      <c r="F2197" s="4" t="s">
        <v>127</v>
      </c>
      <c r="G2197" s="1" t="s">
        <v>73</v>
      </c>
    </row>
    <row r="2198" spans="1:7" ht="11.25" hidden="1">
      <c r="A2198" s="1">
        <v>200026704</v>
      </c>
      <c r="B2198" s="2" t="s">
        <v>344</v>
      </c>
      <c r="C2198" s="1" t="s">
        <v>22</v>
      </c>
      <c r="D2198" s="3">
        <v>37810.48611111111</v>
      </c>
      <c r="E2198" s="4" t="s">
        <v>16</v>
      </c>
      <c r="F2198" s="4" t="s">
        <v>127</v>
      </c>
      <c r="G2198" s="1" t="s">
        <v>73</v>
      </c>
    </row>
    <row r="2199" spans="1:7" ht="11.25" hidden="1">
      <c r="A2199" s="1">
        <v>200026704</v>
      </c>
      <c r="B2199" s="2" t="s">
        <v>344</v>
      </c>
      <c r="C2199" s="1" t="s">
        <v>22</v>
      </c>
      <c r="D2199" s="3">
        <v>37810.48611111111</v>
      </c>
      <c r="E2199" s="4" t="s">
        <v>16</v>
      </c>
      <c r="F2199" s="4" t="s">
        <v>127</v>
      </c>
      <c r="G2199" s="1" t="s">
        <v>73</v>
      </c>
    </row>
    <row r="2200" spans="1:2" ht="11.25">
      <c r="A2200" s="1">
        <v>200026704</v>
      </c>
      <c r="B2200" s="2" t="s">
        <v>641</v>
      </c>
    </row>
    <row r="2201" spans="1:7" ht="11.25" hidden="1">
      <c r="A2201" s="1">
        <v>200026704</v>
      </c>
      <c r="B2201" s="2" t="s">
        <v>344</v>
      </c>
      <c r="C2201" s="1" t="s">
        <v>23</v>
      </c>
      <c r="D2201" s="3">
        <v>37810.48611111111</v>
      </c>
      <c r="E2201" s="4" t="s">
        <v>16</v>
      </c>
      <c r="F2201" s="4" t="s">
        <v>127</v>
      </c>
      <c r="G2201" s="1" t="s">
        <v>73</v>
      </c>
    </row>
    <row r="2202" spans="1:7" ht="11.25" hidden="1">
      <c r="A2202" s="1">
        <v>200026704</v>
      </c>
      <c r="B2202" s="2" t="s">
        <v>344</v>
      </c>
      <c r="C2202" s="1" t="s">
        <v>23</v>
      </c>
      <c r="D2202" s="3">
        <v>37810.48611111111</v>
      </c>
      <c r="E2202" s="4" t="s">
        <v>16</v>
      </c>
      <c r="F2202" s="4" t="s">
        <v>127</v>
      </c>
      <c r="G2202" s="1" t="s">
        <v>73</v>
      </c>
    </row>
    <row r="2203" spans="1:7" ht="11.25" hidden="1">
      <c r="A2203" s="1">
        <v>200026704</v>
      </c>
      <c r="B2203" s="2" t="s">
        <v>344</v>
      </c>
      <c r="C2203" s="1" t="s">
        <v>23</v>
      </c>
      <c r="D2203" s="3">
        <v>37810.48611111111</v>
      </c>
      <c r="E2203" s="4" t="s">
        <v>16</v>
      </c>
      <c r="F2203" s="4" t="s">
        <v>127</v>
      </c>
      <c r="G2203" s="1" t="s">
        <v>73</v>
      </c>
    </row>
    <row r="2204" spans="1:2" ht="11.25">
      <c r="A2204" s="1">
        <v>200026704</v>
      </c>
      <c r="B2204" s="2" t="s">
        <v>641</v>
      </c>
    </row>
    <row r="2205" spans="1:7" ht="11.25" hidden="1">
      <c r="A2205" s="1">
        <v>200026704</v>
      </c>
      <c r="B2205" s="2" t="s">
        <v>344</v>
      </c>
      <c r="C2205" s="1" t="s">
        <v>53</v>
      </c>
      <c r="D2205" s="3">
        <v>37810.48611111111</v>
      </c>
      <c r="E2205" s="4" t="s">
        <v>16</v>
      </c>
      <c r="F2205" s="4" t="s">
        <v>127</v>
      </c>
      <c r="G2205" s="1" t="s">
        <v>73</v>
      </c>
    </row>
    <row r="2206" spans="1:7" ht="11.25" hidden="1">
      <c r="A2206" s="1">
        <v>200026704</v>
      </c>
      <c r="B2206" s="2" t="s">
        <v>344</v>
      </c>
      <c r="C2206" s="1" t="s">
        <v>53</v>
      </c>
      <c r="D2206" s="3">
        <v>37810.48611111111</v>
      </c>
      <c r="E2206" s="4" t="s">
        <v>16</v>
      </c>
      <c r="F2206" s="4" t="s">
        <v>127</v>
      </c>
      <c r="G2206" s="1" t="s">
        <v>73</v>
      </c>
    </row>
    <row r="2207" spans="1:7" ht="11.25" hidden="1">
      <c r="A2207" s="1">
        <v>200026704</v>
      </c>
      <c r="B2207" s="2" t="s">
        <v>344</v>
      </c>
      <c r="C2207" s="1" t="s">
        <v>53</v>
      </c>
      <c r="D2207" s="3">
        <v>37810.48611111111</v>
      </c>
      <c r="E2207" s="4" t="s">
        <v>16</v>
      </c>
      <c r="F2207" s="4" t="s">
        <v>127</v>
      </c>
      <c r="G2207" s="1" t="s">
        <v>73</v>
      </c>
    </row>
    <row r="2208" spans="1:7" ht="11.25">
      <c r="A2208" s="1">
        <v>200026697</v>
      </c>
      <c r="B2208" s="2" t="s">
        <v>353</v>
      </c>
      <c r="C2208" s="2"/>
      <c r="G2208" s="2"/>
    </row>
    <row r="2209" spans="1:2" ht="11.25">
      <c r="A2209" s="1">
        <v>200026685</v>
      </c>
      <c r="B2209" s="2" t="s">
        <v>642</v>
      </c>
    </row>
    <row r="2210" spans="1:7" ht="11.25" hidden="1">
      <c r="A2210" s="1">
        <v>200026685</v>
      </c>
      <c r="B2210" s="2" t="s">
        <v>484</v>
      </c>
      <c r="C2210" s="1" t="s">
        <v>13</v>
      </c>
      <c r="D2210" s="3">
        <v>37810.541666666664</v>
      </c>
      <c r="E2210" s="4" t="s">
        <v>16</v>
      </c>
      <c r="F2210" s="4" t="s">
        <v>127</v>
      </c>
      <c r="G2210" s="1" t="s">
        <v>80</v>
      </c>
    </row>
    <row r="2211" spans="1:7" ht="11.25" hidden="1">
      <c r="A2211" s="1">
        <v>200026685</v>
      </c>
      <c r="B2211" s="2" t="s">
        <v>484</v>
      </c>
      <c r="C2211" s="1" t="s">
        <v>13</v>
      </c>
      <c r="D2211" s="3">
        <v>37810.541666666664</v>
      </c>
      <c r="E2211" s="4" t="s">
        <v>16</v>
      </c>
      <c r="F2211" s="4" t="s">
        <v>127</v>
      </c>
      <c r="G2211" s="1" t="s">
        <v>80</v>
      </c>
    </row>
    <row r="2212" spans="1:7" ht="11.25" hidden="1">
      <c r="A2212" s="1">
        <v>200026685</v>
      </c>
      <c r="B2212" s="2" t="s">
        <v>484</v>
      </c>
      <c r="C2212" s="1" t="s">
        <v>13</v>
      </c>
      <c r="D2212" s="3">
        <v>37810.541666666664</v>
      </c>
      <c r="E2212" s="4" t="s">
        <v>16</v>
      </c>
      <c r="F2212" s="4" t="s">
        <v>127</v>
      </c>
      <c r="G2212" s="1" t="s">
        <v>80</v>
      </c>
    </row>
    <row r="2213" spans="1:8" ht="11.25">
      <c r="A2213" s="1">
        <v>200026685</v>
      </c>
      <c r="B2213" s="2" t="s">
        <v>642</v>
      </c>
      <c r="H2213" s="2"/>
    </row>
    <row r="2214" spans="1:7" ht="11.25" hidden="1">
      <c r="A2214" s="1">
        <v>200026685</v>
      </c>
      <c r="B2214" s="2" t="s">
        <v>484</v>
      </c>
      <c r="C2214" s="1" t="s">
        <v>52</v>
      </c>
      <c r="D2214" s="3">
        <v>37810.541666666664</v>
      </c>
      <c r="E2214" s="4" t="s">
        <v>16</v>
      </c>
      <c r="F2214" s="4" t="s">
        <v>127</v>
      </c>
      <c r="G2214" s="1" t="s">
        <v>80</v>
      </c>
    </row>
    <row r="2215" spans="1:7" ht="11.25" hidden="1">
      <c r="A2215" s="1">
        <v>200026685</v>
      </c>
      <c r="B2215" s="2" t="s">
        <v>484</v>
      </c>
      <c r="C2215" s="1" t="s">
        <v>52</v>
      </c>
      <c r="D2215" s="3">
        <v>37810.541666666664</v>
      </c>
      <c r="E2215" s="4" t="s">
        <v>16</v>
      </c>
      <c r="F2215" s="4" t="s">
        <v>127</v>
      </c>
      <c r="G2215" s="1" t="s">
        <v>80</v>
      </c>
    </row>
    <row r="2216" spans="1:7" ht="11.25" hidden="1">
      <c r="A2216" s="1">
        <v>200026685</v>
      </c>
      <c r="B2216" s="2" t="s">
        <v>484</v>
      </c>
      <c r="C2216" s="1" t="s">
        <v>52</v>
      </c>
      <c r="D2216" s="3">
        <v>37810.541666666664</v>
      </c>
      <c r="E2216" s="4" t="s">
        <v>16</v>
      </c>
      <c r="F2216" s="4" t="s">
        <v>127</v>
      </c>
      <c r="G2216" s="1" t="s">
        <v>80</v>
      </c>
    </row>
    <row r="2217" spans="1:2" ht="11.25">
      <c r="A2217" s="1">
        <v>200026685</v>
      </c>
      <c r="B2217" s="2" t="s">
        <v>642</v>
      </c>
    </row>
    <row r="2218" spans="1:7" ht="11.25" hidden="1">
      <c r="A2218" s="1">
        <v>200026685</v>
      </c>
      <c r="B2218" s="2" t="s">
        <v>484</v>
      </c>
      <c r="C2218" s="1" t="s">
        <v>15</v>
      </c>
      <c r="D2218" s="3">
        <v>37810.541666666664</v>
      </c>
      <c r="E2218" s="4">
        <v>0.00119071</v>
      </c>
      <c r="F2218" s="4" t="s">
        <v>127</v>
      </c>
      <c r="G2218" s="1" t="s">
        <v>80</v>
      </c>
    </row>
    <row r="2219" spans="1:7" ht="11.25" hidden="1">
      <c r="A2219" s="1">
        <v>200026685</v>
      </c>
      <c r="B2219" s="2" t="s">
        <v>484</v>
      </c>
      <c r="C2219" s="1" t="s">
        <v>15</v>
      </c>
      <c r="D2219" s="3">
        <v>37810.541666666664</v>
      </c>
      <c r="E2219" s="4">
        <v>0.00119071</v>
      </c>
      <c r="F2219" s="4" t="s">
        <v>127</v>
      </c>
      <c r="G2219" s="1" t="s">
        <v>80</v>
      </c>
    </row>
    <row r="2220" spans="1:7" ht="11.25" hidden="1">
      <c r="A2220" s="1">
        <v>200026685</v>
      </c>
      <c r="B2220" s="2" t="s">
        <v>484</v>
      </c>
      <c r="C2220" s="1" t="s">
        <v>15</v>
      </c>
      <c r="D2220" s="3">
        <v>37810.541666666664</v>
      </c>
      <c r="E2220" s="4">
        <v>0.00119071</v>
      </c>
      <c r="F2220" s="4" t="s">
        <v>127</v>
      </c>
      <c r="G2220" s="1" t="s">
        <v>80</v>
      </c>
    </row>
    <row r="2221" spans="1:2" ht="11.25">
      <c r="A2221" s="1">
        <v>200026685</v>
      </c>
      <c r="B2221" s="2" t="s">
        <v>642</v>
      </c>
    </row>
    <row r="2222" spans="1:7" ht="11.25" hidden="1">
      <c r="A2222" s="1">
        <v>200026685</v>
      </c>
      <c r="B2222" s="2" t="s">
        <v>484</v>
      </c>
      <c r="C2222" s="1" t="s">
        <v>18</v>
      </c>
      <c r="D2222" s="3">
        <v>37810.541666666664</v>
      </c>
      <c r="E2222" s="4" t="s">
        <v>16</v>
      </c>
      <c r="F2222" s="4" t="s">
        <v>127</v>
      </c>
      <c r="G2222" s="1" t="s">
        <v>80</v>
      </c>
    </row>
    <row r="2223" spans="1:7" ht="11.25" hidden="1">
      <c r="A2223" s="1">
        <v>200026685</v>
      </c>
      <c r="B2223" s="2" t="s">
        <v>484</v>
      </c>
      <c r="C2223" s="1" t="s">
        <v>18</v>
      </c>
      <c r="D2223" s="3">
        <v>37810.541666666664</v>
      </c>
      <c r="E2223" s="4" t="s">
        <v>16</v>
      </c>
      <c r="F2223" s="4" t="s">
        <v>127</v>
      </c>
      <c r="G2223" s="1" t="s">
        <v>80</v>
      </c>
    </row>
    <row r="2224" spans="1:7" ht="11.25" hidden="1">
      <c r="A2224" s="1">
        <v>200026685</v>
      </c>
      <c r="B2224" s="2" t="s">
        <v>484</v>
      </c>
      <c r="C2224" s="1" t="s">
        <v>18</v>
      </c>
      <c r="D2224" s="3">
        <v>37810.541666666664</v>
      </c>
      <c r="E2224" s="4" t="s">
        <v>16</v>
      </c>
      <c r="F2224" s="4" t="s">
        <v>127</v>
      </c>
      <c r="G2224" s="1" t="s">
        <v>80</v>
      </c>
    </row>
    <row r="2225" spans="1:2" ht="11.25">
      <c r="A2225" s="1">
        <v>200026685</v>
      </c>
      <c r="B2225" s="2" t="s">
        <v>642</v>
      </c>
    </row>
    <row r="2226" spans="1:7" ht="11.25" hidden="1">
      <c r="A2226" s="1">
        <v>200026685</v>
      </c>
      <c r="B2226" s="2" t="s">
        <v>484</v>
      </c>
      <c r="C2226" s="1" t="s">
        <v>19</v>
      </c>
      <c r="D2226" s="3">
        <v>37810.541666666664</v>
      </c>
      <c r="E2226" s="4">
        <v>0.0072206</v>
      </c>
      <c r="F2226" s="4" t="s">
        <v>127</v>
      </c>
      <c r="G2226" s="1" t="s">
        <v>80</v>
      </c>
    </row>
    <row r="2227" spans="1:7" ht="11.25" hidden="1">
      <c r="A2227" s="1">
        <v>200026685</v>
      </c>
      <c r="B2227" s="2" t="s">
        <v>484</v>
      </c>
      <c r="C2227" s="1" t="s">
        <v>19</v>
      </c>
      <c r="D2227" s="3">
        <v>37810.541666666664</v>
      </c>
      <c r="E2227" s="4">
        <v>0.0072206</v>
      </c>
      <c r="F2227" s="4" t="s">
        <v>127</v>
      </c>
      <c r="G2227" s="1" t="s">
        <v>80</v>
      </c>
    </row>
    <row r="2228" spans="1:7" ht="11.25" hidden="1">
      <c r="A2228" s="1">
        <v>200026685</v>
      </c>
      <c r="B2228" s="2" t="s">
        <v>484</v>
      </c>
      <c r="C2228" s="1" t="s">
        <v>19</v>
      </c>
      <c r="D2228" s="3">
        <v>37810.541666666664</v>
      </c>
      <c r="E2228" s="4">
        <v>0.0072206</v>
      </c>
      <c r="F2228" s="4" t="s">
        <v>127</v>
      </c>
      <c r="G2228" s="1" t="s">
        <v>80</v>
      </c>
    </row>
    <row r="2229" spans="1:2" ht="11.25">
      <c r="A2229" s="1">
        <v>200026685</v>
      </c>
      <c r="B2229" s="2" t="s">
        <v>642</v>
      </c>
    </row>
    <row r="2230" spans="1:7" ht="11.25" hidden="1">
      <c r="A2230" s="1">
        <v>200026685</v>
      </c>
      <c r="B2230" s="2" t="s">
        <v>484</v>
      </c>
      <c r="C2230" s="1" t="s">
        <v>20</v>
      </c>
      <c r="D2230" s="3">
        <v>37810.541666666664</v>
      </c>
      <c r="E2230" s="4">
        <v>1.24548219</v>
      </c>
      <c r="F2230" s="4" t="s">
        <v>127</v>
      </c>
      <c r="G2230" s="1" t="s">
        <v>80</v>
      </c>
    </row>
    <row r="2231" spans="1:7" ht="11.25" hidden="1">
      <c r="A2231" s="1">
        <v>200026685</v>
      </c>
      <c r="B2231" s="2" t="s">
        <v>484</v>
      </c>
      <c r="C2231" s="1" t="s">
        <v>20</v>
      </c>
      <c r="D2231" s="3">
        <v>37810.541666666664</v>
      </c>
      <c r="E2231" s="4">
        <v>1.24548219</v>
      </c>
      <c r="F2231" s="4" t="s">
        <v>127</v>
      </c>
      <c r="G2231" s="1" t="s">
        <v>80</v>
      </c>
    </row>
    <row r="2232" spans="1:7" ht="11.25" hidden="1">
      <c r="A2232" s="1">
        <v>200026685</v>
      </c>
      <c r="B2232" s="2" t="s">
        <v>484</v>
      </c>
      <c r="C2232" s="1" t="s">
        <v>20</v>
      </c>
      <c r="D2232" s="3">
        <v>37810.541666666664</v>
      </c>
      <c r="E2232" s="4">
        <v>1.24548219</v>
      </c>
      <c r="F2232" s="4" t="s">
        <v>127</v>
      </c>
      <c r="G2232" s="1" t="s">
        <v>80</v>
      </c>
    </row>
    <row r="2233" spans="1:2" ht="11.25">
      <c r="A2233" s="1">
        <v>200026685</v>
      </c>
      <c r="B2233" s="2" t="s">
        <v>642</v>
      </c>
    </row>
    <row r="2234" spans="1:7" ht="11.25" hidden="1">
      <c r="A2234" s="1">
        <v>200026685</v>
      </c>
      <c r="B2234" s="2" t="s">
        <v>484</v>
      </c>
      <c r="C2234" s="1" t="s">
        <v>21</v>
      </c>
      <c r="D2234" s="3">
        <v>37810.541666666664</v>
      </c>
      <c r="E2234" s="4">
        <v>0.10943059</v>
      </c>
      <c r="F2234" s="4" t="s">
        <v>127</v>
      </c>
      <c r="G2234" s="1" t="s">
        <v>80</v>
      </c>
    </row>
    <row r="2235" spans="1:8" ht="11.25" hidden="1">
      <c r="A2235" s="1">
        <v>200026685</v>
      </c>
      <c r="B2235" s="2" t="s">
        <v>484</v>
      </c>
      <c r="C2235" s="1" t="s">
        <v>21</v>
      </c>
      <c r="D2235" s="3">
        <v>37810.541666666664</v>
      </c>
      <c r="E2235" s="4">
        <v>0.10943059</v>
      </c>
      <c r="F2235" s="4" t="s">
        <v>127</v>
      </c>
      <c r="G2235" s="1" t="s">
        <v>80</v>
      </c>
      <c r="H2235" s="2"/>
    </row>
    <row r="2236" spans="1:7" ht="11.25" hidden="1">
      <c r="A2236" s="1">
        <v>200026685</v>
      </c>
      <c r="B2236" s="2" t="s">
        <v>484</v>
      </c>
      <c r="C2236" s="1" t="s">
        <v>21</v>
      </c>
      <c r="D2236" s="3">
        <v>37810.541666666664</v>
      </c>
      <c r="E2236" s="4">
        <v>0.10943059</v>
      </c>
      <c r="F2236" s="4" t="s">
        <v>127</v>
      </c>
      <c r="G2236" s="1" t="s">
        <v>80</v>
      </c>
    </row>
    <row r="2237" spans="1:8" ht="11.25">
      <c r="A2237" s="1">
        <v>200026685</v>
      </c>
      <c r="B2237" s="2" t="s">
        <v>642</v>
      </c>
      <c r="H2237" s="2"/>
    </row>
    <row r="2238" spans="1:7" ht="11.25" hidden="1">
      <c r="A2238" s="1">
        <v>200026685</v>
      </c>
      <c r="B2238" s="2" t="s">
        <v>484</v>
      </c>
      <c r="C2238" s="1" t="s">
        <v>22</v>
      </c>
      <c r="D2238" s="3">
        <v>37810.541666666664</v>
      </c>
      <c r="E2238" s="4" t="s">
        <v>16</v>
      </c>
      <c r="F2238" s="4" t="s">
        <v>127</v>
      </c>
      <c r="G2238" s="1" t="s">
        <v>80</v>
      </c>
    </row>
    <row r="2239" spans="1:7" ht="11.25" hidden="1">
      <c r="A2239" s="1">
        <v>200026685</v>
      </c>
      <c r="B2239" s="2" t="s">
        <v>484</v>
      </c>
      <c r="C2239" s="1" t="s">
        <v>22</v>
      </c>
      <c r="D2239" s="3">
        <v>37810.541666666664</v>
      </c>
      <c r="E2239" s="4" t="s">
        <v>16</v>
      </c>
      <c r="F2239" s="4" t="s">
        <v>127</v>
      </c>
      <c r="G2239" s="1" t="s">
        <v>80</v>
      </c>
    </row>
    <row r="2240" spans="1:7" ht="11.25" hidden="1">
      <c r="A2240" s="1">
        <v>200026685</v>
      </c>
      <c r="B2240" s="2" t="s">
        <v>484</v>
      </c>
      <c r="C2240" s="1" t="s">
        <v>22</v>
      </c>
      <c r="D2240" s="3">
        <v>37810.541666666664</v>
      </c>
      <c r="E2240" s="4" t="s">
        <v>16</v>
      </c>
      <c r="F2240" s="4" t="s">
        <v>127</v>
      </c>
      <c r="G2240" s="1" t="s">
        <v>80</v>
      </c>
    </row>
    <row r="2241" spans="1:2" ht="11.25">
      <c r="A2241" s="1">
        <v>200026685</v>
      </c>
      <c r="B2241" s="2" t="s">
        <v>642</v>
      </c>
    </row>
    <row r="2242" spans="1:7" ht="11.25" hidden="1">
      <c r="A2242" s="1">
        <v>200026685</v>
      </c>
      <c r="B2242" s="2" t="s">
        <v>484</v>
      </c>
      <c r="C2242" s="1" t="s">
        <v>23</v>
      </c>
      <c r="D2242" s="3">
        <v>37810.541666666664</v>
      </c>
      <c r="E2242" s="4" t="s">
        <v>16</v>
      </c>
      <c r="F2242" s="4" t="s">
        <v>127</v>
      </c>
      <c r="G2242" s="1" t="s">
        <v>80</v>
      </c>
    </row>
    <row r="2243" spans="1:7" ht="11.25" hidden="1">
      <c r="A2243" s="1">
        <v>200026685</v>
      </c>
      <c r="B2243" s="2" t="s">
        <v>484</v>
      </c>
      <c r="C2243" s="1" t="s">
        <v>23</v>
      </c>
      <c r="D2243" s="3">
        <v>37810.541666666664</v>
      </c>
      <c r="E2243" s="4" t="s">
        <v>16</v>
      </c>
      <c r="F2243" s="4" t="s">
        <v>127</v>
      </c>
      <c r="G2243" s="1" t="s">
        <v>80</v>
      </c>
    </row>
    <row r="2244" spans="1:7" ht="11.25" hidden="1">
      <c r="A2244" s="1">
        <v>200026685</v>
      </c>
      <c r="B2244" s="2" t="s">
        <v>484</v>
      </c>
      <c r="C2244" s="1" t="s">
        <v>23</v>
      </c>
      <c r="D2244" s="3">
        <v>37810.541666666664</v>
      </c>
      <c r="E2244" s="4" t="s">
        <v>16</v>
      </c>
      <c r="F2244" s="4" t="s">
        <v>127</v>
      </c>
      <c r="G2244" s="1" t="s">
        <v>80</v>
      </c>
    </row>
    <row r="2245" spans="1:2" ht="11.25">
      <c r="A2245" s="1">
        <v>200026685</v>
      </c>
      <c r="B2245" s="2" t="s">
        <v>642</v>
      </c>
    </row>
    <row r="2246" spans="1:7" ht="11.25" hidden="1">
      <c r="A2246" s="1">
        <v>200026685</v>
      </c>
      <c r="B2246" s="2" t="s">
        <v>484</v>
      </c>
      <c r="C2246" s="1" t="s">
        <v>53</v>
      </c>
      <c r="D2246" s="3">
        <v>37810.541666666664</v>
      </c>
      <c r="E2246" s="4" t="s">
        <v>16</v>
      </c>
      <c r="F2246" s="4" t="s">
        <v>127</v>
      </c>
      <c r="G2246" s="1" t="s">
        <v>80</v>
      </c>
    </row>
    <row r="2247" spans="1:7" ht="11.25" hidden="1">
      <c r="A2247" s="1">
        <v>200026685</v>
      </c>
      <c r="B2247" s="2" t="s">
        <v>484</v>
      </c>
      <c r="C2247" s="1" t="s">
        <v>53</v>
      </c>
      <c r="D2247" s="3">
        <v>37810.541666666664</v>
      </c>
      <c r="E2247" s="4" t="s">
        <v>16</v>
      </c>
      <c r="F2247" s="4" t="s">
        <v>127</v>
      </c>
      <c r="G2247" s="1" t="s">
        <v>80</v>
      </c>
    </row>
    <row r="2248" spans="1:7" ht="11.25" hidden="1">
      <c r="A2248" s="1">
        <v>200026685</v>
      </c>
      <c r="B2248" s="2" t="s">
        <v>484</v>
      </c>
      <c r="C2248" s="1" t="s">
        <v>53</v>
      </c>
      <c r="D2248" s="3">
        <v>37810.541666666664</v>
      </c>
      <c r="E2248" s="4" t="s">
        <v>16</v>
      </c>
      <c r="F2248" s="4" t="s">
        <v>127</v>
      </c>
      <c r="G2248" s="1" t="s">
        <v>80</v>
      </c>
    </row>
    <row r="2249" spans="1:2" ht="11.25">
      <c r="A2249" s="1">
        <v>200026680</v>
      </c>
      <c r="B2249" s="2" t="s">
        <v>241</v>
      </c>
    </row>
    <row r="2250" spans="1:7" ht="11.25" hidden="1">
      <c r="A2250" s="1">
        <v>200026680</v>
      </c>
      <c r="B2250" s="2" t="s">
        <v>241</v>
      </c>
      <c r="C2250" s="1" t="s">
        <v>4</v>
      </c>
      <c r="D2250" s="3">
        <v>37810.541666666664</v>
      </c>
      <c r="E2250" s="4">
        <v>37</v>
      </c>
      <c r="F2250" s="4" t="s">
        <v>127</v>
      </c>
      <c r="G2250" s="1" t="s">
        <v>80</v>
      </c>
    </row>
    <row r="2251" spans="1:2" ht="11.25">
      <c r="A2251" s="1">
        <v>200026680</v>
      </c>
      <c r="B2251" s="2" t="s">
        <v>241</v>
      </c>
    </row>
    <row r="2252" spans="1:7" ht="11.25" hidden="1">
      <c r="A2252" s="1">
        <v>200026680</v>
      </c>
      <c r="B2252" s="2" t="s">
        <v>241</v>
      </c>
      <c r="C2252" s="1" t="s">
        <v>0</v>
      </c>
      <c r="D2252" s="3">
        <v>37810.541666666664</v>
      </c>
      <c r="E2252" s="4">
        <v>7</v>
      </c>
      <c r="F2252" s="4" t="s">
        <v>127</v>
      </c>
      <c r="G2252" s="1" t="s">
        <v>80</v>
      </c>
    </row>
    <row r="2253" spans="1:2" ht="11.25">
      <c r="A2253" s="1">
        <v>200026680</v>
      </c>
      <c r="B2253" s="2" t="s">
        <v>241</v>
      </c>
    </row>
    <row r="2254" spans="1:7" ht="11.25" hidden="1">
      <c r="A2254" s="1">
        <v>200026680</v>
      </c>
      <c r="B2254" s="2" t="s">
        <v>241</v>
      </c>
      <c r="C2254" s="1" t="s">
        <v>3</v>
      </c>
      <c r="D2254" s="3">
        <v>37810.541666666664</v>
      </c>
      <c r="E2254" s="4">
        <v>6.4</v>
      </c>
      <c r="F2254" s="4" t="s">
        <v>134</v>
      </c>
      <c r="G2254" s="1" t="s">
        <v>80</v>
      </c>
    </row>
    <row r="2255" spans="1:2" ht="11.25">
      <c r="A2255" s="1">
        <v>200026680</v>
      </c>
      <c r="B2255" s="2" t="s">
        <v>241</v>
      </c>
    </row>
    <row r="2256" spans="1:7" ht="11.25" hidden="1">
      <c r="A2256" s="1">
        <v>200026680</v>
      </c>
      <c r="B2256" s="2" t="s">
        <v>241</v>
      </c>
      <c r="C2256" s="1" t="s">
        <v>2</v>
      </c>
      <c r="D2256" s="3">
        <v>37810.541666666664</v>
      </c>
      <c r="E2256" s="4">
        <v>25</v>
      </c>
      <c r="F2256" s="4" t="s">
        <v>136</v>
      </c>
      <c r="G2256" s="1" t="s">
        <v>80</v>
      </c>
    </row>
    <row r="2257" spans="1:2" ht="11.25">
      <c r="A2257" s="1">
        <v>200026684</v>
      </c>
      <c r="B2257" s="2" t="s">
        <v>643</v>
      </c>
    </row>
    <row r="2258" spans="1:7" ht="11.25" hidden="1">
      <c r="A2258" s="1">
        <v>200026684</v>
      </c>
      <c r="B2258" s="2" t="s">
        <v>483</v>
      </c>
      <c r="C2258" s="1" t="s">
        <v>13</v>
      </c>
      <c r="D2258" s="3">
        <v>37810.541666666664</v>
      </c>
      <c r="E2258" s="4" t="s">
        <v>16</v>
      </c>
      <c r="F2258" s="4" t="s">
        <v>127</v>
      </c>
      <c r="G2258" s="1" t="s">
        <v>80</v>
      </c>
    </row>
    <row r="2259" spans="1:7" ht="11.25" hidden="1">
      <c r="A2259" s="1">
        <v>200026684</v>
      </c>
      <c r="B2259" s="2" t="s">
        <v>483</v>
      </c>
      <c r="C2259" s="1" t="s">
        <v>13</v>
      </c>
      <c r="D2259" s="3">
        <v>37810.541666666664</v>
      </c>
      <c r="E2259" s="4" t="s">
        <v>16</v>
      </c>
      <c r="F2259" s="4" t="s">
        <v>127</v>
      </c>
      <c r="G2259" s="1" t="s">
        <v>80</v>
      </c>
    </row>
    <row r="2260" spans="1:7" ht="11.25" hidden="1">
      <c r="A2260" s="1">
        <v>200026684</v>
      </c>
      <c r="B2260" s="2" t="s">
        <v>483</v>
      </c>
      <c r="C2260" s="1" t="s">
        <v>13</v>
      </c>
      <c r="D2260" s="3">
        <v>37810.541666666664</v>
      </c>
      <c r="E2260" s="4" t="s">
        <v>16</v>
      </c>
      <c r="F2260" s="4" t="s">
        <v>127</v>
      </c>
      <c r="G2260" s="1" t="s">
        <v>80</v>
      </c>
    </row>
    <row r="2261" spans="1:2" ht="11.25">
      <c r="A2261" s="1">
        <v>200026684</v>
      </c>
      <c r="B2261" s="2" t="s">
        <v>643</v>
      </c>
    </row>
    <row r="2262" spans="1:7" ht="11.25" hidden="1">
      <c r="A2262" s="1">
        <v>200026684</v>
      </c>
      <c r="B2262" s="2" t="s">
        <v>483</v>
      </c>
      <c r="C2262" s="1" t="s">
        <v>52</v>
      </c>
      <c r="D2262" s="3">
        <v>37810.541666666664</v>
      </c>
      <c r="E2262" s="4" t="s">
        <v>16</v>
      </c>
      <c r="F2262" s="4" t="s">
        <v>127</v>
      </c>
      <c r="G2262" s="1" t="s">
        <v>80</v>
      </c>
    </row>
    <row r="2263" spans="1:7" ht="11.25" hidden="1">
      <c r="A2263" s="1">
        <v>200026684</v>
      </c>
      <c r="B2263" s="2" t="s">
        <v>483</v>
      </c>
      <c r="C2263" s="1" t="s">
        <v>52</v>
      </c>
      <c r="D2263" s="3">
        <v>37810.541666666664</v>
      </c>
      <c r="E2263" s="4" t="s">
        <v>16</v>
      </c>
      <c r="F2263" s="4" t="s">
        <v>127</v>
      </c>
      <c r="G2263" s="1" t="s">
        <v>80</v>
      </c>
    </row>
    <row r="2264" spans="1:7" ht="11.25" hidden="1">
      <c r="A2264" s="1">
        <v>200026684</v>
      </c>
      <c r="B2264" s="2" t="s">
        <v>483</v>
      </c>
      <c r="C2264" s="1" t="s">
        <v>52</v>
      </c>
      <c r="D2264" s="3">
        <v>37810.541666666664</v>
      </c>
      <c r="E2264" s="4" t="s">
        <v>16</v>
      </c>
      <c r="F2264" s="4" t="s">
        <v>127</v>
      </c>
      <c r="G2264" s="1" t="s">
        <v>80</v>
      </c>
    </row>
    <row r="2265" spans="1:2" ht="11.25">
      <c r="A2265" s="1">
        <v>200026684</v>
      </c>
      <c r="B2265" s="2" t="s">
        <v>643</v>
      </c>
    </row>
    <row r="2266" spans="1:7" ht="11.25" hidden="1">
      <c r="A2266" s="1">
        <v>200026684</v>
      </c>
      <c r="B2266" s="2" t="s">
        <v>483</v>
      </c>
      <c r="C2266" s="1" t="s">
        <v>15</v>
      </c>
      <c r="D2266" s="3">
        <v>37810.541666666664</v>
      </c>
      <c r="E2266" s="4" t="s">
        <v>16</v>
      </c>
      <c r="F2266" s="4" t="s">
        <v>127</v>
      </c>
      <c r="G2266" s="1" t="s">
        <v>80</v>
      </c>
    </row>
    <row r="2267" spans="1:7" ht="11.25" hidden="1">
      <c r="A2267" s="1">
        <v>200026684</v>
      </c>
      <c r="B2267" s="2" t="s">
        <v>483</v>
      </c>
      <c r="C2267" s="1" t="s">
        <v>15</v>
      </c>
      <c r="D2267" s="3">
        <v>37810.541666666664</v>
      </c>
      <c r="E2267" s="4" t="s">
        <v>16</v>
      </c>
      <c r="F2267" s="4" t="s">
        <v>127</v>
      </c>
      <c r="G2267" s="1" t="s">
        <v>80</v>
      </c>
    </row>
    <row r="2268" spans="1:7" ht="11.25" hidden="1">
      <c r="A2268" s="1">
        <v>200026684</v>
      </c>
      <c r="B2268" s="2" t="s">
        <v>483</v>
      </c>
      <c r="C2268" s="1" t="s">
        <v>15</v>
      </c>
      <c r="D2268" s="3">
        <v>37810.541666666664</v>
      </c>
      <c r="E2268" s="4" t="s">
        <v>16</v>
      </c>
      <c r="F2268" s="4" t="s">
        <v>127</v>
      </c>
      <c r="G2268" s="1" t="s">
        <v>80</v>
      </c>
    </row>
    <row r="2269" spans="1:2" ht="11.25">
      <c r="A2269" s="1">
        <v>200026684</v>
      </c>
      <c r="B2269" s="2" t="s">
        <v>643</v>
      </c>
    </row>
    <row r="2270" spans="1:7" ht="11.25" hidden="1">
      <c r="A2270" s="1">
        <v>200026684</v>
      </c>
      <c r="B2270" s="2" t="s">
        <v>483</v>
      </c>
      <c r="C2270" s="1" t="s">
        <v>18</v>
      </c>
      <c r="D2270" s="3">
        <v>37810.541666666664</v>
      </c>
      <c r="E2270" s="4" t="s">
        <v>16</v>
      </c>
      <c r="F2270" s="4" t="s">
        <v>127</v>
      </c>
      <c r="G2270" s="1" t="s">
        <v>80</v>
      </c>
    </row>
    <row r="2271" spans="1:7" ht="11.25" hidden="1">
      <c r="A2271" s="1">
        <v>200026684</v>
      </c>
      <c r="B2271" s="2" t="s">
        <v>483</v>
      </c>
      <c r="C2271" s="1" t="s">
        <v>18</v>
      </c>
      <c r="D2271" s="3">
        <v>37810.541666666664</v>
      </c>
      <c r="E2271" s="4" t="s">
        <v>16</v>
      </c>
      <c r="F2271" s="4" t="s">
        <v>127</v>
      </c>
      <c r="G2271" s="1" t="s">
        <v>80</v>
      </c>
    </row>
    <row r="2272" spans="1:7" ht="11.25" hidden="1">
      <c r="A2272" s="1">
        <v>200026684</v>
      </c>
      <c r="B2272" s="2" t="s">
        <v>483</v>
      </c>
      <c r="C2272" s="1" t="s">
        <v>18</v>
      </c>
      <c r="D2272" s="3">
        <v>37810.541666666664</v>
      </c>
      <c r="E2272" s="4" t="s">
        <v>16</v>
      </c>
      <c r="F2272" s="4" t="s">
        <v>127</v>
      </c>
      <c r="G2272" s="1" t="s">
        <v>80</v>
      </c>
    </row>
    <row r="2273" spans="1:2" ht="11.25">
      <c r="A2273" s="1">
        <v>200026684</v>
      </c>
      <c r="B2273" s="2" t="s">
        <v>643</v>
      </c>
    </row>
    <row r="2274" spans="1:7" ht="11.25" hidden="1">
      <c r="A2274" s="1">
        <v>200026684</v>
      </c>
      <c r="B2274" s="2" t="s">
        <v>483</v>
      </c>
      <c r="C2274" s="1" t="s">
        <v>19</v>
      </c>
      <c r="D2274" s="3">
        <v>37810.541666666664</v>
      </c>
      <c r="E2274" s="4">
        <v>0.01088956</v>
      </c>
      <c r="F2274" s="4" t="s">
        <v>127</v>
      </c>
      <c r="G2274" s="1" t="s">
        <v>80</v>
      </c>
    </row>
    <row r="2275" spans="1:7" ht="11.25" hidden="1">
      <c r="A2275" s="1">
        <v>200026684</v>
      </c>
      <c r="B2275" s="2" t="s">
        <v>483</v>
      </c>
      <c r="C2275" s="1" t="s">
        <v>19</v>
      </c>
      <c r="D2275" s="3">
        <v>37810.541666666664</v>
      </c>
      <c r="E2275" s="4">
        <v>0.01088956</v>
      </c>
      <c r="F2275" s="4" t="s">
        <v>127</v>
      </c>
      <c r="G2275" s="1" t="s">
        <v>80</v>
      </c>
    </row>
    <row r="2276" spans="1:7" ht="11.25" hidden="1">
      <c r="A2276" s="1">
        <v>200026684</v>
      </c>
      <c r="B2276" s="2" t="s">
        <v>483</v>
      </c>
      <c r="C2276" s="1" t="s">
        <v>19</v>
      </c>
      <c r="D2276" s="3">
        <v>37810.541666666664</v>
      </c>
      <c r="E2276" s="4">
        <v>0.01088956</v>
      </c>
      <c r="F2276" s="4" t="s">
        <v>127</v>
      </c>
      <c r="G2276" s="1" t="s">
        <v>80</v>
      </c>
    </row>
    <row r="2277" spans="1:2" ht="11.25">
      <c r="A2277" s="1">
        <v>200026684</v>
      </c>
      <c r="B2277" s="2" t="s">
        <v>643</v>
      </c>
    </row>
    <row r="2278" spans="1:8" ht="11.25" hidden="1">
      <c r="A2278" s="1">
        <v>200026684</v>
      </c>
      <c r="B2278" s="2" t="s">
        <v>483</v>
      </c>
      <c r="C2278" s="1" t="s">
        <v>20</v>
      </c>
      <c r="D2278" s="3">
        <v>37810.541666666664</v>
      </c>
      <c r="E2278" s="4">
        <v>1.25709206</v>
      </c>
      <c r="F2278" s="4" t="s">
        <v>127</v>
      </c>
      <c r="G2278" s="1" t="s">
        <v>80</v>
      </c>
      <c r="H2278" s="2"/>
    </row>
    <row r="2279" spans="1:7" ht="11.25" hidden="1">
      <c r="A2279" s="1">
        <v>200026684</v>
      </c>
      <c r="B2279" s="2" t="s">
        <v>483</v>
      </c>
      <c r="C2279" s="1" t="s">
        <v>20</v>
      </c>
      <c r="D2279" s="3">
        <v>37810.541666666664</v>
      </c>
      <c r="E2279" s="4">
        <v>1.25709206</v>
      </c>
      <c r="F2279" s="4" t="s">
        <v>127</v>
      </c>
      <c r="G2279" s="1" t="s">
        <v>80</v>
      </c>
    </row>
    <row r="2280" spans="1:7" ht="11.25" hidden="1">
      <c r="A2280" s="1">
        <v>200026684</v>
      </c>
      <c r="B2280" s="2" t="s">
        <v>483</v>
      </c>
      <c r="C2280" s="1" t="s">
        <v>20</v>
      </c>
      <c r="D2280" s="3">
        <v>37810.541666666664</v>
      </c>
      <c r="E2280" s="4">
        <v>1.25709206</v>
      </c>
      <c r="F2280" s="4" t="s">
        <v>127</v>
      </c>
      <c r="G2280" s="1" t="s">
        <v>80</v>
      </c>
    </row>
    <row r="2281" spans="1:2" ht="11.25">
      <c r="A2281" s="1">
        <v>200026684</v>
      </c>
      <c r="B2281" s="2" t="s">
        <v>643</v>
      </c>
    </row>
    <row r="2282" spans="1:7" ht="11.25" hidden="1">
      <c r="A2282" s="1">
        <v>200026684</v>
      </c>
      <c r="B2282" s="2" t="s">
        <v>483</v>
      </c>
      <c r="C2282" s="1" t="s">
        <v>21</v>
      </c>
      <c r="D2282" s="3">
        <v>37810.541666666664</v>
      </c>
      <c r="E2282" s="4">
        <v>0.1077784</v>
      </c>
      <c r="F2282" s="4" t="s">
        <v>127</v>
      </c>
      <c r="G2282" s="1" t="s">
        <v>80</v>
      </c>
    </row>
    <row r="2283" spans="1:7" ht="11.25" hidden="1">
      <c r="A2283" s="1">
        <v>200026684</v>
      </c>
      <c r="B2283" s="2" t="s">
        <v>483</v>
      </c>
      <c r="C2283" s="1" t="s">
        <v>21</v>
      </c>
      <c r="D2283" s="3">
        <v>37810.541666666664</v>
      </c>
      <c r="E2283" s="4">
        <v>0.1077784</v>
      </c>
      <c r="F2283" s="4" t="s">
        <v>127</v>
      </c>
      <c r="G2283" s="1" t="s">
        <v>80</v>
      </c>
    </row>
    <row r="2284" spans="1:7" ht="11.25" hidden="1">
      <c r="A2284" s="1">
        <v>200026684</v>
      </c>
      <c r="B2284" s="2" t="s">
        <v>483</v>
      </c>
      <c r="C2284" s="1" t="s">
        <v>21</v>
      </c>
      <c r="D2284" s="3">
        <v>37810.541666666664</v>
      </c>
      <c r="E2284" s="4">
        <v>0.1077784</v>
      </c>
      <c r="F2284" s="4" t="s">
        <v>127</v>
      </c>
      <c r="G2284" s="1" t="s">
        <v>80</v>
      </c>
    </row>
    <row r="2285" spans="1:2" ht="11.25">
      <c r="A2285" s="1">
        <v>200026684</v>
      </c>
      <c r="B2285" s="2" t="s">
        <v>643</v>
      </c>
    </row>
    <row r="2286" spans="1:7" ht="11.25" hidden="1">
      <c r="A2286" s="1">
        <v>200026684</v>
      </c>
      <c r="B2286" s="2" t="s">
        <v>483</v>
      </c>
      <c r="C2286" s="1" t="s">
        <v>22</v>
      </c>
      <c r="D2286" s="3">
        <v>37810.541666666664</v>
      </c>
      <c r="E2286" s="4" t="s">
        <v>16</v>
      </c>
      <c r="F2286" s="4" t="s">
        <v>127</v>
      </c>
      <c r="G2286" s="1" t="s">
        <v>80</v>
      </c>
    </row>
    <row r="2287" spans="1:7" ht="11.25" hidden="1">
      <c r="A2287" s="1">
        <v>200026684</v>
      </c>
      <c r="B2287" s="2" t="s">
        <v>483</v>
      </c>
      <c r="C2287" s="1" t="s">
        <v>22</v>
      </c>
      <c r="D2287" s="3">
        <v>37810.541666666664</v>
      </c>
      <c r="E2287" s="4" t="s">
        <v>16</v>
      </c>
      <c r="F2287" s="4" t="s">
        <v>127</v>
      </c>
      <c r="G2287" s="1" t="s">
        <v>80</v>
      </c>
    </row>
    <row r="2288" spans="1:7" ht="11.25" hidden="1">
      <c r="A2288" s="1">
        <v>200026684</v>
      </c>
      <c r="B2288" s="2" t="s">
        <v>483</v>
      </c>
      <c r="C2288" s="1" t="s">
        <v>22</v>
      </c>
      <c r="D2288" s="3">
        <v>37810.541666666664</v>
      </c>
      <c r="E2288" s="4" t="s">
        <v>16</v>
      </c>
      <c r="F2288" s="4" t="s">
        <v>127</v>
      </c>
      <c r="G2288" s="1" t="s">
        <v>80</v>
      </c>
    </row>
    <row r="2289" spans="1:2" ht="11.25">
      <c r="A2289" s="1">
        <v>200026684</v>
      </c>
      <c r="B2289" s="2" t="s">
        <v>643</v>
      </c>
    </row>
    <row r="2290" spans="1:7" ht="11.25" hidden="1">
      <c r="A2290" s="1">
        <v>200026684</v>
      </c>
      <c r="B2290" s="2" t="s">
        <v>483</v>
      </c>
      <c r="C2290" s="1" t="s">
        <v>23</v>
      </c>
      <c r="D2290" s="3">
        <v>37810.541666666664</v>
      </c>
      <c r="E2290" s="4" t="s">
        <v>16</v>
      </c>
      <c r="F2290" s="4" t="s">
        <v>127</v>
      </c>
      <c r="G2290" s="1" t="s">
        <v>80</v>
      </c>
    </row>
    <row r="2291" spans="1:7" ht="11.25" hidden="1">
      <c r="A2291" s="1">
        <v>200026684</v>
      </c>
      <c r="B2291" s="2" t="s">
        <v>483</v>
      </c>
      <c r="C2291" s="1" t="s">
        <v>23</v>
      </c>
      <c r="D2291" s="3">
        <v>37810.541666666664</v>
      </c>
      <c r="E2291" s="4" t="s">
        <v>16</v>
      </c>
      <c r="F2291" s="4" t="s">
        <v>127</v>
      </c>
      <c r="G2291" s="1" t="s">
        <v>80</v>
      </c>
    </row>
    <row r="2292" spans="1:7" ht="11.25" hidden="1">
      <c r="A2292" s="1">
        <v>200026684</v>
      </c>
      <c r="B2292" s="2" t="s">
        <v>483</v>
      </c>
      <c r="C2292" s="1" t="s">
        <v>23</v>
      </c>
      <c r="D2292" s="3">
        <v>37810.541666666664</v>
      </c>
      <c r="E2292" s="4" t="s">
        <v>16</v>
      </c>
      <c r="F2292" s="4" t="s">
        <v>127</v>
      </c>
      <c r="G2292" s="1" t="s">
        <v>80</v>
      </c>
    </row>
    <row r="2293" spans="1:2" ht="11.25">
      <c r="A2293" s="1">
        <v>200026684</v>
      </c>
      <c r="B2293" s="2" t="s">
        <v>643</v>
      </c>
    </row>
    <row r="2294" spans="1:7" ht="11.25" hidden="1">
      <c r="A2294" s="1">
        <v>200026684</v>
      </c>
      <c r="B2294" s="2" t="s">
        <v>483</v>
      </c>
      <c r="C2294" s="1" t="s">
        <v>53</v>
      </c>
      <c r="D2294" s="3">
        <v>37810.541666666664</v>
      </c>
      <c r="E2294" s="4" t="s">
        <v>16</v>
      </c>
      <c r="F2294" s="4" t="s">
        <v>127</v>
      </c>
      <c r="G2294" s="1" t="s">
        <v>80</v>
      </c>
    </row>
    <row r="2295" spans="1:7" ht="11.25" hidden="1">
      <c r="A2295" s="1">
        <v>200026684</v>
      </c>
      <c r="B2295" s="2" t="s">
        <v>483</v>
      </c>
      <c r="C2295" s="1" t="s">
        <v>53</v>
      </c>
      <c r="D2295" s="3">
        <v>37810.541666666664</v>
      </c>
      <c r="E2295" s="4" t="s">
        <v>16</v>
      </c>
      <c r="F2295" s="4" t="s">
        <v>127</v>
      </c>
      <c r="G2295" s="1" t="s">
        <v>80</v>
      </c>
    </row>
    <row r="2296" spans="1:7" ht="11.25" hidden="1">
      <c r="A2296" s="1">
        <v>200026684</v>
      </c>
      <c r="B2296" s="2" t="s">
        <v>483</v>
      </c>
      <c r="C2296" s="1" t="s">
        <v>53</v>
      </c>
      <c r="D2296" s="3">
        <v>37810.541666666664</v>
      </c>
      <c r="E2296" s="4" t="s">
        <v>16</v>
      </c>
      <c r="F2296" s="4" t="s">
        <v>127</v>
      </c>
      <c r="G2296" s="1" t="s">
        <v>80</v>
      </c>
    </row>
    <row r="2297" spans="1:7" ht="11.25">
      <c r="A2297" s="1">
        <v>200026682</v>
      </c>
      <c r="B2297" s="2" t="s">
        <v>485</v>
      </c>
      <c r="C2297" s="2"/>
      <c r="G2297" s="2"/>
    </row>
    <row r="2298" spans="1:2" ht="11.25">
      <c r="A2298" s="1">
        <v>200026681</v>
      </c>
      <c r="B2298" s="2" t="s">
        <v>242</v>
      </c>
    </row>
    <row r="2299" spans="1:7" ht="11.25" hidden="1">
      <c r="A2299" s="1">
        <v>200026681</v>
      </c>
      <c r="B2299" s="2" t="s">
        <v>242</v>
      </c>
      <c r="C2299" s="1" t="s">
        <v>4</v>
      </c>
      <c r="D2299" s="3">
        <v>37810.541666666664</v>
      </c>
      <c r="E2299" s="4">
        <v>34</v>
      </c>
      <c r="F2299" s="4" t="s">
        <v>127</v>
      </c>
      <c r="G2299" s="1" t="s">
        <v>80</v>
      </c>
    </row>
    <row r="2300" spans="1:2" ht="11.25">
      <c r="A2300" s="1">
        <v>200026681</v>
      </c>
      <c r="B2300" s="2" t="s">
        <v>242</v>
      </c>
    </row>
    <row r="2301" spans="1:7" ht="11.25" hidden="1">
      <c r="A2301" s="1">
        <v>200026681</v>
      </c>
      <c r="B2301" s="2" t="s">
        <v>242</v>
      </c>
      <c r="C2301" s="1" t="s">
        <v>0</v>
      </c>
      <c r="D2301" s="3">
        <v>37810.541666666664</v>
      </c>
      <c r="E2301" s="4">
        <v>7</v>
      </c>
      <c r="F2301" s="4" t="s">
        <v>127</v>
      </c>
      <c r="G2301" s="1" t="s">
        <v>80</v>
      </c>
    </row>
    <row r="2302" spans="1:2" ht="11.25">
      <c r="A2302" s="1">
        <v>200026681</v>
      </c>
      <c r="B2302" s="2" t="s">
        <v>242</v>
      </c>
    </row>
    <row r="2303" spans="1:7" ht="11.25" hidden="1">
      <c r="A2303" s="1">
        <v>200026681</v>
      </c>
      <c r="B2303" s="2" t="s">
        <v>242</v>
      </c>
      <c r="C2303" s="1" t="s">
        <v>3</v>
      </c>
      <c r="D2303" s="3">
        <v>37810.541666666664</v>
      </c>
      <c r="E2303" s="4">
        <v>6.4</v>
      </c>
      <c r="F2303" s="4" t="s">
        <v>134</v>
      </c>
      <c r="G2303" s="1" t="s">
        <v>80</v>
      </c>
    </row>
    <row r="2304" spans="1:2" ht="11.25">
      <c r="A2304" s="1">
        <v>200026681</v>
      </c>
      <c r="B2304" s="2" t="s">
        <v>242</v>
      </c>
    </row>
    <row r="2305" spans="1:7" ht="11.25" hidden="1">
      <c r="A2305" s="1">
        <v>200026681</v>
      </c>
      <c r="B2305" s="2" t="s">
        <v>242</v>
      </c>
      <c r="C2305" s="1" t="s">
        <v>2</v>
      </c>
      <c r="D2305" s="3">
        <v>37810.541666666664</v>
      </c>
      <c r="E2305" s="4">
        <v>25</v>
      </c>
      <c r="F2305" s="4" t="s">
        <v>136</v>
      </c>
      <c r="G2305" s="1" t="s">
        <v>80</v>
      </c>
    </row>
    <row r="2306" spans="1:7" ht="11.25">
      <c r="A2306" s="1">
        <v>200026683</v>
      </c>
      <c r="B2306" s="2" t="s">
        <v>486</v>
      </c>
      <c r="C2306" s="2"/>
      <c r="G2306" s="2"/>
    </row>
    <row r="2307" spans="1:2" ht="11.25">
      <c r="A2307" s="1">
        <v>200026673</v>
      </c>
      <c r="B2307" s="2" t="s">
        <v>181</v>
      </c>
    </row>
    <row r="2308" spans="1:7" ht="11.25" hidden="1">
      <c r="A2308" s="1">
        <v>200026673</v>
      </c>
      <c r="B2308" s="2" t="s">
        <v>181</v>
      </c>
      <c r="C2308" s="1" t="s">
        <v>4</v>
      </c>
      <c r="D2308" s="3">
        <v>37810.5625</v>
      </c>
      <c r="E2308" s="4">
        <v>42</v>
      </c>
      <c r="F2308" s="4" t="s">
        <v>127</v>
      </c>
      <c r="G2308" s="1" t="s">
        <v>74</v>
      </c>
    </row>
    <row r="2309" spans="1:2" ht="11.25">
      <c r="A2309" s="1">
        <v>200026673</v>
      </c>
      <c r="B2309" s="2" t="s">
        <v>181</v>
      </c>
    </row>
    <row r="2310" spans="1:7" ht="11.25" hidden="1">
      <c r="A2310" s="1">
        <v>200026673</v>
      </c>
      <c r="B2310" s="2" t="s">
        <v>181</v>
      </c>
      <c r="C2310" s="1" t="s">
        <v>0</v>
      </c>
      <c r="D2310" s="3">
        <v>37810.5625</v>
      </c>
      <c r="E2310" s="4">
        <v>7.6</v>
      </c>
      <c r="F2310" s="4" t="s">
        <v>127</v>
      </c>
      <c r="G2310" s="1" t="s">
        <v>74</v>
      </c>
    </row>
    <row r="2311" spans="1:2" ht="11.25">
      <c r="A2311" s="1">
        <v>200026673</v>
      </c>
      <c r="B2311" s="2" t="s">
        <v>181</v>
      </c>
    </row>
    <row r="2312" spans="1:8" ht="11.25" hidden="1">
      <c r="A2312" s="1">
        <v>200026673</v>
      </c>
      <c r="B2312" s="2" t="s">
        <v>181</v>
      </c>
      <c r="C2312" s="1" t="s">
        <v>3</v>
      </c>
      <c r="D2312" s="3">
        <v>37810.5625</v>
      </c>
      <c r="E2312" s="4">
        <v>6.1</v>
      </c>
      <c r="F2312" s="4" t="s">
        <v>134</v>
      </c>
      <c r="G2312" s="1" t="s">
        <v>74</v>
      </c>
      <c r="H2312" s="2"/>
    </row>
    <row r="2313" spans="1:2" ht="11.25">
      <c r="A2313" s="1">
        <v>200026673</v>
      </c>
      <c r="B2313" s="2" t="s">
        <v>181</v>
      </c>
    </row>
    <row r="2314" spans="1:7" ht="11.25" hidden="1">
      <c r="A2314" s="1">
        <v>200026673</v>
      </c>
      <c r="B2314" s="2" t="s">
        <v>181</v>
      </c>
      <c r="C2314" s="1" t="s">
        <v>2</v>
      </c>
      <c r="D2314" s="3">
        <v>37810.5625</v>
      </c>
      <c r="E2314" s="4">
        <v>25</v>
      </c>
      <c r="F2314" s="4" t="s">
        <v>136</v>
      </c>
      <c r="G2314" s="1" t="s">
        <v>74</v>
      </c>
    </row>
    <row r="2315" spans="1:2" ht="11.25">
      <c r="A2315" s="1">
        <v>200026675</v>
      </c>
      <c r="B2315" s="2" t="s">
        <v>644</v>
      </c>
    </row>
    <row r="2316" spans="1:2" ht="11.25">
      <c r="A2316" s="1">
        <v>200026675</v>
      </c>
      <c r="B2316" s="2" t="s">
        <v>644</v>
      </c>
    </row>
    <row r="2317" spans="1:7" ht="11.25" hidden="1">
      <c r="A2317" s="1">
        <v>200026675</v>
      </c>
      <c r="B2317" s="2" t="s">
        <v>365</v>
      </c>
      <c r="C2317" s="1" t="s">
        <v>52</v>
      </c>
      <c r="D2317" s="3">
        <v>37810.5625</v>
      </c>
      <c r="E2317" s="4" t="s">
        <v>16</v>
      </c>
      <c r="F2317" s="4" t="s">
        <v>127</v>
      </c>
      <c r="G2317" s="1" t="s">
        <v>74</v>
      </c>
    </row>
    <row r="2318" spans="1:7" ht="11.25" hidden="1">
      <c r="A2318" s="1">
        <v>200026675</v>
      </c>
      <c r="B2318" s="2" t="s">
        <v>365</v>
      </c>
      <c r="C2318" s="1" t="s">
        <v>52</v>
      </c>
      <c r="D2318" s="3">
        <v>37810.5625</v>
      </c>
      <c r="E2318" s="4" t="s">
        <v>16</v>
      </c>
      <c r="F2318" s="4" t="s">
        <v>127</v>
      </c>
      <c r="G2318" s="1" t="s">
        <v>74</v>
      </c>
    </row>
    <row r="2319" spans="1:8" ht="11.25" hidden="1">
      <c r="A2319" s="1">
        <v>200026675</v>
      </c>
      <c r="B2319" s="2" t="s">
        <v>365</v>
      </c>
      <c r="C2319" s="1" t="s">
        <v>52</v>
      </c>
      <c r="D2319" s="3">
        <v>37810.5625</v>
      </c>
      <c r="E2319" s="4" t="s">
        <v>16</v>
      </c>
      <c r="F2319" s="4" t="s">
        <v>127</v>
      </c>
      <c r="G2319" s="1" t="s">
        <v>74</v>
      </c>
      <c r="H2319" s="2"/>
    </row>
    <row r="2320" spans="1:2" ht="11.25">
      <c r="A2320" s="1">
        <v>200026675</v>
      </c>
      <c r="B2320" s="2" t="s">
        <v>644</v>
      </c>
    </row>
    <row r="2321" spans="1:7" ht="11.25" hidden="1">
      <c r="A2321" s="1">
        <v>200026675</v>
      </c>
      <c r="B2321" s="2" t="s">
        <v>365</v>
      </c>
      <c r="C2321" s="1" t="s">
        <v>15</v>
      </c>
      <c r="D2321" s="3">
        <v>37810.5625</v>
      </c>
      <c r="E2321" s="4">
        <v>0.00133856</v>
      </c>
      <c r="F2321" s="4" t="s">
        <v>127</v>
      </c>
      <c r="G2321" s="1" t="s">
        <v>74</v>
      </c>
    </row>
    <row r="2322" spans="1:7" ht="11.25" hidden="1">
      <c r="A2322" s="1">
        <v>200026675</v>
      </c>
      <c r="B2322" s="2" t="s">
        <v>365</v>
      </c>
      <c r="C2322" s="1" t="s">
        <v>15</v>
      </c>
      <c r="D2322" s="3">
        <v>37810.5625</v>
      </c>
      <c r="E2322" s="4">
        <v>0.00133856</v>
      </c>
      <c r="F2322" s="4" t="s">
        <v>127</v>
      </c>
      <c r="G2322" s="1" t="s">
        <v>74</v>
      </c>
    </row>
    <row r="2323" spans="1:7" ht="11.25" hidden="1">
      <c r="A2323" s="1">
        <v>200026675</v>
      </c>
      <c r="B2323" s="2" t="s">
        <v>365</v>
      </c>
      <c r="C2323" s="1" t="s">
        <v>15</v>
      </c>
      <c r="D2323" s="3">
        <v>37810.5625</v>
      </c>
      <c r="E2323" s="4">
        <v>0.00133856</v>
      </c>
      <c r="F2323" s="4" t="s">
        <v>127</v>
      </c>
      <c r="G2323" s="1" t="s">
        <v>74</v>
      </c>
    </row>
    <row r="2324" spans="1:2" ht="11.25">
      <c r="A2324" s="1">
        <v>200026675</v>
      </c>
      <c r="B2324" s="2" t="s">
        <v>644</v>
      </c>
    </row>
    <row r="2325" spans="1:7" ht="11.25" hidden="1">
      <c r="A2325" s="1">
        <v>200026675</v>
      </c>
      <c r="B2325" s="2" t="s">
        <v>365</v>
      </c>
      <c r="C2325" s="1" t="s">
        <v>18</v>
      </c>
      <c r="D2325" s="3">
        <v>37810.5625</v>
      </c>
      <c r="E2325" s="4" t="s">
        <v>16</v>
      </c>
      <c r="F2325" s="4" t="s">
        <v>127</v>
      </c>
      <c r="G2325" s="1" t="s">
        <v>74</v>
      </c>
    </row>
    <row r="2326" spans="1:7" ht="11.25" hidden="1">
      <c r="A2326" s="1">
        <v>200026675</v>
      </c>
      <c r="B2326" s="2" t="s">
        <v>365</v>
      </c>
      <c r="C2326" s="1" t="s">
        <v>18</v>
      </c>
      <c r="D2326" s="3">
        <v>37810.5625</v>
      </c>
      <c r="E2326" s="4" t="s">
        <v>16</v>
      </c>
      <c r="F2326" s="4" t="s">
        <v>127</v>
      </c>
      <c r="G2326" s="1" t="s">
        <v>74</v>
      </c>
    </row>
    <row r="2327" spans="1:7" ht="11.25" hidden="1">
      <c r="A2327" s="1">
        <v>200026675</v>
      </c>
      <c r="B2327" s="2" t="s">
        <v>365</v>
      </c>
      <c r="C2327" s="1" t="s">
        <v>18</v>
      </c>
      <c r="D2327" s="3">
        <v>37810.5625</v>
      </c>
      <c r="E2327" s="4" t="s">
        <v>16</v>
      </c>
      <c r="F2327" s="4" t="s">
        <v>127</v>
      </c>
      <c r="G2327" s="1" t="s">
        <v>74</v>
      </c>
    </row>
    <row r="2328" spans="1:2" ht="11.25">
      <c r="A2328" s="1">
        <v>200026675</v>
      </c>
      <c r="B2328" s="2" t="s">
        <v>644</v>
      </c>
    </row>
    <row r="2329" spans="1:7" ht="11.25" hidden="1">
      <c r="A2329" s="1">
        <v>200026675</v>
      </c>
      <c r="B2329" s="2" t="s">
        <v>365</v>
      </c>
      <c r="C2329" s="1" t="s">
        <v>19</v>
      </c>
      <c r="D2329" s="3">
        <v>37810.5625</v>
      </c>
      <c r="E2329" s="4" t="s">
        <v>16</v>
      </c>
      <c r="F2329" s="4" t="s">
        <v>127</v>
      </c>
      <c r="G2329" s="1" t="s">
        <v>74</v>
      </c>
    </row>
    <row r="2330" spans="1:7" ht="11.25" hidden="1">
      <c r="A2330" s="1">
        <v>200026675</v>
      </c>
      <c r="B2330" s="2" t="s">
        <v>365</v>
      </c>
      <c r="C2330" s="1" t="s">
        <v>19</v>
      </c>
      <c r="D2330" s="3">
        <v>37810.5625</v>
      </c>
      <c r="E2330" s="4" t="s">
        <v>16</v>
      </c>
      <c r="F2330" s="4" t="s">
        <v>127</v>
      </c>
      <c r="G2330" s="1" t="s">
        <v>74</v>
      </c>
    </row>
    <row r="2331" spans="1:7" ht="11.25" hidden="1">
      <c r="A2331" s="1">
        <v>200026675</v>
      </c>
      <c r="B2331" s="2" t="s">
        <v>365</v>
      </c>
      <c r="C2331" s="1" t="s">
        <v>19</v>
      </c>
      <c r="D2331" s="3">
        <v>37810.5625</v>
      </c>
      <c r="E2331" s="4" t="s">
        <v>16</v>
      </c>
      <c r="F2331" s="4" t="s">
        <v>127</v>
      </c>
      <c r="G2331" s="1" t="s">
        <v>74</v>
      </c>
    </row>
    <row r="2332" spans="1:2" ht="11.25">
      <c r="A2332" s="1">
        <v>200026675</v>
      </c>
      <c r="B2332" s="2" t="s">
        <v>644</v>
      </c>
    </row>
    <row r="2333" spans="1:7" ht="11.25" hidden="1">
      <c r="A2333" s="1">
        <v>200026675</v>
      </c>
      <c r="B2333" s="2" t="s">
        <v>365</v>
      </c>
      <c r="C2333" s="1" t="s">
        <v>20</v>
      </c>
      <c r="D2333" s="3">
        <v>37810.5625</v>
      </c>
      <c r="E2333" s="4">
        <v>1.8912422</v>
      </c>
      <c r="F2333" s="4" t="s">
        <v>127</v>
      </c>
      <c r="G2333" s="1" t="s">
        <v>74</v>
      </c>
    </row>
    <row r="2334" spans="1:7" ht="11.25" hidden="1">
      <c r="A2334" s="1">
        <v>200026675</v>
      </c>
      <c r="B2334" s="2" t="s">
        <v>365</v>
      </c>
      <c r="C2334" s="1" t="s">
        <v>20</v>
      </c>
      <c r="D2334" s="3">
        <v>37810.5625</v>
      </c>
      <c r="E2334" s="4">
        <v>1.8912422</v>
      </c>
      <c r="F2334" s="4" t="s">
        <v>127</v>
      </c>
      <c r="G2334" s="1" t="s">
        <v>74</v>
      </c>
    </row>
    <row r="2335" spans="1:7" ht="11.25" hidden="1">
      <c r="A2335" s="1">
        <v>200026675</v>
      </c>
      <c r="B2335" s="2" t="s">
        <v>365</v>
      </c>
      <c r="C2335" s="1" t="s">
        <v>20</v>
      </c>
      <c r="D2335" s="3">
        <v>37810.5625</v>
      </c>
      <c r="E2335" s="4">
        <v>1.8912422</v>
      </c>
      <c r="F2335" s="4" t="s">
        <v>127</v>
      </c>
      <c r="G2335" s="1" t="s">
        <v>74</v>
      </c>
    </row>
    <row r="2336" spans="1:2" ht="11.25">
      <c r="A2336" s="1">
        <v>200026675</v>
      </c>
      <c r="B2336" s="2" t="s">
        <v>644</v>
      </c>
    </row>
    <row r="2337" spans="1:7" ht="11.25" hidden="1">
      <c r="A2337" s="1">
        <v>200026675</v>
      </c>
      <c r="B2337" s="2" t="s">
        <v>365</v>
      </c>
      <c r="C2337" s="1" t="s">
        <v>21</v>
      </c>
      <c r="D2337" s="3">
        <v>37810.5625</v>
      </c>
      <c r="E2337" s="4">
        <v>0.14798187</v>
      </c>
      <c r="F2337" s="4" t="s">
        <v>127</v>
      </c>
      <c r="G2337" s="1" t="s">
        <v>74</v>
      </c>
    </row>
    <row r="2338" spans="1:7" ht="11.25" hidden="1">
      <c r="A2338" s="1">
        <v>200026675</v>
      </c>
      <c r="B2338" s="2" t="s">
        <v>365</v>
      </c>
      <c r="C2338" s="1" t="s">
        <v>21</v>
      </c>
      <c r="D2338" s="3">
        <v>37810.5625</v>
      </c>
      <c r="E2338" s="4">
        <v>0.14798187</v>
      </c>
      <c r="F2338" s="4" t="s">
        <v>127</v>
      </c>
      <c r="G2338" s="1" t="s">
        <v>74</v>
      </c>
    </row>
    <row r="2339" spans="1:7" ht="11.25" hidden="1">
      <c r="A2339" s="1">
        <v>200026675</v>
      </c>
      <c r="B2339" s="2" t="s">
        <v>365</v>
      </c>
      <c r="C2339" s="1" t="s">
        <v>21</v>
      </c>
      <c r="D2339" s="3">
        <v>37810.5625</v>
      </c>
      <c r="E2339" s="4">
        <v>0.14798187</v>
      </c>
      <c r="F2339" s="4" t="s">
        <v>127</v>
      </c>
      <c r="G2339" s="1" t="s">
        <v>74</v>
      </c>
    </row>
    <row r="2340" spans="1:2" ht="11.25">
      <c r="A2340" s="1">
        <v>200026675</v>
      </c>
      <c r="B2340" s="2" t="s">
        <v>644</v>
      </c>
    </row>
    <row r="2341" spans="1:7" ht="11.25" hidden="1">
      <c r="A2341" s="1">
        <v>200026675</v>
      </c>
      <c r="B2341" s="2" t="s">
        <v>365</v>
      </c>
      <c r="C2341" s="1" t="s">
        <v>22</v>
      </c>
      <c r="D2341" s="3">
        <v>37810.5625</v>
      </c>
      <c r="E2341" s="4" t="s">
        <v>16</v>
      </c>
      <c r="F2341" s="4" t="s">
        <v>127</v>
      </c>
      <c r="G2341" s="1" t="s">
        <v>74</v>
      </c>
    </row>
    <row r="2342" spans="1:7" ht="11.25" hidden="1">
      <c r="A2342" s="1">
        <v>200026675</v>
      </c>
      <c r="B2342" s="2" t="s">
        <v>365</v>
      </c>
      <c r="C2342" s="1" t="s">
        <v>22</v>
      </c>
      <c r="D2342" s="3">
        <v>37810.5625</v>
      </c>
      <c r="E2342" s="4" t="s">
        <v>16</v>
      </c>
      <c r="F2342" s="4" t="s">
        <v>127</v>
      </c>
      <c r="G2342" s="1" t="s">
        <v>74</v>
      </c>
    </row>
    <row r="2343" spans="1:7" ht="11.25" hidden="1">
      <c r="A2343" s="1">
        <v>200026675</v>
      </c>
      <c r="B2343" s="2" t="s">
        <v>365</v>
      </c>
      <c r="C2343" s="1" t="s">
        <v>22</v>
      </c>
      <c r="D2343" s="3">
        <v>37810.5625</v>
      </c>
      <c r="E2343" s="4" t="s">
        <v>16</v>
      </c>
      <c r="F2343" s="4" t="s">
        <v>127</v>
      </c>
      <c r="G2343" s="1" t="s">
        <v>74</v>
      </c>
    </row>
    <row r="2344" spans="1:2" ht="11.25">
      <c r="A2344" s="1">
        <v>200026675</v>
      </c>
      <c r="B2344" s="2" t="s">
        <v>644</v>
      </c>
    </row>
    <row r="2345" spans="1:7" ht="11.25" hidden="1">
      <c r="A2345" s="1">
        <v>200026675</v>
      </c>
      <c r="B2345" s="2" t="s">
        <v>365</v>
      </c>
      <c r="C2345" s="1" t="s">
        <v>23</v>
      </c>
      <c r="D2345" s="3">
        <v>37810.5625</v>
      </c>
      <c r="E2345" s="4" t="s">
        <v>16</v>
      </c>
      <c r="F2345" s="4" t="s">
        <v>127</v>
      </c>
      <c r="G2345" s="1" t="s">
        <v>74</v>
      </c>
    </row>
    <row r="2346" spans="1:7" ht="11.25" hidden="1">
      <c r="A2346" s="1">
        <v>200026675</v>
      </c>
      <c r="B2346" s="2" t="s">
        <v>365</v>
      </c>
      <c r="C2346" s="1" t="s">
        <v>23</v>
      </c>
      <c r="D2346" s="3">
        <v>37810.5625</v>
      </c>
      <c r="E2346" s="4" t="s">
        <v>16</v>
      </c>
      <c r="F2346" s="4" t="s">
        <v>127</v>
      </c>
      <c r="G2346" s="1" t="s">
        <v>74</v>
      </c>
    </row>
    <row r="2347" spans="1:7" ht="11.25" hidden="1">
      <c r="A2347" s="1">
        <v>200026675</v>
      </c>
      <c r="B2347" s="2" t="s">
        <v>365</v>
      </c>
      <c r="C2347" s="1" t="s">
        <v>23</v>
      </c>
      <c r="D2347" s="3">
        <v>37810.5625</v>
      </c>
      <c r="E2347" s="4" t="s">
        <v>16</v>
      </c>
      <c r="F2347" s="4" t="s">
        <v>127</v>
      </c>
      <c r="G2347" s="1" t="s">
        <v>74</v>
      </c>
    </row>
    <row r="2348" spans="1:2" ht="11.25">
      <c r="A2348" s="1">
        <v>200026675</v>
      </c>
      <c r="B2348" s="2" t="s">
        <v>644</v>
      </c>
    </row>
    <row r="2349" spans="1:7" ht="11.25" hidden="1">
      <c r="A2349" s="1">
        <v>200026675</v>
      </c>
      <c r="B2349" s="2" t="s">
        <v>365</v>
      </c>
      <c r="C2349" s="1" t="s">
        <v>53</v>
      </c>
      <c r="D2349" s="3">
        <v>37810.5625</v>
      </c>
      <c r="E2349" s="4" t="s">
        <v>16</v>
      </c>
      <c r="F2349" s="4" t="s">
        <v>127</v>
      </c>
      <c r="G2349" s="1" t="s">
        <v>74</v>
      </c>
    </row>
    <row r="2350" spans="1:7" ht="11.25" hidden="1">
      <c r="A2350" s="1">
        <v>200026675</v>
      </c>
      <c r="B2350" s="2" t="s">
        <v>365</v>
      </c>
      <c r="C2350" s="1" t="s">
        <v>53</v>
      </c>
      <c r="D2350" s="3">
        <v>37810.5625</v>
      </c>
      <c r="E2350" s="4" t="s">
        <v>16</v>
      </c>
      <c r="F2350" s="4" t="s">
        <v>127</v>
      </c>
      <c r="G2350" s="1" t="s">
        <v>74</v>
      </c>
    </row>
    <row r="2351" spans="1:7" ht="11.25" hidden="1">
      <c r="A2351" s="1">
        <v>200026675</v>
      </c>
      <c r="B2351" s="2" t="s">
        <v>365</v>
      </c>
      <c r="C2351" s="1" t="s">
        <v>53</v>
      </c>
      <c r="D2351" s="3">
        <v>37810.5625</v>
      </c>
      <c r="E2351" s="4" t="s">
        <v>16</v>
      </c>
      <c r="F2351" s="4" t="s">
        <v>127</v>
      </c>
      <c r="G2351" s="1" t="s">
        <v>74</v>
      </c>
    </row>
    <row r="2352" spans="1:2" ht="11.25">
      <c r="A2352" s="1">
        <v>200026674</v>
      </c>
      <c r="B2352" s="2" t="s">
        <v>372</v>
      </c>
    </row>
    <row r="2353" spans="1:2" ht="11.25">
      <c r="A2353" s="1">
        <v>200026690</v>
      </c>
      <c r="B2353" s="2" t="s">
        <v>164</v>
      </c>
    </row>
    <row r="2354" spans="1:7" ht="11.25" hidden="1">
      <c r="A2354" s="1">
        <v>200026690</v>
      </c>
      <c r="B2354" s="2" t="s">
        <v>164</v>
      </c>
      <c r="C2354" s="1" t="s">
        <v>4</v>
      </c>
      <c r="D2354" s="3">
        <v>37810.583333333336</v>
      </c>
      <c r="E2354" s="4">
        <v>20</v>
      </c>
      <c r="F2354" s="4" t="s">
        <v>127</v>
      </c>
      <c r="G2354" s="1" t="s">
        <v>71</v>
      </c>
    </row>
    <row r="2355" spans="1:2" ht="11.25">
      <c r="A2355" s="1">
        <v>200026690</v>
      </c>
      <c r="B2355" s="2" t="s">
        <v>164</v>
      </c>
    </row>
    <row r="2356" spans="1:7" ht="11.25" hidden="1">
      <c r="A2356" s="1">
        <v>200026690</v>
      </c>
      <c r="B2356" s="2" t="s">
        <v>164</v>
      </c>
      <c r="C2356" s="1" t="s">
        <v>0</v>
      </c>
      <c r="D2356" s="3">
        <v>37810.583333333336</v>
      </c>
      <c r="E2356" s="4">
        <v>7.8</v>
      </c>
      <c r="F2356" s="4" t="s">
        <v>127</v>
      </c>
      <c r="G2356" s="1" t="s">
        <v>71</v>
      </c>
    </row>
    <row r="2357" spans="1:2" ht="11.25">
      <c r="A2357" s="1">
        <v>200026690</v>
      </c>
      <c r="B2357" s="2" t="s">
        <v>164</v>
      </c>
    </row>
    <row r="2358" spans="1:7" ht="11.25" hidden="1">
      <c r="A2358" s="1">
        <v>200026690</v>
      </c>
      <c r="B2358" s="2" t="s">
        <v>164</v>
      </c>
      <c r="C2358" s="1" t="s">
        <v>3</v>
      </c>
      <c r="D2358" s="3">
        <v>37810.583333333336</v>
      </c>
      <c r="E2358" s="4">
        <v>6.3</v>
      </c>
      <c r="F2358" s="4" t="s">
        <v>134</v>
      </c>
      <c r="G2358" s="1" t="s">
        <v>71</v>
      </c>
    </row>
    <row r="2359" spans="1:2" ht="11.25">
      <c r="A2359" s="1">
        <v>200026690</v>
      </c>
      <c r="B2359" s="2" t="s">
        <v>164</v>
      </c>
    </row>
    <row r="2360" spans="1:7" ht="11.25" hidden="1">
      <c r="A2360" s="1">
        <v>200026690</v>
      </c>
      <c r="B2360" s="2" t="s">
        <v>164</v>
      </c>
      <c r="C2360" s="1" t="s">
        <v>2</v>
      </c>
      <c r="D2360" s="3">
        <v>37810.583333333336</v>
      </c>
      <c r="E2360" s="4">
        <v>26</v>
      </c>
      <c r="F2360" s="4" t="s">
        <v>136</v>
      </c>
      <c r="G2360" s="1" t="s">
        <v>71</v>
      </c>
    </row>
    <row r="2361" spans="1:2" ht="11.25">
      <c r="A2361" s="1">
        <v>200026700</v>
      </c>
      <c r="B2361" s="2" t="s">
        <v>645</v>
      </c>
    </row>
    <row r="2362" spans="1:2" ht="11.25">
      <c r="A2362" s="1">
        <v>200026700</v>
      </c>
      <c r="B2362" s="2" t="s">
        <v>645</v>
      </c>
    </row>
    <row r="2363" spans="1:7" ht="11.25" hidden="1">
      <c r="A2363" s="1">
        <v>200026700</v>
      </c>
      <c r="B2363" s="2" t="s">
        <v>324</v>
      </c>
      <c r="C2363" s="1" t="s">
        <v>52</v>
      </c>
      <c r="D2363" s="3">
        <v>37810.583333333336</v>
      </c>
      <c r="E2363" s="4" t="s">
        <v>16</v>
      </c>
      <c r="F2363" s="4" t="s">
        <v>127</v>
      </c>
      <c r="G2363" s="1" t="s">
        <v>71</v>
      </c>
    </row>
    <row r="2364" spans="1:7" ht="11.25" hidden="1">
      <c r="A2364" s="1">
        <v>200026700</v>
      </c>
      <c r="B2364" s="2" t="s">
        <v>324</v>
      </c>
      <c r="C2364" s="1" t="s">
        <v>52</v>
      </c>
      <c r="D2364" s="3">
        <v>37810.583333333336</v>
      </c>
      <c r="E2364" s="4" t="s">
        <v>16</v>
      </c>
      <c r="F2364" s="4" t="s">
        <v>127</v>
      </c>
      <c r="G2364" s="1" t="s">
        <v>71</v>
      </c>
    </row>
    <row r="2365" spans="1:7" ht="11.25" hidden="1">
      <c r="A2365" s="1">
        <v>200026700</v>
      </c>
      <c r="B2365" s="2" t="s">
        <v>324</v>
      </c>
      <c r="C2365" s="1" t="s">
        <v>52</v>
      </c>
      <c r="D2365" s="3">
        <v>37810.583333333336</v>
      </c>
      <c r="E2365" s="4" t="s">
        <v>16</v>
      </c>
      <c r="F2365" s="4" t="s">
        <v>127</v>
      </c>
      <c r="G2365" s="1" t="s">
        <v>71</v>
      </c>
    </row>
    <row r="2366" spans="1:2" ht="11.25">
      <c r="A2366" s="1">
        <v>200026700</v>
      </c>
      <c r="B2366" s="2" t="s">
        <v>645</v>
      </c>
    </row>
    <row r="2367" spans="1:7" ht="11.25" hidden="1">
      <c r="A2367" s="1">
        <v>200026700</v>
      </c>
      <c r="B2367" s="2" t="s">
        <v>324</v>
      </c>
      <c r="C2367" s="1" t="s">
        <v>15</v>
      </c>
      <c r="D2367" s="3">
        <v>37810.583333333336</v>
      </c>
      <c r="E2367" s="4" t="s">
        <v>16</v>
      </c>
      <c r="F2367" s="4" t="s">
        <v>127</v>
      </c>
      <c r="G2367" s="1" t="s">
        <v>71</v>
      </c>
    </row>
    <row r="2368" spans="1:7" ht="11.25" hidden="1">
      <c r="A2368" s="1">
        <v>200026700</v>
      </c>
      <c r="B2368" s="2" t="s">
        <v>324</v>
      </c>
      <c r="C2368" s="1" t="s">
        <v>15</v>
      </c>
      <c r="D2368" s="3">
        <v>37810.583333333336</v>
      </c>
      <c r="E2368" s="4" t="s">
        <v>16</v>
      </c>
      <c r="F2368" s="4" t="s">
        <v>127</v>
      </c>
      <c r="G2368" s="1" t="s">
        <v>71</v>
      </c>
    </row>
    <row r="2369" spans="1:7" ht="11.25" hidden="1">
      <c r="A2369" s="1">
        <v>200026700</v>
      </c>
      <c r="B2369" s="2" t="s">
        <v>324</v>
      </c>
      <c r="C2369" s="1" t="s">
        <v>15</v>
      </c>
      <c r="D2369" s="3">
        <v>37810.583333333336</v>
      </c>
      <c r="E2369" s="4" t="s">
        <v>16</v>
      </c>
      <c r="F2369" s="4" t="s">
        <v>127</v>
      </c>
      <c r="G2369" s="1" t="s">
        <v>71</v>
      </c>
    </row>
    <row r="2370" spans="1:2" ht="11.25">
      <c r="A2370" s="1">
        <v>200026700</v>
      </c>
      <c r="B2370" s="2" t="s">
        <v>645</v>
      </c>
    </row>
    <row r="2371" spans="1:7" ht="11.25" hidden="1">
      <c r="A2371" s="1">
        <v>200026700</v>
      </c>
      <c r="B2371" s="2" t="s">
        <v>324</v>
      </c>
      <c r="C2371" s="1" t="s">
        <v>18</v>
      </c>
      <c r="D2371" s="3">
        <v>37810.583333333336</v>
      </c>
      <c r="E2371" s="4" t="s">
        <v>16</v>
      </c>
      <c r="F2371" s="4" t="s">
        <v>127</v>
      </c>
      <c r="G2371" s="1" t="s">
        <v>71</v>
      </c>
    </row>
    <row r="2372" spans="1:7" ht="11.25" hidden="1">
      <c r="A2372" s="1">
        <v>200026700</v>
      </c>
      <c r="B2372" s="2" t="s">
        <v>324</v>
      </c>
      <c r="C2372" s="1" t="s">
        <v>18</v>
      </c>
      <c r="D2372" s="3">
        <v>37810.583333333336</v>
      </c>
      <c r="E2372" s="4" t="s">
        <v>16</v>
      </c>
      <c r="F2372" s="4" t="s">
        <v>127</v>
      </c>
      <c r="G2372" s="1" t="s">
        <v>71</v>
      </c>
    </row>
    <row r="2373" spans="1:7" ht="11.25" hidden="1">
      <c r="A2373" s="1">
        <v>200026700</v>
      </c>
      <c r="B2373" s="2" t="s">
        <v>324</v>
      </c>
      <c r="C2373" s="1" t="s">
        <v>18</v>
      </c>
      <c r="D2373" s="3">
        <v>37810.583333333336</v>
      </c>
      <c r="E2373" s="4" t="s">
        <v>16</v>
      </c>
      <c r="F2373" s="4" t="s">
        <v>127</v>
      </c>
      <c r="G2373" s="1" t="s">
        <v>71</v>
      </c>
    </row>
    <row r="2374" spans="1:2" ht="11.25">
      <c r="A2374" s="1">
        <v>200026700</v>
      </c>
      <c r="B2374" s="2" t="s">
        <v>645</v>
      </c>
    </row>
    <row r="2375" spans="1:7" ht="11.25" hidden="1">
      <c r="A2375" s="1">
        <v>200026700</v>
      </c>
      <c r="B2375" s="2" t="s">
        <v>324</v>
      </c>
      <c r="C2375" s="1" t="s">
        <v>19</v>
      </c>
      <c r="D2375" s="3">
        <v>37810.583333333336</v>
      </c>
      <c r="E2375" s="4">
        <v>0.00543037</v>
      </c>
      <c r="F2375" s="4" t="s">
        <v>127</v>
      </c>
      <c r="G2375" s="1" t="s">
        <v>71</v>
      </c>
    </row>
    <row r="2376" spans="1:7" ht="11.25" hidden="1">
      <c r="A2376" s="1">
        <v>200026700</v>
      </c>
      <c r="B2376" s="2" t="s">
        <v>324</v>
      </c>
      <c r="C2376" s="1" t="s">
        <v>19</v>
      </c>
      <c r="D2376" s="3">
        <v>37810.583333333336</v>
      </c>
      <c r="E2376" s="4">
        <v>0.00543037</v>
      </c>
      <c r="F2376" s="4" t="s">
        <v>127</v>
      </c>
      <c r="G2376" s="1" t="s">
        <v>71</v>
      </c>
    </row>
    <row r="2377" spans="1:7" ht="11.25" hidden="1">
      <c r="A2377" s="1">
        <v>200026700</v>
      </c>
      <c r="B2377" s="2" t="s">
        <v>324</v>
      </c>
      <c r="C2377" s="1" t="s">
        <v>19</v>
      </c>
      <c r="D2377" s="3">
        <v>37810.583333333336</v>
      </c>
      <c r="E2377" s="4">
        <v>0.00543037</v>
      </c>
      <c r="F2377" s="4" t="s">
        <v>127</v>
      </c>
      <c r="G2377" s="1" t="s">
        <v>71</v>
      </c>
    </row>
    <row r="2378" spans="1:2" ht="11.25">
      <c r="A2378" s="1">
        <v>200026700</v>
      </c>
      <c r="B2378" s="2" t="s">
        <v>645</v>
      </c>
    </row>
    <row r="2379" spans="1:8" ht="11.25" hidden="1">
      <c r="A2379" s="1">
        <v>200026700</v>
      </c>
      <c r="B2379" s="2" t="s">
        <v>324</v>
      </c>
      <c r="C2379" s="1" t="s">
        <v>20</v>
      </c>
      <c r="D2379" s="3">
        <v>37810.583333333336</v>
      </c>
      <c r="E2379" s="4">
        <v>1.38562981</v>
      </c>
      <c r="F2379" s="4" t="s">
        <v>127</v>
      </c>
      <c r="G2379" s="1" t="s">
        <v>71</v>
      </c>
      <c r="H2379" s="2"/>
    </row>
    <row r="2380" spans="1:7" ht="11.25" hidden="1">
      <c r="A2380" s="1">
        <v>200026700</v>
      </c>
      <c r="B2380" s="2" t="s">
        <v>324</v>
      </c>
      <c r="C2380" s="1" t="s">
        <v>20</v>
      </c>
      <c r="D2380" s="3">
        <v>37810.583333333336</v>
      </c>
      <c r="E2380" s="4">
        <v>1.38562981</v>
      </c>
      <c r="F2380" s="4" t="s">
        <v>127</v>
      </c>
      <c r="G2380" s="1" t="s">
        <v>71</v>
      </c>
    </row>
    <row r="2381" spans="1:7" ht="11.25" hidden="1">
      <c r="A2381" s="1">
        <v>200026700</v>
      </c>
      <c r="B2381" s="2" t="s">
        <v>324</v>
      </c>
      <c r="C2381" s="1" t="s">
        <v>20</v>
      </c>
      <c r="D2381" s="3">
        <v>37810.583333333336</v>
      </c>
      <c r="E2381" s="4">
        <v>1.38562981</v>
      </c>
      <c r="F2381" s="4" t="s">
        <v>127</v>
      </c>
      <c r="G2381" s="1" t="s">
        <v>71</v>
      </c>
    </row>
    <row r="2382" spans="1:2" ht="11.25">
      <c r="A2382" s="1">
        <v>200026700</v>
      </c>
      <c r="B2382" s="2" t="s">
        <v>645</v>
      </c>
    </row>
    <row r="2383" spans="1:7" ht="11.25" hidden="1">
      <c r="A2383" s="1">
        <v>200026700</v>
      </c>
      <c r="B2383" s="2" t="s">
        <v>324</v>
      </c>
      <c r="C2383" s="1" t="s">
        <v>21</v>
      </c>
      <c r="D2383" s="3">
        <v>37810.583333333336</v>
      </c>
      <c r="E2383" s="4">
        <v>0.06854665</v>
      </c>
      <c r="F2383" s="4" t="s">
        <v>127</v>
      </c>
      <c r="G2383" s="1" t="s">
        <v>71</v>
      </c>
    </row>
    <row r="2384" spans="1:7" ht="11.25" hidden="1">
      <c r="A2384" s="1">
        <v>200026700</v>
      </c>
      <c r="B2384" s="2" t="s">
        <v>324</v>
      </c>
      <c r="C2384" s="1" t="s">
        <v>21</v>
      </c>
      <c r="D2384" s="3">
        <v>37810.583333333336</v>
      </c>
      <c r="E2384" s="4">
        <v>0.06854665</v>
      </c>
      <c r="F2384" s="4" t="s">
        <v>127</v>
      </c>
      <c r="G2384" s="1" t="s">
        <v>71</v>
      </c>
    </row>
    <row r="2385" spans="1:7" ht="11.25" hidden="1">
      <c r="A2385" s="1">
        <v>200026700</v>
      </c>
      <c r="B2385" s="2" t="s">
        <v>324</v>
      </c>
      <c r="C2385" s="1" t="s">
        <v>21</v>
      </c>
      <c r="D2385" s="3">
        <v>37810.583333333336</v>
      </c>
      <c r="E2385" s="4">
        <v>0.06854665</v>
      </c>
      <c r="F2385" s="4" t="s">
        <v>127</v>
      </c>
      <c r="G2385" s="1" t="s">
        <v>71</v>
      </c>
    </row>
    <row r="2386" spans="1:2" ht="11.25">
      <c r="A2386" s="1">
        <v>200026700</v>
      </c>
      <c r="B2386" s="2" t="s">
        <v>645</v>
      </c>
    </row>
    <row r="2387" spans="1:7" ht="11.25" hidden="1">
      <c r="A2387" s="1">
        <v>200026700</v>
      </c>
      <c r="B2387" s="2" t="s">
        <v>324</v>
      </c>
      <c r="C2387" s="1" t="s">
        <v>22</v>
      </c>
      <c r="D2387" s="3">
        <v>37810.583333333336</v>
      </c>
      <c r="E2387" s="4" t="s">
        <v>16</v>
      </c>
      <c r="F2387" s="4" t="s">
        <v>127</v>
      </c>
      <c r="G2387" s="1" t="s">
        <v>71</v>
      </c>
    </row>
    <row r="2388" spans="1:7" ht="11.25" hidden="1">
      <c r="A2388" s="1">
        <v>200026700</v>
      </c>
      <c r="B2388" s="2" t="s">
        <v>324</v>
      </c>
      <c r="C2388" s="1" t="s">
        <v>22</v>
      </c>
      <c r="D2388" s="3">
        <v>37810.583333333336</v>
      </c>
      <c r="E2388" s="4" t="s">
        <v>16</v>
      </c>
      <c r="F2388" s="4" t="s">
        <v>127</v>
      </c>
      <c r="G2388" s="1" t="s">
        <v>71</v>
      </c>
    </row>
    <row r="2389" spans="1:7" ht="11.25" hidden="1">
      <c r="A2389" s="1">
        <v>200026700</v>
      </c>
      <c r="B2389" s="2" t="s">
        <v>324</v>
      </c>
      <c r="C2389" s="1" t="s">
        <v>22</v>
      </c>
      <c r="D2389" s="3">
        <v>37810.583333333336</v>
      </c>
      <c r="E2389" s="4" t="s">
        <v>16</v>
      </c>
      <c r="F2389" s="4" t="s">
        <v>127</v>
      </c>
      <c r="G2389" s="1" t="s">
        <v>71</v>
      </c>
    </row>
    <row r="2390" spans="1:2" ht="11.25">
      <c r="A2390" s="1">
        <v>200026700</v>
      </c>
      <c r="B2390" s="2" t="s">
        <v>645</v>
      </c>
    </row>
    <row r="2391" spans="1:7" ht="11.25" hidden="1">
      <c r="A2391" s="1">
        <v>200026700</v>
      </c>
      <c r="B2391" s="2" t="s">
        <v>324</v>
      </c>
      <c r="C2391" s="1" t="s">
        <v>23</v>
      </c>
      <c r="D2391" s="3">
        <v>37810.583333333336</v>
      </c>
      <c r="E2391" s="4" t="s">
        <v>16</v>
      </c>
      <c r="F2391" s="4" t="s">
        <v>127</v>
      </c>
      <c r="G2391" s="1" t="s">
        <v>71</v>
      </c>
    </row>
    <row r="2392" spans="1:7" ht="11.25" hidden="1">
      <c r="A2392" s="1">
        <v>200026700</v>
      </c>
      <c r="B2392" s="2" t="s">
        <v>324</v>
      </c>
      <c r="C2392" s="1" t="s">
        <v>23</v>
      </c>
      <c r="D2392" s="3">
        <v>37810.583333333336</v>
      </c>
      <c r="E2392" s="4" t="s">
        <v>16</v>
      </c>
      <c r="F2392" s="4" t="s">
        <v>127</v>
      </c>
      <c r="G2392" s="1" t="s">
        <v>71</v>
      </c>
    </row>
    <row r="2393" spans="1:7" ht="11.25" hidden="1">
      <c r="A2393" s="1">
        <v>200026700</v>
      </c>
      <c r="B2393" s="2" t="s">
        <v>324</v>
      </c>
      <c r="C2393" s="1" t="s">
        <v>23</v>
      </c>
      <c r="D2393" s="3">
        <v>37810.583333333336</v>
      </c>
      <c r="E2393" s="4" t="s">
        <v>16</v>
      </c>
      <c r="F2393" s="4" t="s">
        <v>127</v>
      </c>
      <c r="G2393" s="1" t="s">
        <v>71</v>
      </c>
    </row>
    <row r="2394" spans="1:2" ht="11.25">
      <c r="A2394" s="1">
        <v>200026700</v>
      </c>
      <c r="B2394" s="2" t="s">
        <v>645</v>
      </c>
    </row>
    <row r="2395" spans="1:7" ht="11.25" hidden="1">
      <c r="A2395" s="1">
        <v>200026700</v>
      </c>
      <c r="B2395" s="2" t="s">
        <v>324</v>
      </c>
      <c r="C2395" s="1" t="s">
        <v>53</v>
      </c>
      <c r="D2395" s="3">
        <v>37810.583333333336</v>
      </c>
      <c r="E2395" s="4" t="s">
        <v>16</v>
      </c>
      <c r="F2395" s="4" t="s">
        <v>127</v>
      </c>
      <c r="G2395" s="1" t="s">
        <v>71</v>
      </c>
    </row>
    <row r="2396" spans="1:7" ht="11.25" hidden="1">
      <c r="A2396" s="1">
        <v>200026700</v>
      </c>
      <c r="B2396" s="2" t="s">
        <v>324</v>
      </c>
      <c r="C2396" s="1" t="s">
        <v>53</v>
      </c>
      <c r="D2396" s="3">
        <v>37810.583333333336</v>
      </c>
      <c r="E2396" s="4" t="s">
        <v>16</v>
      </c>
      <c r="F2396" s="4" t="s">
        <v>127</v>
      </c>
      <c r="G2396" s="1" t="s">
        <v>71</v>
      </c>
    </row>
    <row r="2397" spans="1:7" ht="11.25" hidden="1">
      <c r="A2397" s="1">
        <v>200026700</v>
      </c>
      <c r="B2397" s="2" t="s">
        <v>324</v>
      </c>
      <c r="C2397" s="1" t="s">
        <v>53</v>
      </c>
      <c r="D2397" s="3">
        <v>37810.583333333336</v>
      </c>
      <c r="E2397" s="4" t="s">
        <v>16</v>
      </c>
      <c r="F2397" s="4" t="s">
        <v>127</v>
      </c>
      <c r="G2397" s="1" t="s">
        <v>71</v>
      </c>
    </row>
    <row r="2398" spans="1:7" ht="11.25">
      <c r="A2398" s="1">
        <v>200026692</v>
      </c>
      <c r="B2398" s="2" t="s">
        <v>325</v>
      </c>
      <c r="C2398" s="2"/>
      <c r="G2398" s="2"/>
    </row>
    <row r="2399" spans="1:2" ht="11.25">
      <c r="A2399" s="1">
        <v>200026686</v>
      </c>
      <c r="B2399" s="2" t="s">
        <v>138</v>
      </c>
    </row>
    <row r="2400" spans="1:7" ht="11.25" hidden="1">
      <c r="A2400" s="1">
        <v>200026686</v>
      </c>
      <c r="B2400" s="2" t="s">
        <v>138</v>
      </c>
      <c r="C2400" s="2" t="s">
        <v>4</v>
      </c>
      <c r="D2400" s="3">
        <v>37810.604166666664</v>
      </c>
      <c r="E2400" s="4" t="s">
        <v>5</v>
      </c>
      <c r="F2400" s="2" t="s">
        <v>127</v>
      </c>
      <c r="G2400" s="1" t="s">
        <v>69</v>
      </c>
    </row>
    <row r="2401" spans="1:2" ht="11.25">
      <c r="A2401" s="1">
        <v>200026686</v>
      </c>
      <c r="B2401" s="2" t="s">
        <v>138</v>
      </c>
    </row>
    <row r="2402" spans="1:7" ht="11.25" hidden="1">
      <c r="A2402" s="1">
        <v>200026686</v>
      </c>
      <c r="B2402" s="2" t="s">
        <v>138</v>
      </c>
      <c r="C2402" s="2" t="s">
        <v>0</v>
      </c>
      <c r="D2402" s="3">
        <v>37810.604166666664</v>
      </c>
      <c r="E2402" s="4">
        <v>8.5</v>
      </c>
      <c r="F2402" s="2" t="s">
        <v>127</v>
      </c>
      <c r="G2402" s="2" t="s">
        <v>69</v>
      </c>
    </row>
    <row r="2403" spans="1:2" ht="11.25">
      <c r="A2403" s="1">
        <v>200026686</v>
      </c>
      <c r="B2403" s="2" t="s">
        <v>138</v>
      </c>
    </row>
    <row r="2404" spans="1:7" ht="11.25" hidden="1">
      <c r="A2404" s="1">
        <v>200026686</v>
      </c>
      <c r="B2404" s="2" t="s">
        <v>138</v>
      </c>
      <c r="C2404" s="2" t="s">
        <v>3</v>
      </c>
      <c r="D2404" s="3">
        <v>37810.604166666664</v>
      </c>
      <c r="E2404" s="4">
        <v>6.4</v>
      </c>
      <c r="F2404" s="2" t="s">
        <v>134</v>
      </c>
      <c r="G2404" s="2" t="s">
        <v>69</v>
      </c>
    </row>
    <row r="2405" spans="1:2" ht="11.25">
      <c r="A2405" s="1">
        <v>200026686</v>
      </c>
      <c r="B2405" s="2" t="s">
        <v>138</v>
      </c>
    </row>
    <row r="2406" spans="1:7" ht="11.25">
      <c r="A2406" s="1">
        <v>200026686</v>
      </c>
      <c r="B2406" s="2" t="s">
        <v>138</v>
      </c>
      <c r="C2406" s="2"/>
      <c r="G2406" s="2"/>
    </row>
    <row r="2407" spans="1:7" ht="11.25">
      <c r="A2407" s="1">
        <v>200026703</v>
      </c>
      <c r="B2407" s="2" t="s">
        <v>646</v>
      </c>
      <c r="C2407" s="2"/>
      <c r="G2407" s="2"/>
    </row>
    <row r="2408" spans="1:7" ht="11.25">
      <c r="A2408" s="1">
        <v>200026703</v>
      </c>
      <c r="B2408" s="2" t="s">
        <v>646</v>
      </c>
      <c r="C2408" s="2"/>
      <c r="G2408" s="2"/>
    </row>
    <row r="2409" spans="1:7" ht="11.25">
      <c r="A2409" s="1">
        <v>200026703</v>
      </c>
      <c r="B2409" s="2" t="s">
        <v>646</v>
      </c>
      <c r="C2409" s="2"/>
      <c r="G2409" s="2"/>
    </row>
    <row r="2410" spans="1:7" ht="11.25">
      <c r="A2410" s="1">
        <v>200026703</v>
      </c>
      <c r="B2410" s="2" t="s">
        <v>646</v>
      </c>
      <c r="C2410" s="2"/>
      <c r="G2410" s="2"/>
    </row>
    <row r="2411" spans="1:7" ht="11.25">
      <c r="A2411" s="1">
        <v>200026703</v>
      </c>
      <c r="B2411" s="2" t="s">
        <v>646</v>
      </c>
      <c r="C2411" s="2"/>
      <c r="G2411" s="2"/>
    </row>
    <row r="2412" spans="1:7" ht="11.25">
      <c r="A2412" s="1">
        <v>200026703</v>
      </c>
      <c r="B2412" s="2" t="s">
        <v>646</v>
      </c>
      <c r="C2412" s="2"/>
      <c r="G2412" s="2"/>
    </row>
    <row r="2413" spans="1:7" ht="11.25">
      <c r="A2413" s="1">
        <v>200026703</v>
      </c>
      <c r="B2413" s="2" t="s">
        <v>646</v>
      </c>
      <c r="C2413" s="2"/>
      <c r="G2413" s="2"/>
    </row>
    <row r="2414" spans="1:7" ht="11.25">
      <c r="A2414" s="1">
        <v>200026703</v>
      </c>
      <c r="B2414" s="2" t="s">
        <v>646</v>
      </c>
      <c r="C2414" s="2"/>
      <c r="G2414" s="2"/>
    </row>
    <row r="2415" spans="1:7" ht="11.25">
      <c r="A2415" s="1">
        <v>200026703</v>
      </c>
      <c r="B2415" s="2" t="s">
        <v>646</v>
      </c>
      <c r="C2415" s="2"/>
      <c r="G2415" s="2"/>
    </row>
    <row r="2416" spans="1:7" ht="11.25">
      <c r="A2416" s="1">
        <v>200026703</v>
      </c>
      <c r="B2416" s="2" t="s">
        <v>646</v>
      </c>
      <c r="C2416" s="2"/>
      <c r="G2416" s="2"/>
    </row>
    <row r="2417" spans="1:7" ht="11.25">
      <c r="A2417" s="1">
        <v>200026706</v>
      </c>
      <c r="B2417" s="2" t="s">
        <v>573</v>
      </c>
      <c r="C2417" s="2"/>
      <c r="G2417" s="2"/>
    </row>
    <row r="2418" spans="1:2" ht="11.25">
      <c r="A2418" s="1">
        <v>200026688</v>
      </c>
      <c r="B2418" s="2" t="s">
        <v>276</v>
      </c>
    </row>
    <row r="2419" spans="1:2" ht="11.25">
      <c r="A2419" s="1">
        <v>200026688</v>
      </c>
      <c r="B2419" s="2" t="s">
        <v>276</v>
      </c>
    </row>
    <row r="2420" spans="1:2" ht="11.25">
      <c r="A2420" s="1">
        <v>200026688</v>
      </c>
      <c r="B2420" s="2" t="s">
        <v>276</v>
      </c>
    </row>
    <row r="2421" spans="1:2" ht="11.25">
      <c r="A2421" s="1">
        <v>200026688</v>
      </c>
      <c r="B2421" s="2" t="s">
        <v>276</v>
      </c>
    </row>
    <row r="2422" spans="1:2" ht="11.25">
      <c r="A2422" s="1">
        <v>200026708</v>
      </c>
      <c r="B2422" s="2" t="s">
        <v>647</v>
      </c>
    </row>
    <row r="2423" spans="1:7" ht="11.25" hidden="1">
      <c r="A2423" s="1">
        <v>200026708</v>
      </c>
      <c r="B2423" s="2" t="s">
        <v>561</v>
      </c>
      <c r="C2423" s="1" t="s">
        <v>13</v>
      </c>
      <c r="D2423" s="3">
        <v>37810.618055555555</v>
      </c>
      <c r="E2423" s="4" t="s">
        <v>16</v>
      </c>
      <c r="F2423" s="4" t="s">
        <v>127</v>
      </c>
      <c r="G2423" s="1" t="s">
        <v>84</v>
      </c>
    </row>
    <row r="2424" spans="1:7" ht="11.25" hidden="1">
      <c r="A2424" s="1">
        <v>200026708</v>
      </c>
      <c r="B2424" s="2" t="s">
        <v>561</v>
      </c>
      <c r="C2424" s="1" t="s">
        <v>13</v>
      </c>
      <c r="D2424" s="3">
        <v>37810.618055555555</v>
      </c>
      <c r="E2424" s="4" t="s">
        <v>16</v>
      </c>
      <c r="F2424" s="4" t="s">
        <v>127</v>
      </c>
      <c r="G2424" s="1" t="s">
        <v>84</v>
      </c>
    </row>
    <row r="2425" spans="1:7" ht="11.25" hidden="1">
      <c r="A2425" s="1">
        <v>200026708</v>
      </c>
      <c r="B2425" s="2" t="s">
        <v>561</v>
      </c>
      <c r="C2425" s="1" t="s">
        <v>13</v>
      </c>
      <c r="D2425" s="3">
        <v>37810.618055555555</v>
      </c>
      <c r="E2425" s="4" t="s">
        <v>16</v>
      </c>
      <c r="F2425" s="4" t="s">
        <v>127</v>
      </c>
      <c r="G2425" s="1" t="s">
        <v>84</v>
      </c>
    </row>
    <row r="2426" spans="1:2" ht="11.25">
      <c r="A2426" s="1">
        <v>200026708</v>
      </c>
      <c r="B2426" s="2" t="s">
        <v>647</v>
      </c>
    </row>
    <row r="2427" spans="1:7" ht="11.25" hidden="1">
      <c r="A2427" s="1">
        <v>200026708</v>
      </c>
      <c r="B2427" s="2" t="s">
        <v>561</v>
      </c>
      <c r="C2427" s="1" t="s">
        <v>52</v>
      </c>
      <c r="D2427" s="3">
        <v>37810.618055555555</v>
      </c>
      <c r="E2427" s="4" t="s">
        <v>16</v>
      </c>
      <c r="F2427" s="4" t="s">
        <v>127</v>
      </c>
      <c r="G2427" s="1" t="s">
        <v>84</v>
      </c>
    </row>
    <row r="2428" spans="1:7" ht="11.25" hidden="1">
      <c r="A2428" s="1">
        <v>200026708</v>
      </c>
      <c r="B2428" s="2" t="s">
        <v>561</v>
      </c>
      <c r="C2428" s="1" t="s">
        <v>52</v>
      </c>
      <c r="D2428" s="3">
        <v>37810.618055555555</v>
      </c>
      <c r="E2428" s="4" t="s">
        <v>16</v>
      </c>
      <c r="F2428" s="4" t="s">
        <v>127</v>
      </c>
      <c r="G2428" s="1" t="s">
        <v>84</v>
      </c>
    </row>
    <row r="2429" spans="1:7" ht="11.25" hidden="1">
      <c r="A2429" s="1">
        <v>200026708</v>
      </c>
      <c r="B2429" s="2" t="s">
        <v>561</v>
      </c>
      <c r="C2429" s="1" t="s">
        <v>52</v>
      </c>
      <c r="D2429" s="3">
        <v>37810.618055555555</v>
      </c>
      <c r="E2429" s="4" t="s">
        <v>16</v>
      </c>
      <c r="F2429" s="4" t="s">
        <v>127</v>
      </c>
      <c r="G2429" s="1" t="s">
        <v>84</v>
      </c>
    </row>
    <row r="2430" spans="1:2" ht="11.25">
      <c r="A2430" s="1">
        <v>200026708</v>
      </c>
      <c r="B2430" s="2" t="s">
        <v>647</v>
      </c>
    </row>
    <row r="2431" spans="1:7" ht="11.25" hidden="1">
      <c r="A2431" s="1">
        <v>200026708</v>
      </c>
      <c r="B2431" s="2" t="s">
        <v>561</v>
      </c>
      <c r="C2431" s="1" t="s">
        <v>15</v>
      </c>
      <c r="D2431" s="3">
        <v>37810.618055555555</v>
      </c>
      <c r="E2431" s="4" t="s">
        <v>16</v>
      </c>
      <c r="F2431" s="4" t="s">
        <v>127</v>
      </c>
      <c r="G2431" s="1" t="s">
        <v>84</v>
      </c>
    </row>
    <row r="2432" spans="1:7" ht="11.25" hidden="1">
      <c r="A2432" s="1">
        <v>200026708</v>
      </c>
      <c r="B2432" s="2" t="s">
        <v>561</v>
      </c>
      <c r="C2432" s="1" t="s">
        <v>15</v>
      </c>
      <c r="D2432" s="3">
        <v>37810.618055555555</v>
      </c>
      <c r="E2432" s="4" t="s">
        <v>16</v>
      </c>
      <c r="F2432" s="4" t="s">
        <v>127</v>
      </c>
      <c r="G2432" s="1" t="s">
        <v>84</v>
      </c>
    </row>
    <row r="2433" spans="1:7" ht="11.25" hidden="1">
      <c r="A2433" s="1">
        <v>200026708</v>
      </c>
      <c r="B2433" s="2" t="s">
        <v>561</v>
      </c>
      <c r="C2433" s="1" t="s">
        <v>15</v>
      </c>
      <c r="D2433" s="3">
        <v>37810.618055555555</v>
      </c>
      <c r="E2433" s="4" t="s">
        <v>16</v>
      </c>
      <c r="F2433" s="4" t="s">
        <v>127</v>
      </c>
      <c r="G2433" s="1" t="s">
        <v>84</v>
      </c>
    </row>
    <row r="2434" spans="1:2" ht="11.25">
      <c r="A2434" s="1">
        <v>200026708</v>
      </c>
      <c r="B2434" s="2" t="s">
        <v>647</v>
      </c>
    </row>
    <row r="2435" spans="1:8" ht="11.25" hidden="1">
      <c r="A2435" s="1">
        <v>200026708</v>
      </c>
      <c r="B2435" s="2" t="s">
        <v>561</v>
      </c>
      <c r="C2435" s="1" t="s">
        <v>18</v>
      </c>
      <c r="D2435" s="3">
        <v>37810.618055555555</v>
      </c>
      <c r="E2435" s="4" t="s">
        <v>16</v>
      </c>
      <c r="F2435" s="4" t="s">
        <v>127</v>
      </c>
      <c r="G2435" s="1" t="s">
        <v>84</v>
      </c>
      <c r="H2435" s="2"/>
    </row>
    <row r="2436" spans="1:7" ht="11.25" hidden="1">
      <c r="A2436" s="1">
        <v>200026708</v>
      </c>
      <c r="B2436" s="2" t="s">
        <v>561</v>
      </c>
      <c r="C2436" s="1" t="s">
        <v>18</v>
      </c>
      <c r="D2436" s="3">
        <v>37810.618055555555</v>
      </c>
      <c r="E2436" s="4" t="s">
        <v>16</v>
      </c>
      <c r="F2436" s="4" t="s">
        <v>127</v>
      </c>
      <c r="G2436" s="1" t="s">
        <v>84</v>
      </c>
    </row>
    <row r="2437" spans="1:7" ht="11.25" hidden="1">
      <c r="A2437" s="1">
        <v>200026708</v>
      </c>
      <c r="B2437" s="2" t="s">
        <v>561</v>
      </c>
      <c r="C2437" s="1" t="s">
        <v>18</v>
      </c>
      <c r="D2437" s="3">
        <v>37810.618055555555</v>
      </c>
      <c r="E2437" s="4" t="s">
        <v>16</v>
      </c>
      <c r="F2437" s="4" t="s">
        <v>127</v>
      </c>
      <c r="G2437" s="1" t="s">
        <v>84</v>
      </c>
    </row>
    <row r="2438" spans="1:2" ht="11.25">
      <c r="A2438" s="1">
        <v>200026708</v>
      </c>
      <c r="B2438" s="2" t="s">
        <v>647</v>
      </c>
    </row>
    <row r="2439" spans="1:7" ht="11.25" hidden="1">
      <c r="A2439" s="1">
        <v>200026708</v>
      </c>
      <c r="B2439" s="2" t="s">
        <v>561</v>
      </c>
      <c r="C2439" s="1" t="s">
        <v>19</v>
      </c>
      <c r="D2439" s="3">
        <v>37810.618055555555</v>
      </c>
      <c r="E2439" s="4">
        <v>0.02775662</v>
      </c>
      <c r="F2439" s="4" t="s">
        <v>127</v>
      </c>
      <c r="G2439" s="1" t="s">
        <v>84</v>
      </c>
    </row>
    <row r="2440" spans="1:7" ht="11.25" hidden="1">
      <c r="A2440" s="1">
        <v>200026708</v>
      </c>
      <c r="B2440" s="2" t="s">
        <v>561</v>
      </c>
      <c r="C2440" s="1" t="s">
        <v>19</v>
      </c>
      <c r="D2440" s="3">
        <v>37810.618055555555</v>
      </c>
      <c r="E2440" s="4">
        <v>0.02775662</v>
      </c>
      <c r="F2440" s="4" t="s">
        <v>127</v>
      </c>
      <c r="G2440" s="1" t="s">
        <v>84</v>
      </c>
    </row>
    <row r="2441" spans="1:7" ht="11.25" hidden="1">
      <c r="A2441" s="1">
        <v>200026708</v>
      </c>
      <c r="B2441" s="2" t="s">
        <v>561</v>
      </c>
      <c r="C2441" s="1" t="s">
        <v>19</v>
      </c>
      <c r="D2441" s="3">
        <v>37810.618055555555</v>
      </c>
      <c r="E2441" s="4">
        <v>0.02775662</v>
      </c>
      <c r="F2441" s="4" t="s">
        <v>127</v>
      </c>
      <c r="G2441" s="1" t="s">
        <v>84</v>
      </c>
    </row>
    <row r="2442" spans="1:2" ht="11.25">
      <c r="A2442" s="1">
        <v>200026708</v>
      </c>
      <c r="B2442" s="2" t="s">
        <v>647</v>
      </c>
    </row>
    <row r="2443" spans="1:7" ht="11.25" hidden="1">
      <c r="A2443" s="1">
        <v>200026708</v>
      </c>
      <c r="B2443" s="2" t="s">
        <v>561</v>
      </c>
      <c r="C2443" s="1" t="s">
        <v>20</v>
      </c>
      <c r="D2443" s="3">
        <v>37810.618055555555</v>
      </c>
      <c r="E2443" s="4">
        <v>0.67267639</v>
      </c>
      <c r="F2443" s="4" t="s">
        <v>127</v>
      </c>
      <c r="G2443" s="1" t="s">
        <v>84</v>
      </c>
    </row>
    <row r="2444" spans="1:7" ht="11.25" hidden="1">
      <c r="A2444" s="1">
        <v>200026708</v>
      </c>
      <c r="B2444" s="2" t="s">
        <v>561</v>
      </c>
      <c r="C2444" s="1" t="s">
        <v>20</v>
      </c>
      <c r="D2444" s="3">
        <v>37810.618055555555</v>
      </c>
      <c r="E2444" s="4">
        <v>0.67267639</v>
      </c>
      <c r="F2444" s="4" t="s">
        <v>127</v>
      </c>
      <c r="G2444" s="1" t="s">
        <v>84</v>
      </c>
    </row>
    <row r="2445" spans="1:7" ht="11.25" hidden="1">
      <c r="A2445" s="1">
        <v>200026708</v>
      </c>
      <c r="B2445" s="2" t="s">
        <v>561</v>
      </c>
      <c r="C2445" s="1" t="s">
        <v>20</v>
      </c>
      <c r="D2445" s="3">
        <v>37810.618055555555</v>
      </c>
      <c r="E2445" s="4">
        <v>0.67267639</v>
      </c>
      <c r="F2445" s="4" t="s">
        <v>127</v>
      </c>
      <c r="G2445" s="1" t="s">
        <v>84</v>
      </c>
    </row>
    <row r="2446" spans="1:2" ht="11.25">
      <c r="A2446" s="1">
        <v>200026708</v>
      </c>
      <c r="B2446" s="2" t="s">
        <v>647</v>
      </c>
    </row>
    <row r="2447" spans="1:7" ht="11.25" hidden="1">
      <c r="A2447" s="1">
        <v>200026708</v>
      </c>
      <c r="B2447" s="2" t="s">
        <v>561</v>
      </c>
      <c r="C2447" s="1" t="s">
        <v>21</v>
      </c>
      <c r="D2447" s="3">
        <v>37810.618055555555</v>
      </c>
      <c r="E2447" s="4">
        <v>0.0173345</v>
      </c>
      <c r="F2447" s="4" t="s">
        <v>127</v>
      </c>
      <c r="G2447" s="1" t="s">
        <v>84</v>
      </c>
    </row>
    <row r="2448" spans="1:7" ht="11.25" hidden="1">
      <c r="A2448" s="1">
        <v>200026708</v>
      </c>
      <c r="B2448" s="2" t="s">
        <v>561</v>
      </c>
      <c r="C2448" s="1" t="s">
        <v>21</v>
      </c>
      <c r="D2448" s="3">
        <v>37810.618055555555</v>
      </c>
      <c r="E2448" s="4">
        <v>0.0173345</v>
      </c>
      <c r="F2448" s="4" t="s">
        <v>127</v>
      </c>
      <c r="G2448" s="1" t="s">
        <v>84</v>
      </c>
    </row>
    <row r="2449" spans="1:7" ht="11.25" hidden="1">
      <c r="A2449" s="1">
        <v>200026708</v>
      </c>
      <c r="B2449" s="2" t="s">
        <v>561</v>
      </c>
      <c r="C2449" s="1" t="s">
        <v>21</v>
      </c>
      <c r="D2449" s="3">
        <v>37810.618055555555</v>
      </c>
      <c r="E2449" s="4">
        <v>0.0173345</v>
      </c>
      <c r="F2449" s="4" t="s">
        <v>127</v>
      </c>
      <c r="G2449" s="1" t="s">
        <v>84</v>
      </c>
    </row>
    <row r="2450" spans="1:2" ht="11.25">
      <c r="A2450" s="1">
        <v>200026708</v>
      </c>
      <c r="B2450" s="2" t="s">
        <v>647</v>
      </c>
    </row>
    <row r="2451" spans="1:7" ht="11.25" hidden="1">
      <c r="A2451" s="1">
        <v>200026708</v>
      </c>
      <c r="B2451" s="2" t="s">
        <v>561</v>
      </c>
      <c r="C2451" s="1" t="s">
        <v>22</v>
      </c>
      <c r="D2451" s="3">
        <v>37810.618055555555</v>
      </c>
      <c r="E2451" s="4" t="s">
        <v>16</v>
      </c>
      <c r="F2451" s="4" t="s">
        <v>127</v>
      </c>
      <c r="G2451" s="1" t="s">
        <v>84</v>
      </c>
    </row>
    <row r="2452" spans="1:7" ht="11.25" hidden="1">
      <c r="A2452" s="1">
        <v>200026708</v>
      </c>
      <c r="B2452" s="2" t="s">
        <v>561</v>
      </c>
      <c r="C2452" s="1" t="s">
        <v>22</v>
      </c>
      <c r="D2452" s="3">
        <v>37810.618055555555</v>
      </c>
      <c r="E2452" s="4" t="s">
        <v>16</v>
      </c>
      <c r="F2452" s="4" t="s">
        <v>127</v>
      </c>
      <c r="G2452" s="1" t="s">
        <v>84</v>
      </c>
    </row>
    <row r="2453" spans="1:7" ht="11.25" hidden="1">
      <c r="A2453" s="1">
        <v>200026708</v>
      </c>
      <c r="B2453" s="2" t="s">
        <v>561</v>
      </c>
      <c r="C2453" s="1" t="s">
        <v>22</v>
      </c>
      <c r="D2453" s="3">
        <v>37810.618055555555</v>
      </c>
      <c r="E2453" s="4" t="s">
        <v>16</v>
      </c>
      <c r="F2453" s="4" t="s">
        <v>127</v>
      </c>
      <c r="G2453" s="1" t="s">
        <v>84</v>
      </c>
    </row>
    <row r="2454" spans="1:2" ht="11.25">
      <c r="A2454" s="1">
        <v>200026708</v>
      </c>
      <c r="B2454" s="2" t="s">
        <v>647</v>
      </c>
    </row>
    <row r="2455" spans="1:7" ht="11.25" hidden="1">
      <c r="A2455" s="1">
        <v>200026708</v>
      </c>
      <c r="B2455" s="2" t="s">
        <v>561</v>
      </c>
      <c r="C2455" s="1" t="s">
        <v>23</v>
      </c>
      <c r="D2455" s="3">
        <v>37810.618055555555</v>
      </c>
      <c r="E2455" s="4" t="s">
        <v>16</v>
      </c>
      <c r="F2455" s="4" t="s">
        <v>127</v>
      </c>
      <c r="G2455" s="1" t="s">
        <v>84</v>
      </c>
    </row>
    <row r="2456" spans="1:7" ht="11.25" hidden="1">
      <c r="A2456" s="1">
        <v>200026708</v>
      </c>
      <c r="B2456" s="2" t="s">
        <v>561</v>
      </c>
      <c r="C2456" s="1" t="s">
        <v>23</v>
      </c>
      <c r="D2456" s="3">
        <v>37810.618055555555</v>
      </c>
      <c r="E2456" s="4" t="s">
        <v>16</v>
      </c>
      <c r="F2456" s="4" t="s">
        <v>127</v>
      </c>
      <c r="G2456" s="1" t="s">
        <v>84</v>
      </c>
    </row>
    <row r="2457" spans="1:7" ht="11.25" hidden="1">
      <c r="A2457" s="1">
        <v>200026708</v>
      </c>
      <c r="B2457" s="2" t="s">
        <v>561</v>
      </c>
      <c r="C2457" s="1" t="s">
        <v>23</v>
      </c>
      <c r="D2457" s="3">
        <v>37810.618055555555</v>
      </c>
      <c r="E2457" s="4" t="s">
        <v>16</v>
      </c>
      <c r="F2457" s="4" t="s">
        <v>127</v>
      </c>
      <c r="G2457" s="1" t="s">
        <v>84</v>
      </c>
    </row>
    <row r="2458" spans="1:2" ht="11.25">
      <c r="A2458" s="1">
        <v>200026708</v>
      </c>
      <c r="B2458" s="2" t="s">
        <v>647</v>
      </c>
    </row>
    <row r="2459" spans="1:7" ht="11.25" hidden="1">
      <c r="A2459" s="1">
        <v>200026708</v>
      </c>
      <c r="B2459" s="2" t="s">
        <v>561</v>
      </c>
      <c r="C2459" s="1" t="s">
        <v>53</v>
      </c>
      <c r="D2459" s="3">
        <v>37810.618055555555</v>
      </c>
      <c r="E2459" s="4" t="s">
        <v>16</v>
      </c>
      <c r="F2459" s="4" t="s">
        <v>127</v>
      </c>
      <c r="G2459" s="1" t="s">
        <v>84</v>
      </c>
    </row>
    <row r="2460" spans="1:7" ht="11.25" hidden="1">
      <c r="A2460" s="1">
        <v>200026708</v>
      </c>
      <c r="B2460" s="2" t="s">
        <v>561</v>
      </c>
      <c r="C2460" s="1" t="s">
        <v>53</v>
      </c>
      <c r="D2460" s="3">
        <v>37810.618055555555</v>
      </c>
      <c r="E2460" s="4" t="s">
        <v>16</v>
      </c>
      <c r="F2460" s="4" t="s">
        <v>127</v>
      </c>
      <c r="G2460" s="1" t="s">
        <v>84</v>
      </c>
    </row>
    <row r="2461" spans="1:7" ht="11.25" hidden="1">
      <c r="A2461" s="1">
        <v>200026708</v>
      </c>
      <c r="B2461" s="2" t="s">
        <v>561</v>
      </c>
      <c r="C2461" s="1" t="s">
        <v>53</v>
      </c>
      <c r="D2461" s="3">
        <v>37810.618055555555</v>
      </c>
      <c r="E2461" s="4" t="s">
        <v>16</v>
      </c>
      <c r="F2461" s="4" t="s">
        <v>127</v>
      </c>
      <c r="G2461" s="1" t="s">
        <v>84</v>
      </c>
    </row>
    <row r="2462" spans="1:2" ht="11.25">
      <c r="A2462" s="1">
        <v>200026696</v>
      </c>
      <c r="B2462" s="2" t="s">
        <v>562</v>
      </c>
    </row>
    <row r="2463" spans="1:2" ht="11.25">
      <c r="A2463" s="1">
        <v>200029100</v>
      </c>
      <c r="B2463" s="2" t="s">
        <v>224</v>
      </c>
    </row>
    <row r="2464" spans="1:7" ht="11.25" hidden="1">
      <c r="A2464" s="1">
        <v>200029100</v>
      </c>
      <c r="B2464" s="2" t="s">
        <v>224</v>
      </c>
      <c r="C2464" s="1" t="s">
        <v>4</v>
      </c>
      <c r="D2464" s="3">
        <v>37838.333333333336</v>
      </c>
      <c r="E2464" s="4" t="s">
        <v>5</v>
      </c>
      <c r="F2464" s="4" t="s">
        <v>127</v>
      </c>
      <c r="G2464" s="1" t="s">
        <v>79</v>
      </c>
    </row>
    <row r="2465" spans="1:2" ht="11.25">
      <c r="A2465" s="1">
        <v>200029100</v>
      </c>
      <c r="B2465" s="2" t="s">
        <v>224</v>
      </c>
    </row>
    <row r="2466" spans="1:7" ht="11.25" hidden="1">
      <c r="A2466" s="1">
        <v>200029100</v>
      </c>
      <c r="B2466" s="2" t="s">
        <v>224</v>
      </c>
      <c r="C2466" s="1" t="s">
        <v>0</v>
      </c>
      <c r="D2466" s="3">
        <v>37838.333333333336</v>
      </c>
      <c r="E2466" s="4">
        <v>7.75</v>
      </c>
      <c r="F2466" s="4" t="s">
        <v>127</v>
      </c>
      <c r="G2466" s="1" t="s">
        <v>79</v>
      </c>
    </row>
    <row r="2467" spans="1:2" ht="11.25">
      <c r="A2467" s="1">
        <v>200029100</v>
      </c>
      <c r="B2467" s="2" t="s">
        <v>224</v>
      </c>
    </row>
    <row r="2468" spans="1:7" ht="11.25" hidden="1">
      <c r="A2468" s="1">
        <v>200029100</v>
      </c>
      <c r="B2468" s="2" t="s">
        <v>224</v>
      </c>
      <c r="C2468" s="1" t="s">
        <v>3</v>
      </c>
      <c r="D2468" s="3">
        <v>37838.333333333336</v>
      </c>
      <c r="E2468" s="4">
        <v>6.95</v>
      </c>
      <c r="F2468" s="4" t="s">
        <v>134</v>
      </c>
      <c r="G2468" s="1" t="s">
        <v>79</v>
      </c>
    </row>
    <row r="2469" spans="1:2" ht="11.25">
      <c r="A2469" s="1">
        <v>200029100</v>
      </c>
      <c r="B2469" s="2" t="s">
        <v>224</v>
      </c>
    </row>
    <row r="2470" spans="1:7" ht="11.25" hidden="1">
      <c r="A2470" s="1">
        <v>200029100</v>
      </c>
      <c r="B2470" s="2" t="s">
        <v>224</v>
      </c>
      <c r="C2470" s="1" t="s">
        <v>2</v>
      </c>
      <c r="D2470" s="3">
        <v>37838.333333333336</v>
      </c>
      <c r="E2470" s="4">
        <v>22.1</v>
      </c>
      <c r="F2470" s="4" t="s">
        <v>136</v>
      </c>
      <c r="G2470" s="1" t="s">
        <v>79</v>
      </c>
    </row>
    <row r="2471" spans="1:2" ht="11.25">
      <c r="A2471" s="1">
        <v>200029104</v>
      </c>
      <c r="B2471" s="2" t="s">
        <v>614</v>
      </c>
    </row>
    <row r="2472" spans="1:7" ht="11.25" hidden="1">
      <c r="A2472" s="1">
        <v>200029104</v>
      </c>
      <c r="B2472" s="2" t="s">
        <v>464</v>
      </c>
      <c r="C2472" s="1" t="s">
        <v>13</v>
      </c>
      <c r="D2472" s="3">
        <v>37838.333333333336</v>
      </c>
      <c r="E2472" s="4">
        <v>0.31497493</v>
      </c>
      <c r="F2472" s="4" t="s">
        <v>127</v>
      </c>
      <c r="G2472" s="1" t="s">
        <v>79</v>
      </c>
    </row>
    <row r="2473" spans="1:2" ht="11.25">
      <c r="A2473" s="1">
        <v>200029104</v>
      </c>
      <c r="B2473" s="2" t="s">
        <v>614</v>
      </c>
    </row>
    <row r="2474" spans="1:7" ht="11.25" hidden="1">
      <c r="A2474" s="1">
        <v>200029104</v>
      </c>
      <c r="B2474" s="2" t="s">
        <v>464</v>
      </c>
      <c r="C2474" s="1" t="s">
        <v>52</v>
      </c>
      <c r="D2474" s="3">
        <v>37838.333333333336</v>
      </c>
      <c r="E2474" s="4" t="s">
        <v>16</v>
      </c>
      <c r="F2474" s="4" t="s">
        <v>127</v>
      </c>
      <c r="G2474" s="1" t="s">
        <v>79</v>
      </c>
    </row>
    <row r="2475" spans="1:8" ht="11.25">
      <c r="A2475" s="1">
        <v>200029104</v>
      </c>
      <c r="B2475" s="2" t="s">
        <v>614</v>
      </c>
      <c r="H2475" s="2"/>
    </row>
    <row r="2476" spans="1:7" ht="11.25" hidden="1">
      <c r="A2476" s="1">
        <v>200029104</v>
      </c>
      <c r="B2476" s="2" t="s">
        <v>464</v>
      </c>
      <c r="C2476" s="1" t="s">
        <v>15</v>
      </c>
      <c r="D2476" s="3">
        <v>37838.333333333336</v>
      </c>
      <c r="E2476" s="4" t="s">
        <v>16</v>
      </c>
      <c r="F2476" s="4" t="s">
        <v>127</v>
      </c>
      <c r="G2476" s="1" t="s">
        <v>79</v>
      </c>
    </row>
    <row r="2477" spans="1:2" ht="11.25">
      <c r="A2477" s="1">
        <v>200029104</v>
      </c>
      <c r="B2477" s="2" t="s">
        <v>614</v>
      </c>
    </row>
    <row r="2478" spans="1:7" ht="11.25" hidden="1">
      <c r="A2478" s="1">
        <v>200029104</v>
      </c>
      <c r="B2478" s="2" t="s">
        <v>464</v>
      </c>
      <c r="C2478" s="1" t="s">
        <v>18</v>
      </c>
      <c r="D2478" s="3">
        <v>37838.333333333336</v>
      </c>
      <c r="E2478" s="4" t="s">
        <v>16</v>
      </c>
      <c r="F2478" s="4" t="s">
        <v>127</v>
      </c>
      <c r="G2478" s="1" t="s">
        <v>79</v>
      </c>
    </row>
    <row r="2479" spans="1:2" ht="11.25">
      <c r="A2479" s="1">
        <v>200029104</v>
      </c>
      <c r="B2479" s="2" t="s">
        <v>614</v>
      </c>
    </row>
    <row r="2480" spans="1:7" ht="11.25" hidden="1">
      <c r="A2480" s="1">
        <v>200029104</v>
      </c>
      <c r="B2480" s="2" t="s">
        <v>464</v>
      </c>
      <c r="C2480" s="1" t="s">
        <v>19</v>
      </c>
      <c r="D2480" s="3">
        <v>37838.333333333336</v>
      </c>
      <c r="E2480" s="4" t="s">
        <v>16</v>
      </c>
      <c r="F2480" s="4" t="s">
        <v>127</v>
      </c>
      <c r="G2480" s="1" t="s">
        <v>79</v>
      </c>
    </row>
    <row r="2481" spans="1:2" ht="11.25">
      <c r="A2481" s="1">
        <v>200029104</v>
      </c>
      <c r="B2481" s="2" t="s">
        <v>614</v>
      </c>
    </row>
    <row r="2482" spans="1:7" ht="11.25" hidden="1">
      <c r="A2482" s="1">
        <v>200029104</v>
      </c>
      <c r="B2482" s="2" t="s">
        <v>464</v>
      </c>
      <c r="C2482" s="1" t="s">
        <v>20</v>
      </c>
      <c r="D2482" s="3">
        <v>37838.333333333336</v>
      </c>
      <c r="E2482" s="4">
        <v>0.74389935</v>
      </c>
      <c r="F2482" s="4" t="s">
        <v>127</v>
      </c>
      <c r="G2482" s="1" t="s">
        <v>79</v>
      </c>
    </row>
    <row r="2483" spans="1:2" ht="11.25">
      <c r="A2483" s="1">
        <v>200029104</v>
      </c>
      <c r="B2483" s="2" t="s">
        <v>614</v>
      </c>
    </row>
    <row r="2484" spans="1:2" ht="11.25">
      <c r="A2484" s="1">
        <v>200029104</v>
      </c>
      <c r="B2484" s="2" t="s">
        <v>614</v>
      </c>
    </row>
    <row r="2485" spans="1:7" ht="11.25" hidden="1">
      <c r="A2485" s="1">
        <v>200029104</v>
      </c>
      <c r="B2485" s="2" t="s">
        <v>464</v>
      </c>
      <c r="C2485" s="1" t="s">
        <v>11</v>
      </c>
      <c r="D2485" s="3">
        <v>37838.333333333336</v>
      </c>
      <c r="E2485" s="4" t="s">
        <v>16</v>
      </c>
      <c r="F2485" s="4" t="s">
        <v>282</v>
      </c>
      <c r="G2485" s="1" t="s">
        <v>79</v>
      </c>
    </row>
    <row r="2486" spans="1:7" ht="11.25" hidden="1">
      <c r="A2486" s="1">
        <v>200029104</v>
      </c>
      <c r="B2486" s="2" t="s">
        <v>464</v>
      </c>
      <c r="C2486" s="1" t="s">
        <v>11</v>
      </c>
      <c r="D2486" s="3">
        <v>37838.333333333336</v>
      </c>
      <c r="E2486" s="4" t="s">
        <v>286</v>
      </c>
      <c r="F2486" s="4" t="s">
        <v>282</v>
      </c>
      <c r="G2486" s="1" t="s">
        <v>79</v>
      </c>
    </row>
    <row r="2487" spans="1:2" ht="11.25">
      <c r="A2487" s="1">
        <v>200029104</v>
      </c>
      <c r="B2487" s="2" t="s">
        <v>614</v>
      </c>
    </row>
    <row r="2488" spans="1:7" ht="11.25" hidden="1">
      <c r="A2488" s="1">
        <v>200029104</v>
      </c>
      <c r="B2488" s="2" t="s">
        <v>464</v>
      </c>
      <c r="C2488" s="1" t="s">
        <v>21</v>
      </c>
      <c r="D2488" s="3">
        <v>37838.333333333336</v>
      </c>
      <c r="E2488" s="4">
        <v>0.16458433</v>
      </c>
      <c r="F2488" s="4" t="s">
        <v>127</v>
      </c>
      <c r="G2488" s="1" t="s">
        <v>79</v>
      </c>
    </row>
    <row r="2489" spans="1:2" ht="11.25">
      <c r="A2489" s="1">
        <v>200029104</v>
      </c>
      <c r="B2489" s="2" t="s">
        <v>614</v>
      </c>
    </row>
    <row r="2490" spans="1:7" ht="11.25" hidden="1">
      <c r="A2490" s="1">
        <v>200029104</v>
      </c>
      <c r="B2490" s="2" t="s">
        <v>464</v>
      </c>
      <c r="C2490" s="1" t="s">
        <v>22</v>
      </c>
      <c r="D2490" s="3">
        <v>37838.333333333336</v>
      </c>
      <c r="E2490" s="4" t="s">
        <v>16</v>
      </c>
      <c r="F2490" s="4" t="s">
        <v>127</v>
      </c>
      <c r="G2490" s="1" t="s">
        <v>79</v>
      </c>
    </row>
    <row r="2491" spans="1:2" ht="11.25">
      <c r="A2491" s="1">
        <v>200029104</v>
      </c>
      <c r="B2491" s="2" t="s">
        <v>614</v>
      </c>
    </row>
    <row r="2492" spans="1:7" ht="11.25" hidden="1">
      <c r="A2492" s="1">
        <v>200029104</v>
      </c>
      <c r="B2492" s="2" t="s">
        <v>464</v>
      </c>
      <c r="C2492" s="1" t="s">
        <v>23</v>
      </c>
      <c r="D2492" s="3">
        <v>37838.333333333336</v>
      </c>
      <c r="E2492" s="4" t="s">
        <v>16</v>
      </c>
      <c r="F2492" s="4" t="s">
        <v>127</v>
      </c>
      <c r="G2492" s="1" t="s">
        <v>79</v>
      </c>
    </row>
    <row r="2493" spans="1:2" ht="11.25">
      <c r="A2493" s="1">
        <v>200029104</v>
      </c>
      <c r="B2493" s="2" t="s">
        <v>614</v>
      </c>
    </row>
    <row r="2494" spans="1:7" ht="11.25" hidden="1">
      <c r="A2494" s="1">
        <v>200029104</v>
      </c>
      <c r="B2494" s="2" t="s">
        <v>464</v>
      </c>
      <c r="C2494" s="1" t="s">
        <v>53</v>
      </c>
      <c r="D2494" s="3">
        <v>37838.333333333336</v>
      </c>
      <c r="E2494" s="4" t="s">
        <v>16</v>
      </c>
      <c r="F2494" s="4" t="s">
        <v>127</v>
      </c>
      <c r="G2494" s="1" t="s">
        <v>79</v>
      </c>
    </row>
    <row r="2495" spans="1:2" ht="11.25">
      <c r="A2495" s="1">
        <v>200029107</v>
      </c>
      <c r="B2495" s="2" t="s">
        <v>469</v>
      </c>
    </row>
    <row r="2496" spans="1:2" ht="11.25">
      <c r="A2496" s="1">
        <v>200029066</v>
      </c>
      <c r="B2496" s="2" t="s">
        <v>648</v>
      </c>
    </row>
    <row r="2497" spans="1:7" ht="11.25" hidden="1">
      <c r="A2497" s="1">
        <v>200029066</v>
      </c>
      <c r="B2497" s="2" t="s">
        <v>508</v>
      </c>
      <c r="C2497" s="1" t="s">
        <v>13</v>
      </c>
      <c r="D2497" s="3">
        <v>37838.333333333336</v>
      </c>
      <c r="E2497" s="4" t="s">
        <v>16</v>
      </c>
      <c r="F2497" s="4" t="s">
        <v>127</v>
      </c>
      <c r="G2497" s="1" t="s">
        <v>81</v>
      </c>
    </row>
    <row r="2498" spans="1:2" ht="11.25">
      <c r="A2498" s="1">
        <v>200029066</v>
      </c>
      <c r="B2498" s="2" t="s">
        <v>648</v>
      </c>
    </row>
    <row r="2499" spans="1:7" ht="11.25" hidden="1">
      <c r="A2499" s="1">
        <v>200029066</v>
      </c>
      <c r="B2499" s="2" t="s">
        <v>508</v>
      </c>
      <c r="C2499" s="1" t="s">
        <v>52</v>
      </c>
      <c r="D2499" s="3">
        <v>37838.333333333336</v>
      </c>
      <c r="E2499" s="4" t="s">
        <v>16</v>
      </c>
      <c r="F2499" s="4" t="s">
        <v>127</v>
      </c>
      <c r="G2499" s="1" t="s">
        <v>81</v>
      </c>
    </row>
    <row r="2500" spans="1:2" ht="11.25">
      <c r="A2500" s="1">
        <v>200029066</v>
      </c>
      <c r="B2500" s="2" t="s">
        <v>648</v>
      </c>
    </row>
    <row r="2501" spans="1:7" ht="11.25" hidden="1">
      <c r="A2501" s="1">
        <v>200029066</v>
      </c>
      <c r="B2501" s="2" t="s">
        <v>508</v>
      </c>
      <c r="C2501" s="1" t="s">
        <v>15</v>
      </c>
      <c r="D2501" s="3">
        <v>37838.333333333336</v>
      </c>
      <c r="E2501" s="4">
        <v>0.00139712</v>
      </c>
      <c r="F2501" s="4" t="s">
        <v>127</v>
      </c>
      <c r="G2501" s="1" t="s">
        <v>81</v>
      </c>
    </row>
    <row r="2502" spans="1:2" ht="11.25">
      <c r="A2502" s="1">
        <v>200029066</v>
      </c>
      <c r="B2502" s="2" t="s">
        <v>648</v>
      </c>
    </row>
    <row r="2503" spans="1:7" ht="11.25" hidden="1">
      <c r="A2503" s="1">
        <v>200029066</v>
      </c>
      <c r="B2503" s="2" t="s">
        <v>508</v>
      </c>
      <c r="C2503" s="1" t="s">
        <v>18</v>
      </c>
      <c r="D2503" s="3">
        <v>37838.333333333336</v>
      </c>
      <c r="E2503" s="4" t="s">
        <v>16</v>
      </c>
      <c r="F2503" s="4" t="s">
        <v>127</v>
      </c>
      <c r="G2503" s="1" t="s">
        <v>81</v>
      </c>
    </row>
    <row r="2504" spans="1:8" ht="11.25">
      <c r="A2504" s="1">
        <v>200029066</v>
      </c>
      <c r="B2504" s="2" t="s">
        <v>648</v>
      </c>
      <c r="H2504" s="2"/>
    </row>
    <row r="2505" spans="1:7" ht="11.25" hidden="1">
      <c r="A2505" s="1">
        <v>200029066</v>
      </c>
      <c r="B2505" s="2" t="s">
        <v>508</v>
      </c>
      <c r="C2505" s="1" t="s">
        <v>19</v>
      </c>
      <c r="D2505" s="3">
        <v>37838.333333333336</v>
      </c>
      <c r="E2505" s="4" t="s">
        <v>16</v>
      </c>
      <c r="F2505" s="4" t="s">
        <v>127</v>
      </c>
      <c r="G2505" s="1" t="s">
        <v>81</v>
      </c>
    </row>
    <row r="2506" spans="1:2" ht="11.25">
      <c r="A2506" s="1">
        <v>200029066</v>
      </c>
      <c r="B2506" s="2" t="s">
        <v>648</v>
      </c>
    </row>
    <row r="2507" spans="1:7" ht="11.25" hidden="1">
      <c r="A2507" s="1">
        <v>200029066</v>
      </c>
      <c r="B2507" s="2" t="s">
        <v>508</v>
      </c>
      <c r="C2507" s="1" t="s">
        <v>20</v>
      </c>
      <c r="D2507" s="3">
        <v>37838.333333333336</v>
      </c>
      <c r="E2507" s="4">
        <v>2.95824195</v>
      </c>
      <c r="F2507" s="4" t="s">
        <v>127</v>
      </c>
      <c r="G2507" s="1" t="s">
        <v>81</v>
      </c>
    </row>
    <row r="2508" spans="1:2" ht="11.25">
      <c r="A2508" s="1">
        <v>200029066</v>
      </c>
      <c r="B2508" s="2" t="s">
        <v>648</v>
      </c>
    </row>
    <row r="2509" spans="1:2" ht="11.25">
      <c r="A2509" s="1">
        <v>200029066</v>
      </c>
      <c r="B2509" s="2" t="s">
        <v>648</v>
      </c>
    </row>
    <row r="2510" spans="1:7" ht="11.25" hidden="1">
      <c r="A2510" s="1">
        <v>200029066</v>
      </c>
      <c r="B2510" s="2" t="s">
        <v>508</v>
      </c>
      <c r="C2510" s="1" t="s">
        <v>11</v>
      </c>
      <c r="D2510" s="3">
        <v>37838.333333333336</v>
      </c>
      <c r="E2510" s="4" t="s">
        <v>16</v>
      </c>
      <c r="F2510" s="4" t="s">
        <v>282</v>
      </c>
      <c r="G2510" s="1" t="s">
        <v>81</v>
      </c>
    </row>
    <row r="2511" spans="1:7" ht="11.25" hidden="1">
      <c r="A2511" s="1">
        <v>200029066</v>
      </c>
      <c r="B2511" s="2" t="s">
        <v>508</v>
      </c>
      <c r="C2511" s="1" t="s">
        <v>11</v>
      </c>
      <c r="D2511" s="3">
        <v>37838.333333333336</v>
      </c>
      <c r="E2511" s="4" t="s">
        <v>286</v>
      </c>
      <c r="F2511" s="4" t="s">
        <v>282</v>
      </c>
      <c r="G2511" s="1" t="s">
        <v>81</v>
      </c>
    </row>
    <row r="2512" spans="1:2" ht="11.25">
      <c r="A2512" s="1">
        <v>200029066</v>
      </c>
      <c r="B2512" s="2" t="s">
        <v>648</v>
      </c>
    </row>
    <row r="2513" spans="1:7" ht="11.25" hidden="1">
      <c r="A2513" s="1">
        <v>200029066</v>
      </c>
      <c r="B2513" s="2" t="s">
        <v>508</v>
      </c>
      <c r="C2513" s="1" t="s">
        <v>21</v>
      </c>
      <c r="D2513" s="3">
        <v>37838.333333333336</v>
      </c>
      <c r="E2513" s="4">
        <v>0.10402793</v>
      </c>
      <c r="F2513" s="4" t="s">
        <v>127</v>
      </c>
      <c r="G2513" s="1" t="s">
        <v>81</v>
      </c>
    </row>
    <row r="2514" spans="1:2" ht="11.25">
      <c r="A2514" s="1">
        <v>200029066</v>
      </c>
      <c r="B2514" s="2" t="s">
        <v>648</v>
      </c>
    </row>
    <row r="2515" spans="1:7" ht="11.25" hidden="1">
      <c r="A2515" s="1">
        <v>200029066</v>
      </c>
      <c r="B2515" s="2" t="s">
        <v>508</v>
      </c>
      <c r="C2515" s="1" t="s">
        <v>22</v>
      </c>
      <c r="D2515" s="3">
        <v>37838.333333333336</v>
      </c>
      <c r="E2515" s="4" t="s">
        <v>16</v>
      </c>
      <c r="F2515" s="4" t="s">
        <v>127</v>
      </c>
      <c r="G2515" s="1" t="s">
        <v>81</v>
      </c>
    </row>
    <row r="2516" spans="1:2" ht="11.25">
      <c r="A2516" s="1">
        <v>200029066</v>
      </c>
      <c r="B2516" s="2" t="s">
        <v>648</v>
      </c>
    </row>
    <row r="2517" spans="1:7" ht="11.25" hidden="1">
      <c r="A2517" s="1">
        <v>200029066</v>
      </c>
      <c r="B2517" s="2" t="s">
        <v>508</v>
      </c>
      <c r="C2517" s="1" t="s">
        <v>23</v>
      </c>
      <c r="D2517" s="3">
        <v>37838.333333333336</v>
      </c>
      <c r="E2517" s="4" t="s">
        <v>16</v>
      </c>
      <c r="F2517" s="4" t="s">
        <v>127</v>
      </c>
      <c r="G2517" s="1" t="s">
        <v>81</v>
      </c>
    </row>
    <row r="2518" spans="1:2" ht="11.25">
      <c r="A2518" s="1">
        <v>200029066</v>
      </c>
      <c r="B2518" s="2" t="s">
        <v>648</v>
      </c>
    </row>
    <row r="2519" spans="1:7" ht="11.25" hidden="1">
      <c r="A2519" s="1">
        <v>200029066</v>
      </c>
      <c r="B2519" s="2" t="s">
        <v>508</v>
      </c>
      <c r="C2519" s="1" t="s">
        <v>53</v>
      </c>
      <c r="D2519" s="3">
        <v>37838.333333333336</v>
      </c>
      <c r="E2519" s="4" t="s">
        <v>16</v>
      </c>
      <c r="F2519" s="4" t="s">
        <v>127</v>
      </c>
      <c r="G2519" s="1" t="s">
        <v>81</v>
      </c>
    </row>
    <row r="2520" spans="1:2" ht="11.25">
      <c r="A2520" s="1">
        <v>200029061</v>
      </c>
      <c r="B2520" s="2" t="s">
        <v>251</v>
      </c>
    </row>
    <row r="2521" spans="1:2" ht="11.25">
      <c r="A2521" s="1">
        <v>200029061</v>
      </c>
      <c r="B2521" s="2" t="s">
        <v>251</v>
      </c>
    </row>
    <row r="2522" spans="1:2" ht="11.25">
      <c r="A2522" s="1">
        <v>200029061</v>
      </c>
      <c r="B2522" s="2" t="s">
        <v>251</v>
      </c>
    </row>
    <row r="2523" spans="1:8" ht="11.25">
      <c r="A2523" s="1">
        <v>200029061</v>
      </c>
      <c r="B2523" s="2" t="s">
        <v>251</v>
      </c>
      <c r="H2523" s="2"/>
    </row>
    <row r="2524" spans="1:2" ht="11.25">
      <c r="A2524" s="1">
        <v>200029061</v>
      </c>
      <c r="B2524" s="2" t="s">
        <v>251</v>
      </c>
    </row>
    <row r="2525" spans="1:2" ht="11.25">
      <c r="A2525" s="1">
        <v>200029061</v>
      </c>
      <c r="B2525" s="2" t="s">
        <v>251</v>
      </c>
    </row>
    <row r="2526" spans="1:2" ht="11.25">
      <c r="A2526" s="1">
        <v>200029061</v>
      </c>
      <c r="B2526" s="2" t="s">
        <v>251</v>
      </c>
    </row>
    <row r="2527" spans="1:2" ht="11.25">
      <c r="A2527" s="1">
        <v>200029061</v>
      </c>
      <c r="B2527" s="2" t="s">
        <v>251</v>
      </c>
    </row>
    <row r="2528" spans="1:2" ht="11.25">
      <c r="A2528" s="1">
        <v>200029065</v>
      </c>
      <c r="B2528" s="2" t="s">
        <v>610</v>
      </c>
    </row>
    <row r="2529" spans="1:7" ht="11.25" hidden="1">
      <c r="A2529" s="1">
        <v>200029065</v>
      </c>
      <c r="B2529" s="2" t="s">
        <v>503</v>
      </c>
      <c r="C2529" s="1" t="s">
        <v>13</v>
      </c>
      <c r="D2529" s="3">
        <v>37838.333333333336</v>
      </c>
      <c r="E2529" s="4" t="s">
        <v>16</v>
      </c>
      <c r="F2529" s="4" t="s">
        <v>127</v>
      </c>
      <c r="G2529" s="1" t="s">
        <v>81</v>
      </c>
    </row>
    <row r="2530" spans="1:2" ht="11.25">
      <c r="A2530" s="1">
        <v>200029065</v>
      </c>
      <c r="B2530" s="2" t="s">
        <v>610</v>
      </c>
    </row>
    <row r="2531" spans="1:7" ht="11.25" hidden="1">
      <c r="A2531" s="1">
        <v>200029065</v>
      </c>
      <c r="B2531" s="2" t="s">
        <v>503</v>
      </c>
      <c r="C2531" s="1" t="s">
        <v>52</v>
      </c>
      <c r="D2531" s="3">
        <v>37838.333333333336</v>
      </c>
      <c r="E2531" s="4" t="s">
        <v>16</v>
      </c>
      <c r="F2531" s="4" t="s">
        <v>127</v>
      </c>
      <c r="G2531" s="1" t="s">
        <v>81</v>
      </c>
    </row>
    <row r="2532" spans="1:2" ht="11.25">
      <c r="A2532" s="1">
        <v>200029065</v>
      </c>
      <c r="B2532" s="2" t="s">
        <v>610</v>
      </c>
    </row>
    <row r="2533" spans="1:7" ht="11.25" hidden="1">
      <c r="A2533" s="1">
        <v>200029065</v>
      </c>
      <c r="B2533" s="2" t="s">
        <v>503</v>
      </c>
      <c r="C2533" s="1" t="s">
        <v>15</v>
      </c>
      <c r="D2533" s="3">
        <v>37838.333333333336</v>
      </c>
      <c r="E2533" s="4">
        <v>0.00153626</v>
      </c>
      <c r="F2533" s="4" t="s">
        <v>127</v>
      </c>
      <c r="G2533" s="1" t="s">
        <v>81</v>
      </c>
    </row>
    <row r="2534" spans="1:2" ht="11.25">
      <c r="A2534" s="1">
        <v>200029065</v>
      </c>
      <c r="B2534" s="2" t="s">
        <v>610</v>
      </c>
    </row>
    <row r="2535" spans="1:7" ht="11.25" hidden="1">
      <c r="A2535" s="1">
        <v>200029065</v>
      </c>
      <c r="B2535" s="2" t="s">
        <v>503</v>
      </c>
      <c r="C2535" s="1" t="s">
        <v>18</v>
      </c>
      <c r="D2535" s="3">
        <v>37838.333333333336</v>
      </c>
      <c r="E2535" s="4" t="s">
        <v>16</v>
      </c>
      <c r="F2535" s="4" t="s">
        <v>127</v>
      </c>
      <c r="G2535" s="1" t="s">
        <v>81</v>
      </c>
    </row>
    <row r="2536" spans="1:2" ht="11.25">
      <c r="A2536" s="1">
        <v>200029065</v>
      </c>
      <c r="B2536" s="2" t="s">
        <v>610</v>
      </c>
    </row>
    <row r="2537" spans="1:7" ht="11.25" hidden="1">
      <c r="A2537" s="1">
        <v>200029065</v>
      </c>
      <c r="B2537" s="2" t="s">
        <v>503</v>
      </c>
      <c r="C2537" s="1" t="s">
        <v>19</v>
      </c>
      <c r="D2537" s="3">
        <v>37838.333333333336</v>
      </c>
      <c r="E2537" s="4" t="s">
        <v>16</v>
      </c>
      <c r="F2537" s="4" t="s">
        <v>127</v>
      </c>
      <c r="G2537" s="1" t="s">
        <v>81</v>
      </c>
    </row>
    <row r="2538" spans="1:2" ht="11.25">
      <c r="A2538" s="1">
        <v>200029065</v>
      </c>
      <c r="B2538" s="2" t="s">
        <v>610</v>
      </c>
    </row>
    <row r="2539" spans="1:7" ht="11.25" hidden="1">
      <c r="A2539" s="1">
        <v>200029065</v>
      </c>
      <c r="B2539" s="2" t="s">
        <v>503</v>
      </c>
      <c r="C2539" s="1" t="s">
        <v>20</v>
      </c>
      <c r="D2539" s="3">
        <v>37838.333333333336</v>
      </c>
      <c r="E2539" s="4">
        <v>3.03084632</v>
      </c>
      <c r="F2539" s="4" t="s">
        <v>127</v>
      </c>
      <c r="G2539" s="1" t="s">
        <v>81</v>
      </c>
    </row>
    <row r="2540" spans="1:2" ht="11.25">
      <c r="A2540" s="1">
        <v>200029065</v>
      </c>
      <c r="B2540" s="2" t="s">
        <v>610</v>
      </c>
    </row>
    <row r="2541" spans="1:2" ht="11.25">
      <c r="A2541" s="1">
        <v>200029065</v>
      </c>
      <c r="B2541" s="2" t="s">
        <v>610</v>
      </c>
    </row>
    <row r="2542" spans="1:7" ht="11.25" hidden="1">
      <c r="A2542" s="1">
        <v>200029065</v>
      </c>
      <c r="B2542" s="2" t="s">
        <v>503</v>
      </c>
      <c r="C2542" s="1" t="s">
        <v>11</v>
      </c>
      <c r="D2542" s="3">
        <v>37838.333333333336</v>
      </c>
      <c r="E2542" s="4" t="s">
        <v>16</v>
      </c>
      <c r="F2542" s="4" t="s">
        <v>282</v>
      </c>
      <c r="G2542" s="1" t="s">
        <v>81</v>
      </c>
    </row>
    <row r="2543" spans="1:7" ht="11.25" hidden="1">
      <c r="A2543" s="1">
        <v>200029065</v>
      </c>
      <c r="B2543" s="2" t="s">
        <v>503</v>
      </c>
      <c r="C2543" s="1" t="s">
        <v>11</v>
      </c>
      <c r="D2543" s="3">
        <v>37838.333333333336</v>
      </c>
      <c r="E2543" s="4" t="s">
        <v>286</v>
      </c>
      <c r="F2543" s="4" t="s">
        <v>282</v>
      </c>
      <c r="G2543" s="1" t="s">
        <v>81</v>
      </c>
    </row>
    <row r="2544" spans="1:2" ht="11.25">
      <c r="A2544" s="1">
        <v>200029065</v>
      </c>
      <c r="B2544" s="2" t="s">
        <v>610</v>
      </c>
    </row>
    <row r="2545" spans="1:7" ht="11.25" hidden="1">
      <c r="A2545" s="1">
        <v>200029065</v>
      </c>
      <c r="B2545" s="2" t="s">
        <v>503</v>
      </c>
      <c r="C2545" s="1" t="s">
        <v>21</v>
      </c>
      <c r="D2545" s="3">
        <v>37838.333333333336</v>
      </c>
      <c r="E2545" s="4">
        <v>0.09973934</v>
      </c>
      <c r="F2545" s="4" t="s">
        <v>127</v>
      </c>
      <c r="G2545" s="1" t="s">
        <v>81</v>
      </c>
    </row>
    <row r="2546" spans="1:8" ht="11.25">
      <c r="A2546" s="1">
        <v>200029065</v>
      </c>
      <c r="B2546" s="2" t="s">
        <v>610</v>
      </c>
      <c r="H2546" s="2"/>
    </row>
    <row r="2547" spans="1:7" ht="11.25" hidden="1">
      <c r="A2547" s="1">
        <v>200029065</v>
      </c>
      <c r="B2547" s="2" t="s">
        <v>503</v>
      </c>
      <c r="C2547" s="1" t="s">
        <v>22</v>
      </c>
      <c r="D2547" s="3">
        <v>37838.333333333336</v>
      </c>
      <c r="E2547" s="4" t="s">
        <v>16</v>
      </c>
      <c r="F2547" s="4" t="s">
        <v>127</v>
      </c>
      <c r="G2547" s="1" t="s">
        <v>81</v>
      </c>
    </row>
    <row r="2548" spans="1:2" ht="11.25">
      <c r="A2548" s="1">
        <v>200029065</v>
      </c>
      <c r="B2548" s="2" t="s">
        <v>610</v>
      </c>
    </row>
    <row r="2549" spans="1:7" ht="11.25" hidden="1">
      <c r="A2549" s="1">
        <v>200029065</v>
      </c>
      <c r="B2549" s="2" t="s">
        <v>503</v>
      </c>
      <c r="C2549" s="1" t="s">
        <v>23</v>
      </c>
      <c r="D2549" s="3">
        <v>37838.333333333336</v>
      </c>
      <c r="E2549" s="4" t="s">
        <v>16</v>
      </c>
      <c r="F2549" s="4" t="s">
        <v>127</v>
      </c>
      <c r="G2549" s="1" t="s">
        <v>81</v>
      </c>
    </row>
    <row r="2550" spans="1:2" ht="11.25">
      <c r="A2550" s="1">
        <v>200029065</v>
      </c>
      <c r="B2550" s="2" t="s">
        <v>610</v>
      </c>
    </row>
    <row r="2551" spans="1:7" ht="11.25" hidden="1">
      <c r="A2551" s="1">
        <v>200029065</v>
      </c>
      <c r="B2551" s="2" t="s">
        <v>503</v>
      </c>
      <c r="C2551" s="1" t="s">
        <v>53</v>
      </c>
      <c r="D2551" s="3">
        <v>37838.333333333336</v>
      </c>
      <c r="E2551" s="4" t="s">
        <v>16</v>
      </c>
      <c r="F2551" s="4" t="s">
        <v>127</v>
      </c>
      <c r="G2551" s="1" t="s">
        <v>81</v>
      </c>
    </row>
    <row r="2552" spans="1:7" ht="11.25">
      <c r="A2552" s="1">
        <v>200029063</v>
      </c>
      <c r="B2552" s="2" t="s">
        <v>515</v>
      </c>
      <c r="C2552" s="2"/>
      <c r="G2552" s="2"/>
    </row>
    <row r="2553" spans="1:2" ht="11.25">
      <c r="A2553" s="1">
        <v>200029062</v>
      </c>
      <c r="B2553" s="2" t="s">
        <v>252</v>
      </c>
    </row>
    <row r="2554" spans="1:2" ht="11.25">
      <c r="A2554" s="1">
        <v>200029062</v>
      </c>
      <c r="B2554" s="2" t="s">
        <v>252</v>
      </c>
    </row>
    <row r="2555" spans="1:8" ht="11.25">
      <c r="A2555" s="1">
        <v>200029062</v>
      </c>
      <c r="B2555" s="2" t="s">
        <v>252</v>
      </c>
      <c r="H2555" s="2"/>
    </row>
    <row r="2556" spans="1:2" ht="11.25">
      <c r="A2556" s="1">
        <v>200029062</v>
      </c>
      <c r="B2556" s="2" t="s">
        <v>252</v>
      </c>
    </row>
    <row r="2557" spans="1:2" ht="11.25">
      <c r="A2557" s="1">
        <v>200029062</v>
      </c>
      <c r="B2557" s="2" t="s">
        <v>252</v>
      </c>
    </row>
    <row r="2558" spans="1:2" ht="11.25">
      <c r="A2558" s="1">
        <v>200029062</v>
      </c>
      <c r="B2558" s="2" t="s">
        <v>252</v>
      </c>
    </row>
    <row r="2559" spans="1:2" ht="11.25">
      <c r="A2559" s="1">
        <v>200029062</v>
      </c>
      <c r="B2559" s="2" t="s">
        <v>252</v>
      </c>
    </row>
    <row r="2560" spans="1:2" ht="11.25">
      <c r="A2560" s="1">
        <v>200029062</v>
      </c>
      <c r="B2560" s="2" t="s">
        <v>252</v>
      </c>
    </row>
    <row r="2561" spans="1:7" ht="11.25">
      <c r="A2561" s="1">
        <v>200029064</v>
      </c>
      <c r="B2561" s="2" t="s">
        <v>509</v>
      </c>
      <c r="C2561" s="2"/>
      <c r="G2561" s="2"/>
    </row>
    <row r="2562" spans="1:2" ht="11.25">
      <c r="A2562" s="1">
        <v>200029072</v>
      </c>
      <c r="B2562" s="2" t="s">
        <v>157</v>
      </c>
    </row>
    <row r="2563" spans="1:2" ht="11.25">
      <c r="A2563" s="1">
        <v>200029072</v>
      </c>
      <c r="B2563" s="2" t="s">
        <v>157</v>
      </c>
    </row>
    <row r="2564" spans="1:2" ht="11.25">
      <c r="A2564" s="1">
        <v>200029072</v>
      </c>
      <c r="B2564" s="2" t="s">
        <v>157</v>
      </c>
    </row>
    <row r="2565" spans="1:2" ht="11.25">
      <c r="A2565" s="1">
        <v>200029072</v>
      </c>
      <c r="B2565" s="2" t="s">
        <v>157</v>
      </c>
    </row>
    <row r="2566" spans="1:2" ht="11.25">
      <c r="A2566" s="1">
        <v>200029072</v>
      </c>
      <c r="B2566" s="2" t="s">
        <v>157</v>
      </c>
    </row>
    <row r="2567" spans="1:2" ht="11.25">
      <c r="A2567" s="1">
        <v>200029072</v>
      </c>
      <c r="B2567" s="2" t="s">
        <v>157</v>
      </c>
    </row>
    <row r="2568" spans="1:2" ht="11.25">
      <c r="A2568" s="1">
        <v>200029072</v>
      </c>
      <c r="B2568" s="2" t="s">
        <v>157</v>
      </c>
    </row>
    <row r="2569" spans="1:2" ht="11.25">
      <c r="A2569" s="1">
        <v>200029072</v>
      </c>
      <c r="B2569" s="2" t="s">
        <v>157</v>
      </c>
    </row>
    <row r="2570" spans="1:2" ht="11.25">
      <c r="A2570" s="1">
        <v>200029084</v>
      </c>
      <c r="B2570" s="2" t="s">
        <v>611</v>
      </c>
    </row>
    <row r="2571" spans="1:2" ht="11.25">
      <c r="A2571" s="1">
        <v>200029084</v>
      </c>
      <c r="B2571" s="2" t="s">
        <v>611</v>
      </c>
    </row>
    <row r="2572" spans="1:7" ht="11.25" hidden="1">
      <c r="A2572" s="1">
        <v>200029084</v>
      </c>
      <c r="B2572" s="2" t="s">
        <v>309</v>
      </c>
      <c r="C2572" s="1" t="s">
        <v>52</v>
      </c>
      <c r="D2572" s="3">
        <v>37838.36111111111</v>
      </c>
      <c r="E2572" s="4" t="s">
        <v>16</v>
      </c>
      <c r="F2572" s="4" t="s">
        <v>127</v>
      </c>
      <c r="G2572" s="1" t="s">
        <v>72</v>
      </c>
    </row>
    <row r="2573" spans="1:2" ht="11.25">
      <c r="A2573" s="1">
        <v>200029084</v>
      </c>
      <c r="B2573" s="2" t="s">
        <v>611</v>
      </c>
    </row>
    <row r="2574" spans="1:7" ht="11.25" hidden="1">
      <c r="A2574" s="1">
        <v>200029084</v>
      </c>
      <c r="B2574" s="2" t="s">
        <v>309</v>
      </c>
      <c r="C2574" s="1" t="s">
        <v>15</v>
      </c>
      <c r="D2574" s="3">
        <v>37838.36111111111</v>
      </c>
      <c r="E2574" s="4">
        <v>0.00125409</v>
      </c>
      <c r="F2574" s="4" t="s">
        <v>127</v>
      </c>
      <c r="G2574" s="1" t="s">
        <v>72</v>
      </c>
    </row>
    <row r="2575" spans="1:2" ht="11.25">
      <c r="A2575" s="1">
        <v>200029084</v>
      </c>
      <c r="B2575" s="2" t="s">
        <v>611</v>
      </c>
    </row>
    <row r="2576" spans="1:7" ht="11.25" hidden="1">
      <c r="A2576" s="1">
        <v>200029084</v>
      </c>
      <c r="B2576" s="2" t="s">
        <v>309</v>
      </c>
      <c r="C2576" s="1" t="s">
        <v>18</v>
      </c>
      <c r="D2576" s="3">
        <v>37838.36111111111</v>
      </c>
      <c r="E2576" s="4" t="s">
        <v>16</v>
      </c>
      <c r="F2576" s="4" t="s">
        <v>127</v>
      </c>
      <c r="G2576" s="1" t="s">
        <v>72</v>
      </c>
    </row>
    <row r="2577" spans="1:2" ht="11.25">
      <c r="A2577" s="1">
        <v>200029084</v>
      </c>
      <c r="B2577" s="2" t="s">
        <v>611</v>
      </c>
    </row>
    <row r="2578" spans="1:7" ht="11.25" hidden="1">
      <c r="A2578" s="1">
        <v>200029084</v>
      </c>
      <c r="B2578" s="2" t="s">
        <v>309</v>
      </c>
      <c r="C2578" s="1" t="s">
        <v>19</v>
      </c>
      <c r="D2578" s="3">
        <v>37838.36111111111</v>
      </c>
      <c r="E2578" s="4" t="s">
        <v>16</v>
      </c>
      <c r="F2578" s="4" t="s">
        <v>127</v>
      </c>
      <c r="G2578" s="1" t="s">
        <v>72</v>
      </c>
    </row>
    <row r="2579" spans="1:2" ht="11.25">
      <c r="A2579" s="1">
        <v>200029084</v>
      </c>
      <c r="B2579" s="2" t="s">
        <v>611</v>
      </c>
    </row>
    <row r="2580" spans="1:7" ht="11.25" hidden="1">
      <c r="A2580" s="1">
        <v>200029084</v>
      </c>
      <c r="B2580" s="2" t="s">
        <v>309</v>
      </c>
      <c r="C2580" s="1" t="s">
        <v>20</v>
      </c>
      <c r="D2580" s="3">
        <v>37838.36111111111</v>
      </c>
      <c r="E2580" s="4">
        <v>1.54991297</v>
      </c>
      <c r="F2580" s="4" t="s">
        <v>127</v>
      </c>
      <c r="G2580" s="1" t="s">
        <v>72</v>
      </c>
    </row>
    <row r="2581" spans="1:2" ht="11.25">
      <c r="A2581" s="1">
        <v>200029084</v>
      </c>
      <c r="B2581" s="2" t="s">
        <v>611</v>
      </c>
    </row>
    <row r="2582" spans="1:2" ht="11.25">
      <c r="A2582" s="1">
        <v>200029084</v>
      </c>
      <c r="B2582" s="2" t="s">
        <v>611</v>
      </c>
    </row>
    <row r="2583" spans="1:7" ht="11.25" hidden="1">
      <c r="A2583" s="1">
        <v>200029084</v>
      </c>
      <c r="B2583" s="2" t="s">
        <v>309</v>
      </c>
      <c r="C2583" s="1" t="s">
        <v>11</v>
      </c>
      <c r="D2583" s="3">
        <v>37838.36111111111</v>
      </c>
      <c r="E2583" s="4" t="s">
        <v>16</v>
      </c>
      <c r="F2583" s="4" t="s">
        <v>282</v>
      </c>
      <c r="G2583" s="1" t="s">
        <v>72</v>
      </c>
    </row>
    <row r="2584" spans="1:7" ht="11.25" hidden="1">
      <c r="A2584" s="1">
        <v>200029084</v>
      </c>
      <c r="B2584" s="2" t="s">
        <v>309</v>
      </c>
      <c r="C2584" s="1" t="s">
        <v>11</v>
      </c>
      <c r="D2584" s="3">
        <v>37838.36111111111</v>
      </c>
      <c r="E2584" s="4" t="s">
        <v>286</v>
      </c>
      <c r="F2584" s="4" t="s">
        <v>282</v>
      </c>
      <c r="G2584" s="1" t="s">
        <v>72</v>
      </c>
    </row>
    <row r="2585" spans="1:2" ht="11.25">
      <c r="A2585" s="1">
        <v>200029084</v>
      </c>
      <c r="B2585" s="2" t="s">
        <v>611</v>
      </c>
    </row>
    <row r="2586" spans="1:7" ht="11.25" hidden="1">
      <c r="A2586" s="1">
        <v>200029084</v>
      </c>
      <c r="B2586" s="2" t="s">
        <v>309</v>
      </c>
      <c r="C2586" s="1" t="s">
        <v>21</v>
      </c>
      <c r="D2586" s="3">
        <v>37838.36111111111</v>
      </c>
      <c r="E2586" s="4">
        <v>0.11901871</v>
      </c>
      <c r="F2586" s="4" t="s">
        <v>127</v>
      </c>
      <c r="G2586" s="1" t="s">
        <v>72</v>
      </c>
    </row>
    <row r="2587" spans="1:2" ht="11.25">
      <c r="A2587" s="1">
        <v>200029084</v>
      </c>
      <c r="B2587" s="2" t="s">
        <v>611</v>
      </c>
    </row>
    <row r="2588" spans="1:7" ht="11.25" hidden="1">
      <c r="A2588" s="1">
        <v>200029084</v>
      </c>
      <c r="B2588" s="2" t="s">
        <v>309</v>
      </c>
      <c r="C2588" s="1" t="s">
        <v>22</v>
      </c>
      <c r="D2588" s="3">
        <v>37838.36111111111</v>
      </c>
      <c r="E2588" s="4" t="s">
        <v>16</v>
      </c>
      <c r="F2588" s="4" t="s">
        <v>127</v>
      </c>
      <c r="G2588" s="1" t="s">
        <v>72</v>
      </c>
    </row>
    <row r="2589" spans="1:2" ht="11.25">
      <c r="A2589" s="1">
        <v>200029084</v>
      </c>
      <c r="B2589" s="2" t="s">
        <v>611</v>
      </c>
    </row>
    <row r="2590" spans="1:7" ht="11.25" hidden="1">
      <c r="A2590" s="1">
        <v>200029084</v>
      </c>
      <c r="B2590" s="2" t="s">
        <v>309</v>
      </c>
      <c r="C2590" s="1" t="s">
        <v>23</v>
      </c>
      <c r="D2590" s="3">
        <v>37838.36111111111</v>
      </c>
      <c r="E2590" s="4" t="s">
        <v>16</v>
      </c>
      <c r="F2590" s="4" t="s">
        <v>127</v>
      </c>
      <c r="G2590" s="1" t="s">
        <v>72</v>
      </c>
    </row>
    <row r="2591" spans="1:2" ht="11.25">
      <c r="A2591" s="1">
        <v>200029084</v>
      </c>
      <c r="B2591" s="2" t="s">
        <v>611</v>
      </c>
    </row>
    <row r="2592" spans="1:7" ht="11.25" hidden="1">
      <c r="A2592" s="1">
        <v>200029084</v>
      </c>
      <c r="B2592" s="2" t="s">
        <v>309</v>
      </c>
      <c r="C2592" s="1" t="s">
        <v>53</v>
      </c>
      <c r="D2592" s="3">
        <v>37838.36111111111</v>
      </c>
      <c r="E2592" s="4" t="s">
        <v>16</v>
      </c>
      <c r="F2592" s="4" t="s">
        <v>127</v>
      </c>
      <c r="G2592" s="1" t="s">
        <v>72</v>
      </c>
    </row>
    <row r="2593" spans="1:7" ht="11.25">
      <c r="A2593" s="1">
        <v>200029074</v>
      </c>
      <c r="B2593" s="2" t="s">
        <v>314</v>
      </c>
      <c r="C2593" s="2"/>
      <c r="G2593" s="2"/>
    </row>
    <row r="2594" spans="1:2" ht="11.25">
      <c r="A2594" s="1">
        <v>200029089</v>
      </c>
      <c r="B2594" s="2" t="s">
        <v>149</v>
      </c>
    </row>
    <row r="2595" spans="1:2" ht="11.25">
      <c r="A2595" s="1">
        <v>200029089</v>
      </c>
      <c r="B2595" s="2" t="s">
        <v>149</v>
      </c>
    </row>
    <row r="2596" spans="1:2" ht="11.25">
      <c r="A2596" s="1">
        <v>200029089</v>
      </c>
      <c r="B2596" s="2" t="s">
        <v>149</v>
      </c>
    </row>
    <row r="2597" spans="1:2" ht="11.25">
      <c r="A2597" s="1">
        <v>200029089</v>
      </c>
      <c r="B2597" s="2" t="s">
        <v>149</v>
      </c>
    </row>
    <row r="2598" spans="1:2" ht="11.25">
      <c r="A2598" s="1">
        <v>200029089</v>
      </c>
      <c r="B2598" s="2" t="s">
        <v>149</v>
      </c>
    </row>
    <row r="2599" spans="1:2" ht="11.25">
      <c r="A2599" s="1">
        <v>200029089</v>
      </c>
      <c r="B2599" s="2" t="s">
        <v>149</v>
      </c>
    </row>
    <row r="2600" spans="1:2" ht="11.25">
      <c r="A2600" s="1">
        <v>200029089</v>
      </c>
      <c r="B2600" s="2" t="s">
        <v>149</v>
      </c>
    </row>
    <row r="2601" spans="1:2" ht="11.25">
      <c r="A2601" s="1">
        <v>200029089</v>
      </c>
      <c r="B2601" s="2" t="s">
        <v>149</v>
      </c>
    </row>
    <row r="2602" spans="1:2" ht="11.25">
      <c r="A2602" s="1">
        <v>200029085</v>
      </c>
      <c r="B2602" s="2" t="s">
        <v>612</v>
      </c>
    </row>
    <row r="2603" spans="1:2" ht="11.25">
      <c r="A2603" s="1">
        <v>200029085</v>
      </c>
      <c r="B2603" s="2" t="s">
        <v>612</v>
      </c>
    </row>
    <row r="2604" spans="1:7" ht="11.25" hidden="1">
      <c r="A2604" s="1">
        <v>200029085</v>
      </c>
      <c r="B2604" s="2" t="s">
        <v>283</v>
      </c>
      <c r="C2604" s="1" t="s">
        <v>52</v>
      </c>
      <c r="D2604" s="3">
        <v>37838.381944444445</v>
      </c>
      <c r="E2604" s="4" t="s">
        <v>16</v>
      </c>
      <c r="F2604" s="4" t="s">
        <v>127</v>
      </c>
      <c r="G2604" s="1" t="s">
        <v>70</v>
      </c>
    </row>
    <row r="2605" spans="1:2" ht="11.25">
      <c r="A2605" s="1">
        <v>200029085</v>
      </c>
      <c r="B2605" s="2" t="s">
        <v>612</v>
      </c>
    </row>
    <row r="2606" spans="1:7" ht="11.25" hidden="1">
      <c r="A2606" s="1">
        <v>200029085</v>
      </c>
      <c r="B2606" s="2" t="s">
        <v>283</v>
      </c>
      <c r="C2606" s="1" t="s">
        <v>15</v>
      </c>
      <c r="D2606" s="3">
        <v>37838.381944444445</v>
      </c>
      <c r="E2606" s="4" t="s">
        <v>16</v>
      </c>
      <c r="F2606" s="4" t="s">
        <v>127</v>
      </c>
      <c r="G2606" s="1" t="s">
        <v>70</v>
      </c>
    </row>
    <row r="2607" spans="1:2" ht="11.25">
      <c r="A2607" s="1">
        <v>200029085</v>
      </c>
      <c r="B2607" s="2" t="s">
        <v>612</v>
      </c>
    </row>
    <row r="2608" spans="1:7" ht="11.25" hidden="1">
      <c r="A2608" s="1">
        <v>200029085</v>
      </c>
      <c r="B2608" s="2" t="s">
        <v>283</v>
      </c>
      <c r="C2608" s="1" t="s">
        <v>18</v>
      </c>
      <c r="D2608" s="3">
        <v>37838.381944444445</v>
      </c>
      <c r="E2608" s="4" t="s">
        <v>16</v>
      </c>
      <c r="F2608" s="4" t="s">
        <v>127</v>
      </c>
      <c r="G2608" s="1" t="s">
        <v>70</v>
      </c>
    </row>
    <row r="2609" spans="1:2" ht="11.25">
      <c r="A2609" s="1">
        <v>200029085</v>
      </c>
      <c r="B2609" s="2" t="s">
        <v>612</v>
      </c>
    </row>
    <row r="2610" spans="1:7" ht="11.25" hidden="1">
      <c r="A2610" s="1">
        <v>200029085</v>
      </c>
      <c r="B2610" s="2" t="s">
        <v>283</v>
      </c>
      <c r="C2610" s="1" t="s">
        <v>19</v>
      </c>
      <c r="D2610" s="3">
        <v>37838.381944444445</v>
      </c>
      <c r="E2610" s="4" t="s">
        <v>16</v>
      </c>
      <c r="F2610" s="4" t="s">
        <v>127</v>
      </c>
      <c r="G2610" s="1" t="s">
        <v>70</v>
      </c>
    </row>
    <row r="2611" spans="1:2" ht="11.25">
      <c r="A2611" s="1">
        <v>200029085</v>
      </c>
      <c r="B2611" s="2" t="s">
        <v>612</v>
      </c>
    </row>
    <row r="2612" spans="1:7" ht="11.25" hidden="1">
      <c r="A2612" s="1">
        <v>200029085</v>
      </c>
      <c r="B2612" s="2" t="s">
        <v>283</v>
      </c>
      <c r="C2612" s="1" t="s">
        <v>20</v>
      </c>
      <c r="D2612" s="3">
        <v>37838.381944444445</v>
      </c>
      <c r="E2612" s="4">
        <v>2.29787396</v>
      </c>
      <c r="F2612" s="4" t="s">
        <v>127</v>
      </c>
      <c r="G2612" s="1" t="s">
        <v>70</v>
      </c>
    </row>
    <row r="2613" spans="1:2" ht="11.25">
      <c r="A2613" s="1">
        <v>200029085</v>
      </c>
      <c r="B2613" s="2" t="s">
        <v>612</v>
      </c>
    </row>
    <row r="2614" spans="1:2" ht="11.25">
      <c r="A2614" s="1">
        <v>200029085</v>
      </c>
      <c r="B2614" s="2" t="s">
        <v>612</v>
      </c>
    </row>
    <row r="2615" spans="1:7" ht="11.25" hidden="1">
      <c r="A2615" s="1">
        <v>200029085</v>
      </c>
      <c r="B2615" s="2" t="s">
        <v>283</v>
      </c>
      <c r="C2615" s="1" t="s">
        <v>11</v>
      </c>
      <c r="D2615" s="3">
        <v>37838.381944444445</v>
      </c>
      <c r="E2615" s="4" t="s">
        <v>16</v>
      </c>
      <c r="F2615" s="4" t="s">
        <v>282</v>
      </c>
      <c r="G2615" s="1" t="s">
        <v>70</v>
      </c>
    </row>
    <row r="2616" spans="1:7" ht="11.25" hidden="1">
      <c r="A2616" s="1">
        <v>200029085</v>
      </c>
      <c r="B2616" s="2" t="s">
        <v>283</v>
      </c>
      <c r="C2616" s="1" t="s">
        <v>11</v>
      </c>
      <c r="D2616" s="3">
        <v>37838.381944444445</v>
      </c>
      <c r="E2616" s="4" t="s">
        <v>286</v>
      </c>
      <c r="F2616" s="4" t="s">
        <v>282</v>
      </c>
      <c r="G2616" s="1" t="s">
        <v>70</v>
      </c>
    </row>
    <row r="2617" spans="1:2" ht="11.25">
      <c r="A2617" s="1">
        <v>200029085</v>
      </c>
      <c r="B2617" s="2" t="s">
        <v>612</v>
      </c>
    </row>
    <row r="2618" spans="1:7" ht="11.25" hidden="1">
      <c r="A2618" s="1">
        <v>200029085</v>
      </c>
      <c r="B2618" s="2" t="s">
        <v>283</v>
      </c>
      <c r="C2618" s="1" t="s">
        <v>21</v>
      </c>
      <c r="D2618" s="3">
        <v>37838.381944444445</v>
      </c>
      <c r="E2618" s="4">
        <v>0.10744367</v>
      </c>
      <c r="F2618" s="4" t="s">
        <v>127</v>
      </c>
      <c r="G2618" s="1" t="s">
        <v>70</v>
      </c>
    </row>
    <row r="2619" spans="1:2" ht="11.25">
      <c r="A2619" s="1">
        <v>200029085</v>
      </c>
      <c r="B2619" s="2" t="s">
        <v>612</v>
      </c>
    </row>
    <row r="2620" spans="1:7" ht="11.25" hidden="1">
      <c r="A2620" s="1">
        <v>200029085</v>
      </c>
      <c r="B2620" s="2" t="s">
        <v>283</v>
      </c>
      <c r="C2620" s="1" t="s">
        <v>22</v>
      </c>
      <c r="D2620" s="3">
        <v>37838.381944444445</v>
      </c>
      <c r="E2620" s="4" t="s">
        <v>16</v>
      </c>
      <c r="F2620" s="4" t="s">
        <v>127</v>
      </c>
      <c r="G2620" s="1" t="s">
        <v>70</v>
      </c>
    </row>
    <row r="2621" spans="1:2" ht="11.25">
      <c r="A2621" s="1">
        <v>200029085</v>
      </c>
      <c r="B2621" s="2" t="s">
        <v>612</v>
      </c>
    </row>
    <row r="2622" spans="1:7" ht="11.25" hidden="1">
      <c r="A2622" s="1">
        <v>200029085</v>
      </c>
      <c r="B2622" s="2" t="s">
        <v>283</v>
      </c>
      <c r="C2622" s="1" t="s">
        <v>23</v>
      </c>
      <c r="D2622" s="3">
        <v>37838.381944444445</v>
      </c>
      <c r="E2622" s="4" t="s">
        <v>16</v>
      </c>
      <c r="F2622" s="4" t="s">
        <v>127</v>
      </c>
      <c r="G2622" s="1" t="s">
        <v>70</v>
      </c>
    </row>
    <row r="2623" spans="1:2" ht="11.25">
      <c r="A2623" s="1">
        <v>200029085</v>
      </c>
      <c r="B2623" s="2" t="s">
        <v>612</v>
      </c>
    </row>
    <row r="2624" spans="1:7" ht="11.25" hidden="1">
      <c r="A2624" s="1">
        <v>200029085</v>
      </c>
      <c r="B2624" s="2" t="s">
        <v>283</v>
      </c>
      <c r="C2624" s="1" t="s">
        <v>53</v>
      </c>
      <c r="D2624" s="3">
        <v>37838.381944444445</v>
      </c>
      <c r="E2624" s="4" t="s">
        <v>16</v>
      </c>
      <c r="F2624" s="4" t="s">
        <v>127</v>
      </c>
      <c r="G2624" s="1" t="s">
        <v>70</v>
      </c>
    </row>
    <row r="2625" spans="1:2" ht="11.25">
      <c r="A2625" s="1">
        <v>200029079</v>
      </c>
      <c r="B2625" s="2" t="s">
        <v>295</v>
      </c>
    </row>
    <row r="2626" spans="1:2" ht="11.25">
      <c r="A2626" s="1">
        <v>200029093</v>
      </c>
      <c r="B2626" s="2" t="s">
        <v>234</v>
      </c>
    </row>
    <row r="2627" spans="1:7" ht="11.25" hidden="1">
      <c r="A2627" s="1">
        <v>200029093</v>
      </c>
      <c r="B2627" s="2" t="s">
        <v>234</v>
      </c>
      <c r="C2627" s="1" t="s">
        <v>4</v>
      </c>
      <c r="D2627" s="3">
        <v>37838.381944444445</v>
      </c>
      <c r="E2627" s="4" t="s">
        <v>5</v>
      </c>
      <c r="F2627" s="4" t="s">
        <v>127</v>
      </c>
      <c r="G2627" s="1" t="s">
        <v>78</v>
      </c>
    </row>
    <row r="2628" spans="1:2" ht="11.25">
      <c r="A2628" s="1">
        <v>200029093</v>
      </c>
      <c r="B2628" s="2" t="s">
        <v>234</v>
      </c>
    </row>
    <row r="2629" spans="1:7" ht="11.25" hidden="1">
      <c r="A2629" s="1">
        <v>200029093</v>
      </c>
      <c r="B2629" s="2" t="s">
        <v>234</v>
      </c>
      <c r="C2629" s="1" t="s">
        <v>0</v>
      </c>
      <c r="D2629" s="3">
        <v>37838.381944444445</v>
      </c>
      <c r="E2629" s="4">
        <v>7.7</v>
      </c>
      <c r="F2629" s="4" t="s">
        <v>127</v>
      </c>
      <c r="G2629" s="1" t="s">
        <v>78</v>
      </c>
    </row>
    <row r="2630" spans="1:2" ht="11.25">
      <c r="A2630" s="1">
        <v>200029093</v>
      </c>
      <c r="B2630" s="2" t="s">
        <v>234</v>
      </c>
    </row>
    <row r="2631" spans="1:7" ht="11.25" hidden="1">
      <c r="A2631" s="1">
        <v>200029093</v>
      </c>
      <c r="B2631" s="2" t="s">
        <v>234</v>
      </c>
      <c r="C2631" s="1" t="s">
        <v>3</v>
      </c>
      <c r="D2631" s="3">
        <v>37838.381944444445</v>
      </c>
      <c r="E2631" s="4">
        <v>6.91</v>
      </c>
      <c r="F2631" s="4" t="s">
        <v>134</v>
      </c>
      <c r="G2631" s="1" t="s">
        <v>78</v>
      </c>
    </row>
    <row r="2632" spans="1:2" ht="11.25">
      <c r="A2632" s="1">
        <v>200029093</v>
      </c>
      <c r="B2632" s="2" t="s">
        <v>234</v>
      </c>
    </row>
    <row r="2633" spans="1:2" ht="11.25">
      <c r="A2633" s="1">
        <v>200029093</v>
      </c>
      <c r="B2633" s="2" t="s">
        <v>590</v>
      </c>
    </row>
    <row r="2634" spans="1:2" ht="11.25">
      <c r="A2634" s="1">
        <v>200029102</v>
      </c>
      <c r="B2634" s="2" t="s">
        <v>616</v>
      </c>
    </row>
    <row r="2635" spans="1:7" ht="11.25" hidden="1">
      <c r="A2635" s="1">
        <v>200029102</v>
      </c>
      <c r="B2635" s="2" t="s">
        <v>442</v>
      </c>
      <c r="C2635" s="1" t="s">
        <v>13</v>
      </c>
      <c r="D2635" s="3">
        <v>37838.381944444445</v>
      </c>
      <c r="E2635" s="4" t="s">
        <v>16</v>
      </c>
      <c r="F2635" s="4" t="s">
        <v>127</v>
      </c>
      <c r="G2635" s="1" t="s">
        <v>78</v>
      </c>
    </row>
    <row r="2636" spans="1:2" ht="11.25">
      <c r="A2636" s="1">
        <v>200029102</v>
      </c>
      <c r="B2636" s="2" t="s">
        <v>616</v>
      </c>
    </row>
    <row r="2637" spans="1:7" ht="11.25" hidden="1">
      <c r="A2637" s="1">
        <v>200029102</v>
      </c>
      <c r="B2637" s="2" t="s">
        <v>442</v>
      </c>
      <c r="C2637" s="1" t="s">
        <v>52</v>
      </c>
      <c r="D2637" s="3">
        <v>37838.381944444445</v>
      </c>
      <c r="E2637" s="4" t="s">
        <v>16</v>
      </c>
      <c r="F2637" s="4" t="s">
        <v>127</v>
      </c>
      <c r="G2637" s="1" t="s">
        <v>78</v>
      </c>
    </row>
    <row r="2638" spans="1:2" ht="11.25">
      <c r="A2638" s="1">
        <v>200029102</v>
      </c>
      <c r="B2638" s="2" t="s">
        <v>616</v>
      </c>
    </row>
    <row r="2639" spans="1:7" ht="11.25" hidden="1">
      <c r="A2639" s="1">
        <v>200029102</v>
      </c>
      <c r="B2639" s="2" t="s">
        <v>442</v>
      </c>
      <c r="C2639" s="1" t="s">
        <v>15</v>
      </c>
      <c r="D2639" s="3">
        <v>37838.381944444445</v>
      </c>
      <c r="E2639" s="4" t="s">
        <v>16</v>
      </c>
      <c r="F2639" s="4" t="s">
        <v>127</v>
      </c>
      <c r="G2639" s="1" t="s">
        <v>78</v>
      </c>
    </row>
    <row r="2640" spans="1:2" ht="11.25">
      <c r="A2640" s="1">
        <v>200029102</v>
      </c>
      <c r="B2640" s="2" t="s">
        <v>616</v>
      </c>
    </row>
    <row r="2641" spans="1:7" ht="11.25" hidden="1">
      <c r="A2641" s="1">
        <v>200029102</v>
      </c>
      <c r="B2641" s="2" t="s">
        <v>442</v>
      </c>
      <c r="C2641" s="1" t="s">
        <v>18</v>
      </c>
      <c r="D2641" s="3">
        <v>37838.381944444445</v>
      </c>
      <c r="E2641" s="4" t="s">
        <v>16</v>
      </c>
      <c r="F2641" s="4" t="s">
        <v>127</v>
      </c>
      <c r="G2641" s="1" t="s">
        <v>78</v>
      </c>
    </row>
    <row r="2642" spans="1:2" ht="11.25">
      <c r="A2642" s="1">
        <v>200029102</v>
      </c>
      <c r="B2642" s="2" t="s">
        <v>616</v>
      </c>
    </row>
    <row r="2643" spans="1:7" ht="11.25" hidden="1">
      <c r="A2643" s="1">
        <v>200029102</v>
      </c>
      <c r="B2643" s="2" t="s">
        <v>442</v>
      </c>
      <c r="C2643" s="1" t="s">
        <v>19</v>
      </c>
      <c r="D2643" s="3">
        <v>37838.381944444445</v>
      </c>
      <c r="E2643" s="4" t="s">
        <v>16</v>
      </c>
      <c r="F2643" s="4" t="s">
        <v>127</v>
      </c>
      <c r="G2643" s="1" t="s">
        <v>78</v>
      </c>
    </row>
    <row r="2644" spans="1:2" ht="11.25">
      <c r="A2644" s="1">
        <v>200029102</v>
      </c>
      <c r="B2644" s="2" t="s">
        <v>616</v>
      </c>
    </row>
    <row r="2645" spans="1:7" ht="11.25" hidden="1">
      <c r="A2645" s="1">
        <v>200029102</v>
      </c>
      <c r="B2645" s="2" t="s">
        <v>442</v>
      </c>
      <c r="C2645" s="1" t="s">
        <v>20</v>
      </c>
      <c r="D2645" s="3">
        <v>37838.381944444445</v>
      </c>
      <c r="E2645" s="4">
        <v>0.78826883</v>
      </c>
      <c r="F2645" s="4" t="s">
        <v>127</v>
      </c>
      <c r="G2645" s="1" t="s">
        <v>78</v>
      </c>
    </row>
    <row r="2646" spans="1:2" ht="11.25">
      <c r="A2646" s="1">
        <v>200029102</v>
      </c>
      <c r="B2646" s="2" t="s">
        <v>616</v>
      </c>
    </row>
    <row r="2647" spans="1:8" ht="11.25">
      <c r="A2647" s="1">
        <v>200029102</v>
      </c>
      <c r="B2647" s="2" t="s">
        <v>616</v>
      </c>
      <c r="H2647" s="2"/>
    </row>
    <row r="2648" spans="1:7" ht="11.25" hidden="1">
      <c r="A2648" s="1">
        <v>200029102</v>
      </c>
      <c r="B2648" s="2" t="s">
        <v>442</v>
      </c>
      <c r="C2648" s="1" t="s">
        <v>11</v>
      </c>
      <c r="D2648" s="3">
        <v>37838.381944444445</v>
      </c>
      <c r="E2648" s="4" t="s">
        <v>16</v>
      </c>
      <c r="F2648" s="4" t="s">
        <v>282</v>
      </c>
      <c r="G2648" s="1" t="s">
        <v>78</v>
      </c>
    </row>
    <row r="2649" spans="1:7" ht="11.25" hidden="1">
      <c r="A2649" s="1">
        <v>200029102</v>
      </c>
      <c r="B2649" s="2" t="s">
        <v>442</v>
      </c>
      <c r="C2649" s="1" t="s">
        <v>11</v>
      </c>
      <c r="D2649" s="3">
        <v>37838.381944444445</v>
      </c>
      <c r="E2649" s="4" t="s">
        <v>286</v>
      </c>
      <c r="F2649" s="4" t="s">
        <v>282</v>
      </c>
      <c r="G2649" s="1" t="s">
        <v>78</v>
      </c>
    </row>
    <row r="2650" spans="1:2" ht="11.25">
      <c r="A2650" s="1">
        <v>200029102</v>
      </c>
      <c r="B2650" s="2" t="s">
        <v>616</v>
      </c>
    </row>
    <row r="2651" spans="1:7" ht="11.25" hidden="1">
      <c r="A2651" s="1">
        <v>200029102</v>
      </c>
      <c r="B2651" s="2" t="s">
        <v>442</v>
      </c>
      <c r="C2651" s="1" t="s">
        <v>21</v>
      </c>
      <c r="D2651" s="3">
        <v>37838.381944444445</v>
      </c>
      <c r="E2651" s="4">
        <v>0.11856832</v>
      </c>
      <c r="F2651" s="4" t="s">
        <v>127</v>
      </c>
      <c r="G2651" s="1" t="s">
        <v>78</v>
      </c>
    </row>
    <row r="2652" spans="1:2" ht="11.25">
      <c r="A2652" s="1">
        <v>200029102</v>
      </c>
      <c r="B2652" s="2" t="s">
        <v>616</v>
      </c>
    </row>
    <row r="2653" spans="1:7" ht="11.25" hidden="1">
      <c r="A2653" s="1">
        <v>200029102</v>
      </c>
      <c r="B2653" s="2" t="s">
        <v>442</v>
      </c>
      <c r="C2653" s="1" t="s">
        <v>22</v>
      </c>
      <c r="D2653" s="3">
        <v>37838.381944444445</v>
      </c>
      <c r="E2653" s="4" t="s">
        <v>16</v>
      </c>
      <c r="F2653" s="4" t="s">
        <v>127</v>
      </c>
      <c r="G2653" s="1" t="s">
        <v>78</v>
      </c>
    </row>
    <row r="2654" spans="1:2" ht="11.25">
      <c r="A2654" s="1">
        <v>200029102</v>
      </c>
      <c r="B2654" s="2" t="s">
        <v>616</v>
      </c>
    </row>
    <row r="2655" spans="1:7" ht="11.25" hidden="1">
      <c r="A2655" s="1">
        <v>200029102</v>
      </c>
      <c r="B2655" s="2" t="s">
        <v>442</v>
      </c>
      <c r="C2655" s="1" t="s">
        <v>23</v>
      </c>
      <c r="D2655" s="3">
        <v>37838.381944444445</v>
      </c>
      <c r="E2655" s="4" t="s">
        <v>16</v>
      </c>
      <c r="F2655" s="4" t="s">
        <v>127</v>
      </c>
      <c r="G2655" s="1" t="s">
        <v>78</v>
      </c>
    </row>
    <row r="2656" spans="1:2" ht="11.25">
      <c r="A2656" s="1">
        <v>200029102</v>
      </c>
      <c r="B2656" s="2" t="s">
        <v>616</v>
      </c>
    </row>
    <row r="2657" spans="1:7" ht="11.25" hidden="1">
      <c r="A2657" s="1">
        <v>200029102</v>
      </c>
      <c r="B2657" s="2" t="s">
        <v>442</v>
      </c>
      <c r="C2657" s="1" t="s">
        <v>53</v>
      </c>
      <c r="D2657" s="3">
        <v>37838.381944444445</v>
      </c>
      <c r="E2657" s="4" t="s">
        <v>16</v>
      </c>
      <c r="F2657" s="4" t="s">
        <v>127</v>
      </c>
      <c r="G2657" s="1" t="s">
        <v>78</v>
      </c>
    </row>
    <row r="2658" spans="1:2" ht="11.25">
      <c r="A2658" s="1">
        <v>200029080</v>
      </c>
      <c r="B2658" s="2" t="s">
        <v>268</v>
      </c>
    </row>
    <row r="2659" spans="1:2" ht="11.25">
      <c r="A2659" s="1">
        <v>200029080</v>
      </c>
      <c r="B2659" s="2" t="s">
        <v>268</v>
      </c>
    </row>
    <row r="2660" spans="1:2" ht="11.25">
      <c r="A2660" s="1">
        <v>200029080</v>
      </c>
      <c r="B2660" s="2" t="s">
        <v>268</v>
      </c>
    </row>
    <row r="2661" spans="1:2" ht="11.25">
      <c r="A2661" s="1">
        <v>200029080</v>
      </c>
      <c r="B2661" s="2" t="s">
        <v>268</v>
      </c>
    </row>
    <row r="2662" spans="1:2" ht="11.25">
      <c r="A2662" s="1">
        <v>200029080</v>
      </c>
      <c r="B2662" s="2" t="s">
        <v>268</v>
      </c>
    </row>
    <row r="2663" spans="1:2" ht="11.25">
      <c r="A2663" s="1">
        <v>200029080</v>
      </c>
      <c r="B2663" s="2" t="s">
        <v>268</v>
      </c>
    </row>
    <row r="2664" spans="1:2" ht="11.25">
      <c r="A2664" s="1">
        <v>200029080</v>
      </c>
      <c r="B2664" s="2" t="s">
        <v>268</v>
      </c>
    </row>
    <row r="2665" spans="1:2" ht="11.25">
      <c r="A2665" s="1">
        <v>200029080</v>
      </c>
      <c r="B2665" s="2" t="s">
        <v>268</v>
      </c>
    </row>
    <row r="2666" spans="1:2" ht="11.25">
      <c r="A2666" s="1">
        <v>200029059</v>
      </c>
      <c r="B2666" s="2" t="s">
        <v>615</v>
      </c>
    </row>
    <row r="2667" spans="1:7" ht="11.25" hidden="1">
      <c r="A2667" s="1">
        <v>200029059</v>
      </c>
      <c r="B2667" s="2" t="s">
        <v>540</v>
      </c>
      <c r="C2667" s="1" t="s">
        <v>13</v>
      </c>
      <c r="D2667" s="3">
        <v>37838.40277777778</v>
      </c>
      <c r="E2667" s="4" t="s">
        <v>16</v>
      </c>
      <c r="F2667" s="4" t="s">
        <v>127</v>
      </c>
      <c r="G2667" s="1" t="s">
        <v>83</v>
      </c>
    </row>
    <row r="2668" spans="1:2" ht="11.25">
      <c r="A2668" s="1">
        <v>200029059</v>
      </c>
      <c r="B2668" s="2" t="s">
        <v>615</v>
      </c>
    </row>
    <row r="2669" spans="1:7" ht="11.25" hidden="1">
      <c r="A2669" s="1">
        <v>200029059</v>
      </c>
      <c r="B2669" s="2" t="s">
        <v>540</v>
      </c>
      <c r="C2669" s="1" t="s">
        <v>52</v>
      </c>
      <c r="D2669" s="3">
        <v>37838.40277777778</v>
      </c>
      <c r="E2669" s="4" t="s">
        <v>16</v>
      </c>
      <c r="F2669" s="4" t="s">
        <v>127</v>
      </c>
      <c r="G2669" s="1" t="s">
        <v>83</v>
      </c>
    </row>
    <row r="2670" spans="1:2" ht="11.25">
      <c r="A2670" s="1">
        <v>200029059</v>
      </c>
      <c r="B2670" s="2" t="s">
        <v>615</v>
      </c>
    </row>
    <row r="2671" spans="1:7" ht="11.25" hidden="1">
      <c r="A2671" s="1">
        <v>200029059</v>
      </c>
      <c r="B2671" s="2" t="s">
        <v>540</v>
      </c>
      <c r="C2671" s="1" t="s">
        <v>15</v>
      </c>
      <c r="D2671" s="3">
        <v>37838.40277777778</v>
      </c>
      <c r="E2671" s="4">
        <v>0.00182031</v>
      </c>
      <c r="F2671" s="4" t="s">
        <v>127</v>
      </c>
      <c r="G2671" s="1" t="s">
        <v>83</v>
      </c>
    </row>
    <row r="2672" spans="1:2" ht="11.25">
      <c r="A2672" s="1">
        <v>200029059</v>
      </c>
      <c r="B2672" s="2" t="s">
        <v>615</v>
      </c>
    </row>
    <row r="2673" spans="1:7" ht="11.25" hidden="1">
      <c r="A2673" s="1">
        <v>200029059</v>
      </c>
      <c r="B2673" s="2" t="s">
        <v>540</v>
      </c>
      <c r="C2673" s="1" t="s">
        <v>18</v>
      </c>
      <c r="D2673" s="3">
        <v>37838.40277777778</v>
      </c>
      <c r="E2673" s="4" t="s">
        <v>16</v>
      </c>
      <c r="F2673" s="4" t="s">
        <v>127</v>
      </c>
      <c r="G2673" s="1" t="s">
        <v>83</v>
      </c>
    </row>
    <row r="2674" spans="1:2" ht="11.25">
      <c r="A2674" s="1">
        <v>200029059</v>
      </c>
      <c r="B2674" s="2" t="s">
        <v>615</v>
      </c>
    </row>
    <row r="2675" spans="1:7" ht="11.25" hidden="1">
      <c r="A2675" s="1">
        <v>200029059</v>
      </c>
      <c r="B2675" s="2" t="s">
        <v>540</v>
      </c>
      <c r="C2675" s="1" t="s">
        <v>19</v>
      </c>
      <c r="D2675" s="3">
        <v>37838.40277777778</v>
      </c>
      <c r="E2675" s="4" t="s">
        <v>16</v>
      </c>
      <c r="F2675" s="4" t="s">
        <v>127</v>
      </c>
      <c r="G2675" s="1" t="s">
        <v>83</v>
      </c>
    </row>
    <row r="2676" spans="1:2" ht="11.25">
      <c r="A2676" s="1">
        <v>200029059</v>
      </c>
      <c r="B2676" s="2" t="s">
        <v>615</v>
      </c>
    </row>
    <row r="2677" spans="1:7" ht="11.25" hidden="1">
      <c r="A2677" s="1">
        <v>200029059</v>
      </c>
      <c r="B2677" s="2" t="s">
        <v>540</v>
      </c>
      <c r="C2677" s="1" t="s">
        <v>20</v>
      </c>
      <c r="D2677" s="3">
        <v>37838.40277777778</v>
      </c>
      <c r="E2677" s="4">
        <v>0.45555096</v>
      </c>
      <c r="F2677" s="4" t="s">
        <v>127</v>
      </c>
      <c r="G2677" s="1" t="s">
        <v>83</v>
      </c>
    </row>
    <row r="2678" spans="1:2" ht="11.25">
      <c r="A2678" s="1">
        <v>200029059</v>
      </c>
      <c r="B2678" s="2" t="s">
        <v>615</v>
      </c>
    </row>
    <row r="2679" spans="1:2" ht="11.25">
      <c r="A2679" s="1">
        <v>200029059</v>
      </c>
      <c r="B2679" s="2" t="s">
        <v>615</v>
      </c>
    </row>
    <row r="2680" spans="1:7" ht="11.25" hidden="1">
      <c r="A2680" s="1">
        <v>200029059</v>
      </c>
      <c r="B2680" s="2" t="s">
        <v>540</v>
      </c>
      <c r="C2680" s="1" t="s">
        <v>11</v>
      </c>
      <c r="D2680" s="3">
        <v>37838.40277777778</v>
      </c>
      <c r="E2680" s="4" t="s">
        <v>16</v>
      </c>
      <c r="F2680" s="4" t="s">
        <v>282</v>
      </c>
      <c r="G2680" s="1" t="s">
        <v>83</v>
      </c>
    </row>
    <row r="2681" spans="1:7" ht="11.25" hidden="1">
      <c r="A2681" s="1">
        <v>200029059</v>
      </c>
      <c r="B2681" s="2" t="s">
        <v>540</v>
      </c>
      <c r="C2681" s="1" t="s">
        <v>11</v>
      </c>
      <c r="D2681" s="3">
        <v>37838.40277777778</v>
      </c>
      <c r="E2681" s="4" t="s">
        <v>286</v>
      </c>
      <c r="F2681" s="4" t="s">
        <v>282</v>
      </c>
      <c r="G2681" s="1" t="s">
        <v>83</v>
      </c>
    </row>
    <row r="2682" spans="1:2" ht="11.25">
      <c r="A2682" s="1">
        <v>200029059</v>
      </c>
      <c r="B2682" s="2" t="s">
        <v>615</v>
      </c>
    </row>
    <row r="2683" spans="1:7" ht="11.25" hidden="1">
      <c r="A2683" s="1">
        <v>200029059</v>
      </c>
      <c r="B2683" s="2" t="s">
        <v>540</v>
      </c>
      <c r="C2683" s="1" t="s">
        <v>21</v>
      </c>
      <c r="D2683" s="3">
        <v>37838.40277777778</v>
      </c>
      <c r="E2683" s="4">
        <v>0.0119049</v>
      </c>
      <c r="F2683" s="4" t="s">
        <v>127</v>
      </c>
      <c r="G2683" s="1" t="s">
        <v>83</v>
      </c>
    </row>
    <row r="2684" spans="1:2" ht="11.25">
      <c r="A2684" s="1">
        <v>200029059</v>
      </c>
      <c r="B2684" s="2" t="s">
        <v>615</v>
      </c>
    </row>
    <row r="2685" spans="1:7" ht="11.25" hidden="1">
      <c r="A2685" s="1">
        <v>200029059</v>
      </c>
      <c r="B2685" s="2" t="s">
        <v>540</v>
      </c>
      <c r="C2685" s="1" t="s">
        <v>22</v>
      </c>
      <c r="D2685" s="3">
        <v>37838.40277777778</v>
      </c>
      <c r="E2685" s="4" t="s">
        <v>16</v>
      </c>
      <c r="F2685" s="4" t="s">
        <v>127</v>
      </c>
      <c r="G2685" s="1" t="s">
        <v>83</v>
      </c>
    </row>
    <row r="2686" spans="1:2" ht="11.25">
      <c r="A2686" s="1">
        <v>200029059</v>
      </c>
      <c r="B2686" s="2" t="s">
        <v>615</v>
      </c>
    </row>
    <row r="2687" spans="1:7" ht="11.25" hidden="1">
      <c r="A2687" s="1">
        <v>200029059</v>
      </c>
      <c r="B2687" s="2" t="s">
        <v>540</v>
      </c>
      <c r="C2687" s="1" t="s">
        <v>23</v>
      </c>
      <c r="D2687" s="3">
        <v>37838.40277777778</v>
      </c>
      <c r="E2687" s="4" t="s">
        <v>16</v>
      </c>
      <c r="F2687" s="4" t="s">
        <v>127</v>
      </c>
      <c r="G2687" s="1" t="s">
        <v>83</v>
      </c>
    </row>
    <row r="2688" spans="1:2" ht="11.25">
      <c r="A2688" s="1">
        <v>200029059</v>
      </c>
      <c r="B2688" s="2" t="s">
        <v>615</v>
      </c>
    </row>
    <row r="2689" spans="1:7" ht="11.25" hidden="1">
      <c r="A2689" s="1">
        <v>200029059</v>
      </c>
      <c r="B2689" s="2" t="s">
        <v>540</v>
      </c>
      <c r="C2689" s="1" t="s">
        <v>53</v>
      </c>
      <c r="D2689" s="3">
        <v>37838.40277777778</v>
      </c>
      <c r="E2689" s="4" t="s">
        <v>16</v>
      </c>
      <c r="F2689" s="4" t="s">
        <v>127</v>
      </c>
      <c r="G2689" s="1" t="s">
        <v>83</v>
      </c>
    </row>
    <row r="2690" spans="1:2" ht="11.25">
      <c r="A2690" s="1">
        <v>200029076</v>
      </c>
      <c r="B2690" s="2" t="s">
        <v>545</v>
      </c>
    </row>
    <row r="2691" spans="1:2" ht="11.25">
      <c r="A2691" s="1">
        <v>200029099</v>
      </c>
      <c r="B2691" s="2" t="s">
        <v>649</v>
      </c>
    </row>
    <row r="2692" spans="1:7" ht="11.25" hidden="1">
      <c r="A2692" s="1">
        <v>200029099</v>
      </c>
      <c r="B2692" s="2" t="s">
        <v>425</v>
      </c>
      <c r="C2692" s="1" t="s">
        <v>13</v>
      </c>
      <c r="D2692" s="3">
        <v>37838.416666666664</v>
      </c>
      <c r="E2692" s="4" t="s">
        <v>16</v>
      </c>
      <c r="F2692" s="4" t="s">
        <v>127</v>
      </c>
      <c r="G2692" s="1" t="s">
        <v>77</v>
      </c>
    </row>
    <row r="2693" spans="1:2" ht="11.25">
      <c r="A2693" s="1">
        <v>200029099</v>
      </c>
      <c r="B2693" s="2" t="s">
        <v>649</v>
      </c>
    </row>
    <row r="2694" spans="1:7" ht="11.25" hidden="1">
      <c r="A2694" s="1">
        <v>200029099</v>
      </c>
      <c r="B2694" s="2" t="s">
        <v>425</v>
      </c>
      <c r="C2694" s="1" t="s">
        <v>52</v>
      </c>
      <c r="D2694" s="3">
        <v>37838.416666666664</v>
      </c>
      <c r="E2694" s="4" t="s">
        <v>16</v>
      </c>
      <c r="F2694" s="4" t="s">
        <v>127</v>
      </c>
      <c r="G2694" s="1" t="s">
        <v>77</v>
      </c>
    </row>
    <row r="2695" spans="1:2" ht="11.25">
      <c r="A2695" s="1">
        <v>200029099</v>
      </c>
      <c r="B2695" s="2" t="s">
        <v>649</v>
      </c>
    </row>
    <row r="2696" spans="1:7" ht="11.25" hidden="1">
      <c r="A2696" s="1">
        <v>200029099</v>
      </c>
      <c r="B2696" s="2" t="s">
        <v>425</v>
      </c>
      <c r="C2696" s="1" t="s">
        <v>15</v>
      </c>
      <c r="D2696" s="3">
        <v>37838.416666666664</v>
      </c>
      <c r="E2696" s="4" t="s">
        <v>16</v>
      </c>
      <c r="F2696" s="4" t="s">
        <v>127</v>
      </c>
      <c r="G2696" s="1" t="s">
        <v>77</v>
      </c>
    </row>
    <row r="2697" spans="1:2" ht="11.25">
      <c r="A2697" s="1">
        <v>200029099</v>
      </c>
      <c r="B2697" s="2" t="s">
        <v>649</v>
      </c>
    </row>
    <row r="2698" spans="1:7" ht="11.25" hidden="1">
      <c r="A2698" s="1">
        <v>200029099</v>
      </c>
      <c r="B2698" s="2" t="s">
        <v>425</v>
      </c>
      <c r="C2698" s="1" t="s">
        <v>18</v>
      </c>
      <c r="D2698" s="3">
        <v>37838.416666666664</v>
      </c>
      <c r="E2698" s="4" t="s">
        <v>16</v>
      </c>
      <c r="F2698" s="4" t="s">
        <v>127</v>
      </c>
      <c r="G2698" s="1" t="s">
        <v>77</v>
      </c>
    </row>
    <row r="2699" spans="1:2" ht="11.25">
      <c r="A2699" s="1">
        <v>200029099</v>
      </c>
      <c r="B2699" s="2" t="s">
        <v>649</v>
      </c>
    </row>
    <row r="2700" spans="1:7" ht="11.25" hidden="1">
      <c r="A2700" s="1">
        <v>200029099</v>
      </c>
      <c r="B2700" s="2" t="s">
        <v>425</v>
      </c>
      <c r="C2700" s="1" t="s">
        <v>19</v>
      </c>
      <c r="D2700" s="3">
        <v>37838.416666666664</v>
      </c>
      <c r="E2700" s="4" t="s">
        <v>16</v>
      </c>
      <c r="F2700" s="4" t="s">
        <v>127</v>
      </c>
      <c r="G2700" s="1" t="s">
        <v>77</v>
      </c>
    </row>
    <row r="2701" spans="1:2" ht="11.25">
      <c r="A2701" s="1">
        <v>200029099</v>
      </c>
      <c r="B2701" s="2" t="s">
        <v>649</v>
      </c>
    </row>
    <row r="2702" spans="1:7" ht="11.25" hidden="1">
      <c r="A2702" s="1">
        <v>200029099</v>
      </c>
      <c r="B2702" s="2" t="s">
        <v>425</v>
      </c>
      <c r="C2702" s="1" t="s">
        <v>20</v>
      </c>
      <c r="D2702" s="3">
        <v>37838.416666666664</v>
      </c>
      <c r="E2702" s="4">
        <v>0.68797362</v>
      </c>
      <c r="F2702" s="4" t="s">
        <v>127</v>
      </c>
      <c r="G2702" s="1" t="s">
        <v>77</v>
      </c>
    </row>
    <row r="2703" spans="1:2" ht="11.25">
      <c r="A2703" s="1">
        <v>200029099</v>
      </c>
      <c r="B2703" s="2" t="s">
        <v>649</v>
      </c>
    </row>
    <row r="2704" spans="1:2" ht="11.25">
      <c r="A2704" s="1">
        <v>200029099</v>
      </c>
      <c r="B2704" s="2" t="s">
        <v>649</v>
      </c>
    </row>
    <row r="2705" spans="1:7" ht="11.25" hidden="1">
      <c r="A2705" s="1">
        <v>200029099</v>
      </c>
      <c r="B2705" s="2" t="s">
        <v>425</v>
      </c>
      <c r="C2705" s="1" t="s">
        <v>11</v>
      </c>
      <c r="D2705" s="3">
        <v>37838.416666666664</v>
      </c>
      <c r="E2705" s="4" t="s">
        <v>16</v>
      </c>
      <c r="F2705" s="4" t="s">
        <v>282</v>
      </c>
      <c r="G2705" s="1" t="s">
        <v>77</v>
      </c>
    </row>
    <row r="2706" spans="1:7" ht="11.25" hidden="1">
      <c r="A2706" s="1">
        <v>200029099</v>
      </c>
      <c r="B2706" s="2" t="s">
        <v>425</v>
      </c>
      <c r="C2706" s="1" t="s">
        <v>11</v>
      </c>
      <c r="D2706" s="3">
        <v>37838.416666666664</v>
      </c>
      <c r="E2706" s="4" t="s">
        <v>286</v>
      </c>
      <c r="F2706" s="4" t="s">
        <v>282</v>
      </c>
      <c r="G2706" s="1" t="s">
        <v>77</v>
      </c>
    </row>
    <row r="2707" spans="1:2" ht="11.25">
      <c r="A2707" s="1">
        <v>200029099</v>
      </c>
      <c r="B2707" s="2" t="s">
        <v>649</v>
      </c>
    </row>
    <row r="2708" spans="1:7" ht="11.25" hidden="1">
      <c r="A2708" s="1">
        <v>200029099</v>
      </c>
      <c r="B2708" s="2" t="s">
        <v>425</v>
      </c>
      <c r="C2708" s="1" t="s">
        <v>21</v>
      </c>
      <c r="D2708" s="3">
        <v>37838.416666666664</v>
      </c>
      <c r="E2708" s="4">
        <v>0.10911901</v>
      </c>
      <c r="F2708" s="4" t="s">
        <v>127</v>
      </c>
      <c r="G2708" s="1" t="s">
        <v>77</v>
      </c>
    </row>
    <row r="2709" spans="1:2" ht="11.25">
      <c r="A2709" s="1">
        <v>200029099</v>
      </c>
      <c r="B2709" s="2" t="s">
        <v>649</v>
      </c>
    </row>
    <row r="2710" spans="1:7" ht="11.25" hidden="1">
      <c r="A2710" s="1">
        <v>200029099</v>
      </c>
      <c r="B2710" s="2" t="s">
        <v>425</v>
      </c>
      <c r="C2710" s="1" t="s">
        <v>22</v>
      </c>
      <c r="D2710" s="3">
        <v>37838.416666666664</v>
      </c>
      <c r="E2710" s="4" t="s">
        <v>16</v>
      </c>
      <c r="F2710" s="4" t="s">
        <v>127</v>
      </c>
      <c r="G2710" s="1" t="s">
        <v>77</v>
      </c>
    </row>
    <row r="2711" spans="1:2" ht="11.25">
      <c r="A2711" s="1">
        <v>200029099</v>
      </c>
      <c r="B2711" s="2" t="s">
        <v>649</v>
      </c>
    </row>
    <row r="2712" spans="1:7" ht="11.25" hidden="1">
      <c r="A2712" s="1">
        <v>200029099</v>
      </c>
      <c r="B2712" s="2" t="s">
        <v>425</v>
      </c>
      <c r="C2712" s="1" t="s">
        <v>23</v>
      </c>
      <c r="D2712" s="3">
        <v>37838.416666666664</v>
      </c>
      <c r="E2712" s="4" t="s">
        <v>16</v>
      </c>
      <c r="F2712" s="4" t="s">
        <v>127</v>
      </c>
      <c r="G2712" s="1" t="s">
        <v>77</v>
      </c>
    </row>
    <row r="2713" spans="1:2" ht="11.25">
      <c r="A2713" s="1">
        <v>200029099</v>
      </c>
      <c r="B2713" s="2" t="s">
        <v>649</v>
      </c>
    </row>
    <row r="2714" spans="1:7" ht="11.25" hidden="1">
      <c r="A2714" s="1">
        <v>200029099</v>
      </c>
      <c r="B2714" s="2" t="s">
        <v>425</v>
      </c>
      <c r="C2714" s="1" t="s">
        <v>53</v>
      </c>
      <c r="D2714" s="3">
        <v>37838.416666666664</v>
      </c>
      <c r="E2714" s="4" t="s">
        <v>16</v>
      </c>
      <c r="F2714" s="4" t="s">
        <v>127</v>
      </c>
      <c r="G2714" s="1" t="s">
        <v>77</v>
      </c>
    </row>
    <row r="2715" spans="1:2" ht="11.25">
      <c r="A2715" s="1">
        <v>200029094</v>
      </c>
      <c r="B2715" s="2" t="s">
        <v>213</v>
      </c>
    </row>
    <row r="2716" spans="1:2" ht="11.25">
      <c r="A2716" s="1">
        <v>200029094</v>
      </c>
      <c r="B2716" s="2" t="s">
        <v>213</v>
      </c>
    </row>
    <row r="2717" spans="1:2" ht="11.25">
      <c r="A2717" s="1">
        <v>200029094</v>
      </c>
      <c r="B2717" s="2" t="s">
        <v>213</v>
      </c>
    </row>
    <row r="2718" spans="1:2" ht="11.25">
      <c r="A2718" s="1">
        <v>200029094</v>
      </c>
      <c r="B2718" s="2" t="s">
        <v>213</v>
      </c>
    </row>
    <row r="2719" spans="1:2" ht="11.25">
      <c r="A2719" s="1">
        <v>200029094</v>
      </c>
      <c r="B2719" s="2" t="s">
        <v>213</v>
      </c>
    </row>
    <row r="2720" spans="1:2" ht="11.25">
      <c r="A2720" s="1">
        <v>200029094</v>
      </c>
      <c r="B2720" s="2" t="s">
        <v>213</v>
      </c>
    </row>
    <row r="2721" spans="1:2" ht="11.25">
      <c r="A2721" s="1">
        <v>200029094</v>
      </c>
      <c r="B2721" s="2" t="s">
        <v>213</v>
      </c>
    </row>
    <row r="2722" spans="1:2" ht="11.25">
      <c r="A2722" s="1">
        <v>200029094</v>
      </c>
      <c r="B2722" s="2" t="s">
        <v>213</v>
      </c>
    </row>
    <row r="2723" spans="1:2" ht="11.25">
      <c r="A2723" s="1">
        <v>200029098</v>
      </c>
      <c r="B2723" s="2" t="s">
        <v>618</v>
      </c>
    </row>
    <row r="2724" spans="1:7" ht="11.25" hidden="1">
      <c r="A2724" s="1">
        <v>200029098</v>
      </c>
      <c r="B2724" s="2" t="s">
        <v>422</v>
      </c>
      <c r="C2724" s="1" t="s">
        <v>13</v>
      </c>
      <c r="D2724" s="3">
        <v>37838.416666666664</v>
      </c>
      <c r="E2724" s="4" t="s">
        <v>16</v>
      </c>
      <c r="F2724" s="4" t="s">
        <v>127</v>
      </c>
      <c r="G2724" s="1" t="s">
        <v>77</v>
      </c>
    </row>
    <row r="2725" spans="1:2" ht="11.25">
      <c r="A2725" s="1">
        <v>200029098</v>
      </c>
      <c r="B2725" s="2" t="s">
        <v>618</v>
      </c>
    </row>
    <row r="2726" spans="1:7" ht="11.25" hidden="1">
      <c r="A2726" s="1">
        <v>200029098</v>
      </c>
      <c r="B2726" s="2" t="s">
        <v>422</v>
      </c>
      <c r="C2726" s="1" t="s">
        <v>52</v>
      </c>
      <c r="D2726" s="3">
        <v>37838.416666666664</v>
      </c>
      <c r="E2726" s="4" t="s">
        <v>16</v>
      </c>
      <c r="F2726" s="4" t="s">
        <v>127</v>
      </c>
      <c r="G2726" s="1" t="s">
        <v>77</v>
      </c>
    </row>
    <row r="2727" spans="1:2" ht="11.25">
      <c r="A2727" s="1">
        <v>200029098</v>
      </c>
      <c r="B2727" s="2" t="s">
        <v>618</v>
      </c>
    </row>
    <row r="2728" spans="1:7" ht="11.25" hidden="1">
      <c r="A2728" s="1">
        <v>200029098</v>
      </c>
      <c r="B2728" s="2" t="s">
        <v>422</v>
      </c>
      <c r="C2728" s="1" t="s">
        <v>15</v>
      </c>
      <c r="D2728" s="3">
        <v>37838.416666666664</v>
      </c>
      <c r="E2728" s="4" t="s">
        <v>16</v>
      </c>
      <c r="F2728" s="4" t="s">
        <v>127</v>
      </c>
      <c r="G2728" s="1" t="s">
        <v>77</v>
      </c>
    </row>
    <row r="2729" spans="1:2" ht="11.25">
      <c r="A2729" s="1">
        <v>200029098</v>
      </c>
      <c r="B2729" s="2" t="s">
        <v>618</v>
      </c>
    </row>
    <row r="2730" spans="1:7" ht="11.25" hidden="1">
      <c r="A2730" s="1">
        <v>200029098</v>
      </c>
      <c r="B2730" s="2" t="s">
        <v>422</v>
      </c>
      <c r="C2730" s="1" t="s">
        <v>18</v>
      </c>
      <c r="D2730" s="3">
        <v>37838.416666666664</v>
      </c>
      <c r="E2730" s="4" t="s">
        <v>16</v>
      </c>
      <c r="F2730" s="4" t="s">
        <v>127</v>
      </c>
      <c r="G2730" s="1" t="s">
        <v>77</v>
      </c>
    </row>
    <row r="2731" spans="1:2" ht="11.25">
      <c r="A2731" s="1">
        <v>200029098</v>
      </c>
      <c r="B2731" s="2" t="s">
        <v>618</v>
      </c>
    </row>
    <row r="2732" spans="1:7" ht="11.25" hidden="1">
      <c r="A2732" s="1">
        <v>200029098</v>
      </c>
      <c r="B2732" s="2" t="s">
        <v>422</v>
      </c>
      <c r="C2732" s="1" t="s">
        <v>19</v>
      </c>
      <c r="D2732" s="3">
        <v>37838.416666666664</v>
      </c>
      <c r="E2732" s="4" t="s">
        <v>16</v>
      </c>
      <c r="F2732" s="4" t="s">
        <v>127</v>
      </c>
      <c r="G2732" s="1" t="s">
        <v>77</v>
      </c>
    </row>
    <row r="2733" spans="1:2" ht="11.25">
      <c r="A2733" s="1">
        <v>200029098</v>
      </c>
      <c r="B2733" s="2" t="s">
        <v>618</v>
      </c>
    </row>
    <row r="2734" spans="1:7" ht="11.25" hidden="1">
      <c r="A2734" s="1">
        <v>200029098</v>
      </c>
      <c r="B2734" s="2" t="s">
        <v>422</v>
      </c>
      <c r="C2734" s="1" t="s">
        <v>20</v>
      </c>
      <c r="D2734" s="3">
        <v>37838.416666666664</v>
      </c>
      <c r="E2734" s="4">
        <v>0.7031191</v>
      </c>
      <c r="F2734" s="4" t="s">
        <v>127</v>
      </c>
      <c r="G2734" s="1" t="s">
        <v>77</v>
      </c>
    </row>
    <row r="2735" spans="1:2" ht="11.25">
      <c r="A2735" s="1">
        <v>200029098</v>
      </c>
      <c r="B2735" s="2" t="s">
        <v>618</v>
      </c>
    </row>
    <row r="2736" spans="1:2" ht="11.25">
      <c r="A2736" s="1">
        <v>200029098</v>
      </c>
      <c r="B2736" s="2" t="s">
        <v>618</v>
      </c>
    </row>
    <row r="2737" spans="1:7" ht="11.25" hidden="1">
      <c r="A2737" s="1">
        <v>200029098</v>
      </c>
      <c r="B2737" s="2" t="s">
        <v>422</v>
      </c>
      <c r="C2737" s="1" t="s">
        <v>11</v>
      </c>
      <c r="D2737" s="3">
        <v>37838.416666666664</v>
      </c>
      <c r="E2737" s="4" t="s">
        <v>16</v>
      </c>
      <c r="F2737" s="4" t="s">
        <v>282</v>
      </c>
      <c r="G2737" s="1" t="s">
        <v>77</v>
      </c>
    </row>
    <row r="2738" spans="1:7" ht="11.25" hidden="1">
      <c r="A2738" s="1">
        <v>200029098</v>
      </c>
      <c r="B2738" s="2" t="s">
        <v>422</v>
      </c>
      <c r="C2738" s="1" t="s">
        <v>11</v>
      </c>
      <c r="D2738" s="3">
        <v>37838.416666666664</v>
      </c>
      <c r="E2738" s="4" t="s">
        <v>286</v>
      </c>
      <c r="F2738" s="4" t="s">
        <v>282</v>
      </c>
      <c r="G2738" s="1" t="s">
        <v>77</v>
      </c>
    </row>
    <row r="2739" spans="1:2" ht="11.25">
      <c r="A2739" s="1">
        <v>200029098</v>
      </c>
      <c r="B2739" s="2" t="s">
        <v>618</v>
      </c>
    </row>
    <row r="2740" spans="1:7" ht="11.25" hidden="1">
      <c r="A2740" s="1">
        <v>200029098</v>
      </c>
      <c r="B2740" s="2" t="s">
        <v>422</v>
      </c>
      <c r="C2740" s="1" t="s">
        <v>21</v>
      </c>
      <c r="D2740" s="3">
        <v>37838.416666666664</v>
      </c>
      <c r="E2740" s="4">
        <v>0.1104907</v>
      </c>
      <c r="F2740" s="4" t="s">
        <v>127</v>
      </c>
      <c r="G2740" s="1" t="s">
        <v>77</v>
      </c>
    </row>
    <row r="2741" spans="1:2" ht="11.25">
      <c r="A2741" s="1">
        <v>200029098</v>
      </c>
      <c r="B2741" s="2" t="s">
        <v>618</v>
      </c>
    </row>
    <row r="2742" spans="1:7" ht="11.25" hidden="1">
      <c r="A2742" s="1">
        <v>200029098</v>
      </c>
      <c r="B2742" s="2" t="s">
        <v>422</v>
      </c>
      <c r="C2742" s="1" t="s">
        <v>22</v>
      </c>
      <c r="D2742" s="3">
        <v>37838.416666666664</v>
      </c>
      <c r="E2742" s="4" t="s">
        <v>16</v>
      </c>
      <c r="F2742" s="4" t="s">
        <v>127</v>
      </c>
      <c r="G2742" s="1" t="s">
        <v>77</v>
      </c>
    </row>
    <row r="2743" spans="1:2" ht="11.25">
      <c r="A2743" s="1">
        <v>200029098</v>
      </c>
      <c r="B2743" s="2" t="s">
        <v>618</v>
      </c>
    </row>
    <row r="2744" spans="1:7" ht="11.25" hidden="1">
      <c r="A2744" s="1">
        <v>200029098</v>
      </c>
      <c r="B2744" s="2" t="s">
        <v>422</v>
      </c>
      <c r="C2744" s="1" t="s">
        <v>23</v>
      </c>
      <c r="D2744" s="3">
        <v>37838.416666666664</v>
      </c>
      <c r="E2744" s="4" t="s">
        <v>16</v>
      </c>
      <c r="F2744" s="4" t="s">
        <v>127</v>
      </c>
      <c r="G2744" s="1" t="s">
        <v>77</v>
      </c>
    </row>
    <row r="2745" spans="1:2" ht="11.25">
      <c r="A2745" s="1">
        <v>200029098</v>
      </c>
      <c r="B2745" s="2" t="s">
        <v>618</v>
      </c>
    </row>
    <row r="2746" spans="1:7" ht="11.25" hidden="1">
      <c r="A2746" s="1">
        <v>200029098</v>
      </c>
      <c r="B2746" s="2" t="s">
        <v>422</v>
      </c>
      <c r="C2746" s="1" t="s">
        <v>53</v>
      </c>
      <c r="D2746" s="3">
        <v>37838.416666666664</v>
      </c>
      <c r="E2746" s="4" t="s">
        <v>16</v>
      </c>
      <c r="F2746" s="4" t="s">
        <v>127</v>
      </c>
      <c r="G2746" s="1" t="s">
        <v>77</v>
      </c>
    </row>
    <row r="2747" spans="1:2" ht="11.25">
      <c r="A2747" s="1">
        <v>200029096</v>
      </c>
      <c r="B2747" s="2" t="s">
        <v>435</v>
      </c>
    </row>
    <row r="2748" spans="1:8" ht="11.25">
      <c r="A2748" s="1">
        <v>200029095</v>
      </c>
      <c r="B2748" s="2" t="s">
        <v>214</v>
      </c>
      <c r="H2748" s="2"/>
    </row>
    <row r="2749" spans="1:2" ht="11.25">
      <c r="A2749" s="1">
        <v>200029095</v>
      </c>
      <c r="B2749" s="2" t="s">
        <v>214</v>
      </c>
    </row>
    <row r="2750" spans="1:2" ht="11.25">
      <c r="A2750" s="1">
        <v>200029095</v>
      </c>
      <c r="B2750" s="2" t="s">
        <v>214</v>
      </c>
    </row>
    <row r="2751" spans="1:2" ht="11.25">
      <c r="A2751" s="1">
        <v>200029095</v>
      </c>
      <c r="B2751" s="2" t="s">
        <v>214</v>
      </c>
    </row>
    <row r="2752" spans="1:2" ht="11.25">
      <c r="A2752" s="1">
        <v>200029095</v>
      </c>
      <c r="B2752" s="2" t="s">
        <v>214</v>
      </c>
    </row>
    <row r="2753" spans="1:2" ht="11.25">
      <c r="A2753" s="1">
        <v>200029095</v>
      </c>
      <c r="B2753" s="2" t="s">
        <v>214</v>
      </c>
    </row>
    <row r="2754" spans="1:2" ht="11.25">
      <c r="A2754" s="1">
        <v>200029095</v>
      </c>
      <c r="B2754" s="2" t="s">
        <v>214</v>
      </c>
    </row>
    <row r="2755" spans="1:2" ht="11.25">
      <c r="A2755" s="1">
        <v>200029095</v>
      </c>
      <c r="B2755" s="2" t="s">
        <v>214</v>
      </c>
    </row>
    <row r="2756" spans="1:2" ht="11.25">
      <c r="A2756" s="1">
        <v>200029097</v>
      </c>
      <c r="B2756" s="2" t="s">
        <v>436</v>
      </c>
    </row>
    <row r="2757" spans="1:2" ht="11.25">
      <c r="A2757" s="1">
        <v>200029090</v>
      </c>
      <c r="B2757" s="2" t="s">
        <v>203</v>
      </c>
    </row>
    <row r="2758" spans="1:2" ht="11.25">
      <c r="A2758" s="1">
        <v>200029090</v>
      </c>
      <c r="B2758" s="2" t="s">
        <v>203</v>
      </c>
    </row>
    <row r="2759" spans="1:2" ht="11.25">
      <c r="A2759" s="1">
        <v>200029090</v>
      </c>
      <c r="B2759" s="2" t="s">
        <v>203</v>
      </c>
    </row>
    <row r="2760" spans="1:2" ht="11.25">
      <c r="A2760" s="1">
        <v>200029090</v>
      </c>
      <c r="B2760" s="2" t="s">
        <v>203</v>
      </c>
    </row>
    <row r="2761" spans="1:2" ht="11.25">
      <c r="A2761" s="1">
        <v>200029090</v>
      </c>
      <c r="B2761" s="2" t="s">
        <v>203</v>
      </c>
    </row>
    <row r="2762" spans="1:2" ht="11.25">
      <c r="A2762" s="1">
        <v>200029090</v>
      </c>
      <c r="B2762" s="2" t="s">
        <v>203</v>
      </c>
    </row>
    <row r="2763" spans="1:2" ht="11.25">
      <c r="A2763" s="1">
        <v>200029090</v>
      </c>
      <c r="B2763" s="2" t="s">
        <v>203</v>
      </c>
    </row>
    <row r="2764" spans="1:2" ht="11.25">
      <c r="A2764" s="1">
        <v>200029090</v>
      </c>
      <c r="B2764" s="2" t="s">
        <v>203</v>
      </c>
    </row>
    <row r="2765" spans="1:2" ht="11.25">
      <c r="A2765" s="1">
        <v>200029092</v>
      </c>
      <c r="B2765" s="2" t="s">
        <v>621</v>
      </c>
    </row>
    <row r="2766" spans="1:2" ht="11.25">
      <c r="A2766" s="1">
        <v>200029092</v>
      </c>
      <c r="B2766" s="2" t="s">
        <v>621</v>
      </c>
    </row>
    <row r="2767" spans="1:7" ht="11.25" hidden="1">
      <c r="A2767" s="1">
        <v>200029092</v>
      </c>
      <c r="B2767" s="2" t="s">
        <v>399</v>
      </c>
      <c r="C2767" s="1" t="s">
        <v>52</v>
      </c>
      <c r="D2767" s="3">
        <v>37838.4375</v>
      </c>
      <c r="E2767" s="4" t="s">
        <v>16</v>
      </c>
      <c r="F2767" s="4" t="s">
        <v>127</v>
      </c>
      <c r="G2767" s="1" t="s">
        <v>76</v>
      </c>
    </row>
    <row r="2768" spans="1:2" ht="11.25">
      <c r="A2768" s="1">
        <v>200029092</v>
      </c>
      <c r="B2768" s="2" t="s">
        <v>621</v>
      </c>
    </row>
    <row r="2769" spans="1:7" ht="11.25" hidden="1">
      <c r="A2769" s="1">
        <v>200029092</v>
      </c>
      <c r="B2769" s="2" t="s">
        <v>399</v>
      </c>
      <c r="C2769" s="1" t="s">
        <v>15</v>
      </c>
      <c r="D2769" s="3">
        <v>37838.4375</v>
      </c>
      <c r="E2769" s="4" t="s">
        <v>16</v>
      </c>
      <c r="F2769" s="4" t="s">
        <v>127</v>
      </c>
      <c r="G2769" s="1" t="s">
        <v>76</v>
      </c>
    </row>
    <row r="2770" spans="1:2" ht="11.25">
      <c r="A2770" s="1">
        <v>200029092</v>
      </c>
      <c r="B2770" s="2" t="s">
        <v>621</v>
      </c>
    </row>
    <row r="2771" spans="1:7" ht="11.25" hidden="1">
      <c r="A2771" s="1">
        <v>200029092</v>
      </c>
      <c r="B2771" s="2" t="s">
        <v>399</v>
      </c>
      <c r="C2771" s="1" t="s">
        <v>18</v>
      </c>
      <c r="D2771" s="3">
        <v>37838.4375</v>
      </c>
      <c r="E2771" s="4" t="s">
        <v>16</v>
      </c>
      <c r="F2771" s="4" t="s">
        <v>127</v>
      </c>
      <c r="G2771" s="1" t="s">
        <v>76</v>
      </c>
    </row>
    <row r="2772" spans="1:2" ht="11.25">
      <c r="A2772" s="1">
        <v>200029092</v>
      </c>
      <c r="B2772" s="2" t="s">
        <v>621</v>
      </c>
    </row>
    <row r="2773" spans="1:7" ht="11.25" hidden="1">
      <c r="A2773" s="1">
        <v>200029092</v>
      </c>
      <c r="B2773" s="2" t="s">
        <v>399</v>
      </c>
      <c r="C2773" s="1" t="s">
        <v>19</v>
      </c>
      <c r="D2773" s="3">
        <v>37838.4375</v>
      </c>
      <c r="E2773" s="4" t="s">
        <v>16</v>
      </c>
      <c r="F2773" s="4" t="s">
        <v>127</v>
      </c>
      <c r="G2773" s="1" t="s">
        <v>76</v>
      </c>
    </row>
    <row r="2774" spans="1:2" ht="11.25">
      <c r="A2774" s="1">
        <v>200029092</v>
      </c>
      <c r="B2774" s="2" t="s">
        <v>621</v>
      </c>
    </row>
    <row r="2775" spans="1:7" ht="11.25" hidden="1">
      <c r="A2775" s="1">
        <v>200029092</v>
      </c>
      <c r="B2775" s="2" t="s">
        <v>399</v>
      </c>
      <c r="C2775" s="1" t="s">
        <v>20</v>
      </c>
      <c r="D2775" s="3">
        <v>37838.4375</v>
      </c>
      <c r="E2775" s="4">
        <v>0.80034783</v>
      </c>
      <c r="F2775" s="4" t="s">
        <v>127</v>
      </c>
      <c r="G2775" s="1" t="s">
        <v>76</v>
      </c>
    </row>
    <row r="2776" spans="1:8" ht="11.25">
      <c r="A2776" s="1">
        <v>200029092</v>
      </c>
      <c r="B2776" s="2" t="s">
        <v>621</v>
      </c>
      <c r="H2776" s="2"/>
    </row>
    <row r="2777" spans="1:2" ht="11.25">
      <c r="A2777" s="1">
        <v>200029092</v>
      </c>
      <c r="B2777" s="2" t="s">
        <v>621</v>
      </c>
    </row>
    <row r="2778" spans="1:7" ht="11.25" hidden="1">
      <c r="A2778" s="1">
        <v>200029092</v>
      </c>
      <c r="B2778" s="2" t="s">
        <v>399</v>
      </c>
      <c r="C2778" s="1" t="s">
        <v>11</v>
      </c>
      <c r="D2778" s="3">
        <v>37838.4375</v>
      </c>
      <c r="E2778" s="4" t="s">
        <v>16</v>
      </c>
      <c r="F2778" s="4" t="s">
        <v>282</v>
      </c>
      <c r="G2778" s="1" t="s">
        <v>76</v>
      </c>
    </row>
    <row r="2779" spans="1:7" ht="11.25" hidden="1">
      <c r="A2779" s="1">
        <v>200029092</v>
      </c>
      <c r="B2779" s="2" t="s">
        <v>399</v>
      </c>
      <c r="C2779" s="1" t="s">
        <v>11</v>
      </c>
      <c r="D2779" s="3">
        <v>37838.4375</v>
      </c>
      <c r="E2779" s="4" t="s">
        <v>286</v>
      </c>
      <c r="F2779" s="4" t="s">
        <v>282</v>
      </c>
      <c r="G2779" s="1" t="s">
        <v>76</v>
      </c>
    </row>
    <row r="2780" spans="1:2" ht="11.25">
      <c r="A2780" s="1">
        <v>200029092</v>
      </c>
      <c r="B2780" s="2" t="s">
        <v>621</v>
      </c>
    </row>
    <row r="2781" spans="1:8" ht="11.25" hidden="1">
      <c r="A2781" s="1">
        <v>200029092</v>
      </c>
      <c r="B2781" s="2" t="s">
        <v>399</v>
      </c>
      <c r="C2781" s="1" t="s">
        <v>21</v>
      </c>
      <c r="D2781" s="3">
        <v>37838.4375</v>
      </c>
      <c r="E2781" s="4">
        <v>0.11922867</v>
      </c>
      <c r="F2781" s="4" t="s">
        <v>127</v>
      </c>
      <c r="G2781" s="1" t="s">
        <v>76</v>
      </c>
      <c r="H2781" s="2"/>
    </row>
    <row r="2782" spans="1:2" ht="11.25">
      <c r="A2782" s="1">
        <v>200029092</v>
      </c>
      <c r="B2782" s="2" t="s">
        <v>621</v>
      </c>
    </row>
    <row r="2783" spans="1:7" ht="11.25" hidden="1">
      <c r="A2783" s="1">
        <v>200029092</v>
      </c>
      <c r="B2783" s="2" t="s">
        <v>399</v>
      </c>
      <c r="C2783" s="1" t="s">
        <v>22</v>
      </c>
      <c r="D2783" s="3">
        <v>37838.4375</v>
      </c>
      <c r="E2783" s="4" t="s">
        <v>16</v>
      </c>
      <c r="F2783" s="4" t="s">
        <v>127</v>
      </c>
      <c r="G2783" s="1" t="s">
        <v>76</v>
      </c>
    </row>
    <row r="2784" spans="1:8" ht="11.25">
      <c r="A2784" s="1">
        <v>200029092</v>
      </c>
      <c r="B2784" s="2" t="s">
        <v>621</v>
      </c>
      <c r="H2784" s="2"/>
    </row>
    <row r="2785" spans="1:7" ht="11.25" hidden="1">
      <c r="A2785" s="1">
        <v>200029092</v>
      </c>
      <c r="B2785" s="2" t="s">
        <v>399</v>
      </c>
      <c r="C2785" s="1" t="s">
        <v>23</v>
      </c>
      <c r="D2785" s="3">
        <v>37838.4375</v>
      </c>
      <c r="E2785" s="4" t="s">
        <v>16</v>
      </c>
      <c r="F2785" s="4" t="s">
        <v>127</v>
      </c>
      <c r="G2785" s="1" t="s">
        <v>76</v>
      </c>
    </row>
    <row r="2786" spans="1:2" ht="11.25">
      <c r="A2786" s="1">
        <v>200029092</v>
      </c>
      <c r="B2786" s="2" t="s">
        <v>621</v>
      </c>
    </row>
    <row r="2787" spans="1:7" ht="11.25" hidden="1">
      <c r="A2787" s="1">
        <v>200029092</v>
      </c>
      <c r="B2787" s="2" t="s">
        <v>399</v>
      </c>
      <c r="C2787" s="1" t="s">
        <v>53</v>
      </c>
      <c r="D2787" s="3">
        <v>37838.4375</v>
      </c>
      <c r="E2787" s="4" t="s">
        <v>16</v>
      </c>
      <c r="F2787" s="4" t="s">
        <v>127</v>
      </c>
      <c r="G2787" s="1" t="s">
        <v>76</v>
      </c>
    </row>
    <row r="2788" spans="1:2" ht="11.25">
      <c r="A2788" s="1">
        <v>200029091</v>
      </c>
      <c r="B2788" s="2" t="s">
        <v>414</v>
      </c>
    </row>
    <row r="2789" spans="1:2" ht="11.25">
      <c r="A2789" s="1">
        <v>200029057</v>
      </c>
      <c r="B2789" s="2" t="s">
        <v>260</v>
      </c>
    </row>
    <row r="2790" spans="1:2" ht="11.25">
      <c r="A2790" s="1">
        <v>200029057</v>
      </c>
      <c r="B2790" s="2" t="s">
        <v>260</v>
      </c>
    </row>
    <row r="2791" spans="1:2" ht="11.25">
      <c r="A2791" s="1">
        <v>200029057</v>
      </c>
      <c r="B2791" s="2" t="s">
        <v>260</v>
      </c>
    </row>
    <row r="2792" spans="1:2" ht="11.25">
      <c r="A2792" s="1">
        <v>200029057</v>
      </c>
      <c r="B2792" s="2" t="s">
        <v>260</v>
      </c>
    </row>
    <row r="2793" spans="1:2" ht="11.25">
      <c r="A2793" s="1">
        <v>200029057</v>
      </c>
      <c r="B2793" s="2" t="s">
        <v>260</v>
      </c>
    </row>
    <row r="2794" spans="1:2" ht="11.25">
      <c r="A2794" s="1">
        <v>200029057</v>
      </c>
      <c r="B2794" s="2" t="s">
        <v>260</v>
      </c>
    </row>
    <row r="2795" spans="1:2" ht="11.25">
      <c r="A2795" s="1">
        <v>200029057</v>
      </c>
      <c r="B2795" s="2" t="s">
        <v>260</v>
      </c>
    </row>
    <row r="2796" spans="1:2" ht="11.25">
      <c r="A2796" s="1">
        <v>200029057</v>
      </c>
      <c r="B2796" s="2" t="s">
        <v>260</v>
      </c>
    </row>
    <row r="2797" spans="1:2" ht="11.25">
      <c r="A2797" s="1">
        <v>200029058</v>
      </c>
      <c r="B2797" s="2" t="s">
        <v>617</v>
      </c>
    </row>
    <row r="2798" spans="1:7" ht="11.25" hidden="1">
      <c r="A2798" s="1">
        <v>200029058</v>
      </c>
      <c r="B2798" s="2" t="s">
        <v>521</v>
      </c>
      <c r="C2798" s="1" t="s">
        <v>13</v>
      </c>
      <c r="D2798" s="3">
        <v>37838.444444444445</v>
      </c>
      <c r="E2798" s="4" t="s">
        <v>16</v>
      </c>
      <c r="F2798" s="4" t="s">
        <v>127</v>
      </c>
      <c r="G2798" s="1" t="s">
        <v>82</v>
      </c>
    </row>
    <row r="2799" spans="1:2" ht="11.25">
      <c r="A2799" s="1">
        <v>200029058</v>
      </c>
      <c r="B2799" s="2" t="s">
        <v>617</v>
      </c>
    </row>
    <row r="2800" spans="1:7" ht="11.25" hidden="1">
      <c r="A2800" s="1">
        <v>200029058</v>
      </c>
      <c r="B2800" s="2" t="s">
        <v>521</v>
      </c>
      <c r="C2800" s="1" t="s">
        <v>52</v>
      </c>
      <c r="D2800" s="3">
        <v>37838.444444444445</v>
      </c>
      <c r="E2800" s="4" t="s">
        <v>16</v>
      </c>
      <c r="F2800" s="4" t="s">
        <v>127</v>
      </c>
      <c r="G2800" s="1" t="s">
        <v>82</v>
      </c>
    </row>
    <row r="2801" spans="1:2" ht="11.25">
      <c r="A2801" s="1">
        <v>200029058</v>
      </c>
      <c r="B2801" s="2" t="s">
        <v>617</v>
      </c>
    </row>
    <row r="2802" spans="1:7" ht="11.25" hidden="1">
      <c r="A2802" s="1">
        <v>200029058</v>
      </c>
      <c r="B2802" s="2" t="s">
        <v>521</v>
      </c>
      <c r="C2802" s="1" t="s">
        <v>15</v>
      </c>
      <c r="D2802" s="3">
        <v>37838.444444444445</v>
      </c>
      <c r="E2802" s="4" t="s">
        <v>16</v>
      </c>
      <c r="F2802" s="4" t="s">
        <v>127</v>
      </c>
      <c r="G2802" s="1" t="s">
        <v>82</v>
      </c>
    </row>
    <row r="2803" spans="1:2" ht="11.25">
      <c r="A2803" s="1">
        <v>200029058</v>
      </c>
      <c r="B2803" s="2" t="s">
        <v>617</v>
      </c>
    </row>
    <row r="2804" spans="1:7" ht="11.25" hidden="1">
      <c r="A2804" s="1">
        <v>200029058</v>
      </c>
      <c r="B2804" s="2" t="s">
        <v>521</v>
      </c>
      <c r="C2804" s="1" t="s">
        <v>18</v>
      </c>
      <c r="D2804" s="3">
        <v>37838.444444444445</v>
      </c>
      <c r="E2804" s="4" t="s">
        <v>16</v>
      </c>
      <c r="F2804" s="4" t="s">
        <v>127</v>
      </c>
      <c r="G2804" s="1" t="s">
        <v>82</v>
      </c>
    </row>
    <row r="2805" spans="1:2" ht="11.25">
      <c r="A2805" s="1">
        <v>200029058</v>
      </c>
      <c r="B2805" s="2" t="s">
        <v>617</v>
      </c>
    </row>
    <row r="2806" spans="1:7" ht="11.25" hidden="1">
      <c r="A2806" s="1">
        <v>200029058</v>
      </c>
      <c r="B2806" s="2" t="s">
        <v>521</v>
      </c>
      <c r="C2806" s="1" t="s">
        <v>19</v>
      </c>
      <c r="D2806" s="3">
        <v>37838.444444444445</v>
      </c>
      <c r="E2806" s="4" t="s">
        <v>16</v>
      </c>
      <c r="F2806" s="4" t="s">
        <v>127</v>
      </c>
      <c r="G2806" s="1" t="s">
        <v>82</v>
      </c>
    </row>
    <row r="2807" spans="1:2" ht="11.25">
      <c r="A2807" s="1">
        <v>200029058</v>
      </c>
      <c r="B2807" s="2" t="s">
        <v>617</v>
      </c>
    </row>
    <row r="2808" spans="1:7" ht="11.25" hidden="1">
      <c r="A2808" s="1">
        <v>200029058</v>
      </c>
      <c r="B2808" s="2" t="s">
        <v>521</v>
      </c>
      <c r="C2808" s="1" t="s">
        <v>20</v>
      </c>
      <c r="D2808" s="3">
        <v>37838.444444444445</v>
      </c>
      <c r="E2808" s="4">
        <v>0.91195126</v>
      </c>
      <c r="F2808" s="4" t="s">
        <v>127</v>
      </c>
      <c r="G2808" s="1" t="s">
        <v>82</v>
      </c>
    </row>
    <row r="2809" spans="1:2" ht="11.25">
      <c r="A2809" s="1">
        <v>200029058</v>
      </c>
      <c r="B2809" s="2" t="s">
        <v>617</v>
      </c>
    </row>
    <row r="2810" spans="1:2" ht="11.25">
      <c r="A2810" s="1">
        <v>200029058</v>
      </c>
      <c r="B2810" s="2" t="s">
        <v>617</v>
      </c>
    </row>
    <row r="2811" spans="1:7" ht="11.25" hidden="1">
      <c r="A2811" s="1">
        <v>200029058</v>
      </c>
      <c r="B2811" s="2" t="s">
        <v>521</v>
      </c>
      <c r="C2811" s="1" t="s">
        <v>11</v>
      </c>
      <c r="D2811" s="3">
        <v>37838.444444444445</v>
      </c>
      <c r="E2811" s="4" t="s">
        <v>16</v>
      </c>
      <c r="F2811" s="4" t="s">
        <v>282</v>
      </c>
      <c r="G2811" s="1" t="s">
        <v>82</v>
      </c>
    </row>
    <row r="2812" spans="1:7" ht="11.25" hidden="1">
      <c r="A2812" s="1">
        <v>200029058</v>
      </c>
      <c r="B2812" s="2" t="s">
        <v>521</v>
      </c>
      <c r="C2812" s="1" t="s">
        <v>11</v>
      </c>
      <c r="D2812" s="3">
        <v>37838.444444444445</v>
      </c>
      <c r="E2812" s="4" t="s">
        <v>286</v>
      </c>
      <c r="F2812" s="4" t="s">
        <v>282</v>
      </c>
      <c r="G2812" s="1" t="s">
        <v>82</v>
      </c>
    </row>
    <row r="2813" spans="1:2" ht="11.25">
      <c r="A2813" s="1">
        <v>200029058</v>
      </c>
      <c r="B2813" s="2" t="s">
        <v>617</v>
      </c>
    </row>
    <row r="2814" spans="1:7" ht="11.25" hidden="1">
      <c r="A2814" s="1">
        <v>200029058</v>
      </c>
      <c r="B2814" s="2" t="s">
        <v>521</v>
      </c>
      <c r="C2814" s="1" t="s">
        <v>21</v>
      </c>
      <c r="D2814" s="3">
        <v>37838.444444444445</v>
      </c>
      <c r="E2814" s="4">
        <v>0.05241597</v>
      </c>
      <c r="F2814" s="4" t="s">
        <v>127</v>
      </c>
      <c r="G2814" s="1" t="s">
        <v>82</v>
      </c>
    </row>
    <row r="2815" spans="1:2" ht="11.25">
      <c r="A2815" s="1">
        <v>200029058</v>
      </c>
      <c r="B2815" s="2" t="s">
        <v>617</v>
      </c>
    </row>
    <row r="2816" spans="1:7" ht="11.25" hidden="1">
      <c r="A2816" s="1">
        <v>200029058</v>
      </c>
      <c r="B2816" s="2" t="s">
        <v>521</v>
      </c>
      <c r="C2816" s="1" t="s">
        <v>22</v>
      </c>
      <c r="D2816" s="3">
        <v>37838.444444444445</v>
      </c>
      <c r="E2816" s="4" t="s">
        <v>16</v>
      </c>
      <c r="F2816" s="4" t="s">
        <v>127</v>
      </c>
      <c r="G2816" s="1" t="s">
        <v>82</v>
      </c>
    </row>
    <row r="2817" spans="1:2" ht="11.25">
      <c r="A2817" s="1">
        <v>200029058</v>
      </c>
      <c r="B2817" s="2" t="s">
        <v>617</v>
      </c>
    </row>
    <row r="2818" spans="1:7" ht="11.25" hidden="1">
      <c r="A2818" s="1">
        <v>200029058</v>
      </c>
      <c r="B2818" s="2" t="s">
        <v>521</v>
      </c>
      <c r="C2818" s="1" t="s">
        <v>23</v>
      </c>
      <c r="D2818" s="3">
        <v>37838.444444444445</v>
      </c>
      <c r="E2818" s="4" t="s">
        <v>16</v>
      </c>
      <c r="F2818" s="4" t="s">
        <v>127</v>
      </c>
      <c r="G2818" s="1" t="s">
        <v>82</v>
      </c>
    </row>
    <row r="2819" spans="1:2" ht="11.25">
      <c r="A2819" s="1">
        <v>200029058</v>
      </c>
      <c r="B2819" s="2" t="s">
        <v>617</v>
      </c>
    </row>
    <row r="2820" spans="1:7" ht="11.25" hidden="1">
      <c r="A2820" s="1">
        <v>200029058</v>
      </c>
      <c r="B2820" s="2" t="s">
        <v>521</v>
      </c>
      <c r="C2820" s="1" t="s">
        <v>53</v>
      </c>
      <c r="D2820" s="3">
        <v>37838.444444444445</v>
      </c>
      <c r="E2820" s="4" t="s">
        <v>16</v>
      </c>
      <c r="F2820" s="4" t="s">
        <v>127</v>
      </c>
      <c r="G2820" s="1" t="s">
        <v>82</v>
      </c>
    </row>
    <row r="2821" spans="1:7" ht="11.25">
      <c r="A2821" s="1">
        <v>200029075</v>
      </c>
      <c r="B2821" s="2" t="s">
        <v>526</v>
      </c>
      <c r="C2821" s="2"/>
      <c r="G2821" s="2"/>
    </row>
    <row r="2822" spans="1:2" ht="11.25">
      <c r="A2822" s="1">
        <v>200029068</v>
      </c>
      <c r="B2822" s="2" t="s">
        <v>174</v>
      </c>
    </row>
    <row r="2823" spans="1:7" ht="11.25" hidden="1">
      <c r="A2823" s="1">
        <v>200029068</v>
      </c>
      <c r="B2823" s="2" t="s">
        <v>174</v>
      </c>
      <c r="C2823" s="1" t="s">
        <v>4</v>
      </c>
      <c r="D2823" s="3">
        <v>37838.5</v>
      </c>
      <c r="E2823" s="4">
        <v>28</v>
      </c>
      <c r="F2823" s="4" t="s">
        <v>127</v>
      </c>
      <c r="G2823" s="1" t="s">
        <v>73</v>
      </c>
    </row>
    <row r="2824" spans="1:2" ht="11.25">
      <c r="A2824" s="1">
        <v>200029068</v>
      </c>
      <c r="B2824" s="2" t="s">
        <v>174</v>
      </c>
    </row>
    <row r="2825" spans="1:7" ht="11.25" hidden="1">
      <c r="A2825" s="1">
        <v>200029068</v>
      </c>
      <c r="B2825" s="2" t="s">
        <v>174</v>
      </c>
      <c r="C2825" s="1" t="s">
        <v>0</v>
      </c>
      <c r="D2825" s="3">
        <v>37838.5</v>
      </c>
      <c r="E2825" s="4">
        <v>11.2</v>
      </c>
      <c r="F2825" s="4" t="s">
        <v>127</v>
      </c>
      <c r="G2825" s="1" t="s">
        <v>73</v>
      </c>
    </row>
    <row r="2826" spans="1:2" ht="11.25">
      <c r="A2826" s="1">
        <v>200029068</v>
      </c>
      <c r="B2826" s="2" t="s">
        <v>174</v>
      </c>
    </row>
    <row r="2827" spans="1:7" ht="11.25" hidden="1">
      <c r="A2827" s="1">
        <v>200029068</v>
      </c>
      <c r="B2827" s="2" t="s">
        <v>174</v>
      </c>
      <c r="C2827" s="1" t="s">
        <v>3</v>
      </c>
      <c r="D2827" s="3">
        <v>37838.5</v>
      </c>
      <c r="E2827" s="4">
        <v>6.7</v>
      </c>
      <c r="F2827" s="4" t="s">
        <v>134</v>
      </c>
      <c r="G2827" s="1" t="s">
        <v>73</v>
      </c>
    </row>
    <row r="2828" spans="1:2" ht="11.25">
      <c r="A2828" s="1">
        <v>200029068</v>
      </c>
      <c r="B2828" s="2" t="s">
        <v>174</v>
      </c>
    </row>
    <row r="2829" spans="1:7" ht="11.25" hidden="1">
      <c r="A2829" s="1">
        <v>200029068</v>
      </c>
      <c r="B2829" s="2" t="s">
        <v>174</v>
      </c>
      <c r="C2829" s="1" t="s">
        <v>2</v>
      </c>
      <c r="D2829" s="3">
        <v>37838.5</v>
      </c>
      <c r="E2829" s="4">
        <v>25</v>
      </c>
      <c r="F2829" s="4" t="s">
        <v>136</v>
      </c>
      <c r="G2829" s="1" t="s">
        <v>73</v>
      </c>
    </row>
    <row r="2830" spans="1:2" ht="11.25">
      <c r="A2830" s="1">
        <v>200029087</v>
      </c>
      <c r="B2830" s="2" t="s">
        <v>619</v>
      </c>
    </row>
    <row r="2831" spans="1:2" ht="11.25">
      <c r="A2831" s="1">
        <v>200029087</v>
      </c>
      <c r="B2831" s="2" t="s">
        <v>619</v>
      </c>
    </row>
    <row r="2832" spans="1:7" ht="11.25" hidden="1">
      <c r="A2832" s="1">
        <v>200029087</v>
      </c>
      <c r="B2832" s="2" t="s">
        <v>341</v>
      </c>
      <c r="C2832" s="1" t="s">
        <v>52</v>
      </c>
      <c r="D2832" s="3">
        <v>37838.5</v>
      </c>
      <c r="E2832" s="4" t="s">
        <v>16</v>
      </c>
      <c r="F2832" s="4" t="s">
        <v>127</v>
      </c>
      <c r="G2832" s="1" t="s">
        <v>73</v>
      </c>
    </row>
    <row r="2833" spans="1:2" ht="11.25">
      <c r="A2833" s="1">
        <v>200029087</v>
      </c>
      <c r="B2833" s="2" t="s">
        <v>619</v>
      </c>
    </row>
    <row r="2834" spans="1:7" ht="11.25" hidden="1">
      <c r="A2834" s="1">
        <v>200029087</v>
      </c>
      <c r="B2834" s="2" t="s">
        <v>341</v>
      </c>
      <c r="C2834" s="1" t="s">
        <v>15</v>
      </c>
      <c r="D2834" s="3">
        <v>37838.5</v>
      </c>
      <c r="E2834" s="4">
        <v>0.00131922</v>
      </c>
      <c r="F2834" s="4" t="s">
        <v>127</v>
      </c>
      <c r="G2834" s="1" t="s">
        <v>73</v>
      </c>
    </row>
    <row r="2835" spans="1:2" ht="11.25">
      <c r="A2835" s="1">
        <v>200029087</v>
      </c>
      <c r="B2835" s="2" t="s">
        <v>619</v>
      </c>
    </row>
    <row r="2836" spans="1:7" ht="11.25" hidden="1">
      <c r="A2836" s="1">
        <v>200029087</v>
      </c>
      <c r="B2836" s="2" t="s">
        <v>341</v>
      </c>
      <c r="C2836" s="1" t="s">
        <v>18</v>
      </c>
      <c r="D2836" s="3">
        <v>37838.5</v>
      </c>
      <c r="E2836" s="4" t="s">
        <v>16</v>
      </c>
      <c r="F2836" s="4" t="s">
        <v>127</v>
      </c>
      <c r="G2836" s="1" t="s">
        <v>73</v>
      </c>
    </row>
    <row r="2837" spans="1:2" ht="11.25">
      <c r="A2837" s="1">
        <v>200029087</v>
      </c>
      <c r="B2837" s="2" t="s">
        <v>619</v>
      </c>
    </row>
    <row r="2838" spans="1:7" ht="11.25" hidden="1">
      <c r="A2838" s="1">
        <v>200029087</v>
      </c>
      <c r="B2838" s="2" t="s">
        <v>341</v>
      </c>
      <c r="C2838" s="1" t="s">
        <v>19</v>
      </c>
      <c r="D2838" s="3">
        <v>37838.5</v>
      </c>
      <c r="E2838" s="4" t="s">
        <v>16</v>
      </c>
      <c r="F2838" s="4" t="s">
        <v>127</v>
      </c>
      <c r="G2838" s="1" t="s">
        <v>73</v>
      </c>
    </row>
    <row r="2839" spans="1:2" ht="11.25">
      <c r="A2839" s="1">
        <v>200029087</v>
      </c>
      <c r="B2839" s="2" t="s">
        <v>619</v>
      </c>
    </row>
    <row r="2840" spans="1:7" ht="11.25" hidden="1">
      <c r="A2840" s="1">
        <v>200029087</v>
      </c>
      <c r="B2840" s="2" t="s">
        <v>341</v>
      </c>
      <c r="C2840" s="1" t="s">
        <v>20</v>
      </c>
      <c r="D2840" s="3">
        <v>37838.5</v>
      </c>
      <c r="E2840" s="4">
        <v>0.74912155</v>
      </c>
      <c r="F2840" s="4" t="s">
        <v>127</v>
      </c>
      <c r="G2840" s="1" t="s">
        <v>73</v>
      </c>
    </row>
    <row r="2841" spans="1:2" ht="11.25">
      <c r="A2841" s="1">
        <v>200029087</v>
      </c>
      <c r="B2841" s="2" t="s">
        <v>619</v>
      </c>
    </row>
    <row r="2842" spans="1:2" ht="11.25">
      <c r="A2842" s="1">
        <v>200029087</v>
      </c>
      <c r="B2842" s="2" t="s">
        <v>619</v>
      </c>
    </row>
    <row r="2843" spans="1:7" ht="11.25" hidden="1">
      <c r="A2843" s="1">
        <v>200029087</v>
      </c>
      <c r="B2843" s="2" t="s">
        <v>341</v>
      </c>
      <c r="C2843" s="1" t="s">
        <v>11</v>
      </c>
      <c r="D2843" s="3">
        <v>37838.5</v>
      </c>
      <c r="E2843" s="4" t="s">
        <v>16</v>
      </c>
      <c r="F2843" s="4" t="s">
        <v>282</v>
      </c>
      <c r="G2843" s="1" t="s">
        <v>73</v>
      </c>
    </row>
    <row r="2844" spans="1:8" ht="11.25" hidden="1">
      <c r="A2844" s="1">
        <v>200029087</v>
      </c>
      <c r="B2844" s="2" t="s">
        <v>341</v>
      </c>
      <c r="C2844" s="1" t="s">
        <v>11</v>
      </c>
      <c r="D2844" s="3">
        <v>37838.5</v>
      </c>
      <c r="E2844" s="4" t="s">
        <v>286</v>
      </c>
      <c r="F2844" s="4" t="s">
        <v>282</v>
      </c>
      <c r="G2844" s="1" t="s">
        <v>73</v>
      </c>
      <c r="H2844" s="2"/>
    </row>
    <row r="2845" spans="1:2" ht="11.25">
      <c r="A2845" s="1">
        <v>200029087</v>
      </c>
      <c r="B2845" s="2" t="s">
        <v>619</v>
      </c>
    </row>
    <row r="2846" spans="1:7" ht="11.25" hidden="1">
      <c r="A2846" s="1">
        <v>200029087</v>
      </c>
      <c r="B2846" s="2" t="s">
        <v>341</v>
      </c>
      <c r="C2846" s="1" t="s">
        <v>21</v>
      </c>
      <c r="D2846" s="3">
        <v>37838.5</v>
      </c>
      <c r="E2846" s="4">
        <v>0.06856345</v>
      </c>
      <c r="F2846" s="4" t="s">
        <v>127</v>
      </c>
      <c r="G2846" s="1" t="s">
        <v>73</v>
      </c>
    </row>
    <row r="2847" spans="1:2" ht="11.25">
      <c r="A2847" s="1">
        <v>200029087</v>
      </c>
      <c r="B2847" s="2" t="s">
        <v>619</v>
      </c>
    </row>
    <row r="2848" spans="1:7" ht="11.25" hidden="1">
      <c r="A2848" s="1">
        <v>200029087</v>
      </c>
      <c r="B2848" s="2" t="s">
        <v>341</v>
      </c>
      <c r="C2848" s="1" t="s">
        <v>22</v>
      </c>
      <c r="D2848" s="3">
        <v>37838.5</v>
      </c>
      <c r="E2848" s="4" t="s">
        <v>16</v>
      </c>
      <c r="F2848" s="4" t="s">
        <v>127</v>
      </c>
      <c r="G2848" s="1" t="s">
        <v>73</v>
      </c>
    </row>
    <row r="2849" spans="1:2" ht="11.25">
      <c r="A2849" s="1">
        <v>200029087</v>
      </c>
      <c r="B2849" s="2" t="s">
        <v>619</v>
      </c>
    </row>
    <row r="2850" spans="1:7" ht="11.25" hidden="1">
      <c r="A2850" s="1">
        <v>200029087</v>
      </c>
      <c r="B2850" s="2" t="s">
        <v>341</v>
      </c>
      <c r="C2850" s="1" t="s">
        <v>23</v>
      </c>
      <c r="D2850" s="3">
        <v>37838.5</v>
      </c>
      <c r="E2850" s="4" t="s">
        <v>16</v>
      </c>
      <c r="F2850" s="4" t="s">
        <v>127</v>
      </c>
      <c r="G2850" s="1" t="s">
        <v>73</v>
      </c>
    </row>
    <row r="2851" spans="1:2" ht="11.25">
      <c r="A2851" s="1">
        <v>200029087</v>
      </c>
      <c r="B2851" s="2" t="s">
        <v>619</v>
      </c>
    </row>
    <row r="2852" spans="1:7" ht="11.25" hidden="1">
      <c r="A2852" s="1">
        <v>200029087</v>
      </c>
      <c r="B2852" s="2" t="s">
        <v>341</v>
      </c>
      <c r="C2852" s="1" t="s">
        <v>53</v>
      </c>
      <c r="D2852" s="3">
        <v>37838.5</v>
      </c>
      <c r="E2852" s="4" t="s">
        <v>16</v>
      </c>
      <c r="F2852" s="4" t="s">
        <v>127</v>
      </c>
      <c r="G2852" s="1" t="s">
        <v>73</v>
      </c>
    </row>
    <row r="2853" spans="1:7" ht="11.25">
      <c r="A2853" s="1">
        <v>200029078</v>
      </c>
      <c r="B2853" s="2" t="s">
        <v>354</v>
      </c>
      <c r="C2853" s="2"/>
      <c r="G2853" s="2"/>
    </row>
    <row r="2854" spans="1:2" ht="11.25">
      <c r="A2854" s="1">
        <v>200029101</v>
      </c>
      <c r="B2854" s="2" t="s">
        <v>192</v>
      </c>
    </row>
    <row r="2855" spans="1:2" ht="11.25">
      <c r="A2855" s="1">
        <v>200029101</v>
      </c>
      <c r="B2855" s="2" t="s">
        <v>192</v>
      </c>
    </row>
    <row r="2856" spans="1:2" ht="11.25">
      <c r="A2856" s="1">
        <v>200029101</v>
      </c>
      <c r="B2856" s="2" t="s">
        <v>192</v>
      </c>
    </row>
    <row r="2857" spans="1:2" ht="11.25">
      <c r="A2857" s="1">
        <v>200029101</v>
      </c>
      <c r="B2857" s="2" t="s">
        <v>192</v>
      </c>
    </row>
    <row r="2858" spans="1:2" ht="11.25">
      <c r="A2858" s="1">
        <v>200029101</v>
      </c>
      <c r="B2858" s="2" t="s">
        <v>192</v>
      </c>
    </row>
    <row r="2859" spans="1:2" ht="11.25">
      <c r="A2859" s="1">
        <v>200029101</v>
      </c>
      <c r="B2859" s="2" t="s">
        <v>192</v>
      </c>
    </row>
    <row r="2860" spans="1:2" ht="11.25">
      <c r="A2860" s="1">
        <v>200029101</v>
      </c>
      <c r="B2860" s="2" t="s">
        <v>192</v>
      </c>
    </row>
    <row r="2861" spans="1:2" ht="11.25">
      <c r="A2861" s="1">
        <v>200029101</v>
      </c>
      <c r="B2861" s="2" t="s">
        <v>192</v>
      </c>
    </row>
    <row r="2862" spans="1:2" ht="11.25">
      <c r="A2862" s="1">
        <v>200029103</v>
      </c>
      <c r="B2862" s="2" t="s">
        <v>622</v>
      </c>
    </row>
    <row r="2863" spans="1:2" ht="11.25">
      <c r="A2863" s="1">
        <v>200029103</v>
      </c>
      <c r="B2863" s="2" t="s">
        <v>622</v>
      </c>
    </row>
    <row r="2864" spans="1:8" ht="11.25" hidden="1">
      <c r="A2864" s="1">
        <v>200029103</v>
      </c>
      <c r="B2864" s="2" t="s">
        <v>379</v>
      </c>
      <c r="C2864" s="1" t="s">
        <v>52</v>
      </c>
      <c r="D2864" s="3">
        <v>37838.5</v>
      </c>
      <c r="E2864" s="4" t="s">
        <v>16</v>
      </c>
      <c r="F2864" s="4" t="s">
        <v>127</v>
      </c>
      <c r="G2864" s="1" t="s">
        <v>75</v>
      </c>
      <c r="H2864" s="2"/>
    </row>
    <row r="2865" spans="1:2" ht="11.25">
      <c r="A2865" s="1">
        <v>200029103</v>
      </c>
      <c r="B2865" s="2" t="s">
        <v>622</v>
      </c>
    </row>
    <row r="2866" spans="1:7" ht="11.25" hidden="1">
      <c r="A2866" s="1">
        <v>200029103</v>
      </c>
      <c r="B2866" s="2" t="s">
        <v>379</v>
      </c>
      <c r="C2866" s="1" t="s">
        <v>15</v>
      </c>
      <c r="D2866" s="3">
        <v>37838.5</v>
      </c>
      <c r="E2866" s="4" t="s">
        <v>16</v>
      </c>
      <c r="F2866" s="4" t="s">
        <v>127</v>
      </c>
      <c r="G2866" s="1" t="s">
        <v>75</v>
      </c>
    </row>
    <row r="2867" spans="1:2" ht="11.25">
      <c r="A2867" s="1">
        <v>200029103</v>
      </c>
      <c r="B2867" s="2" t="s">
        <v>622</v>
      </c>
    </row>
    <row r="2868" spans="1:7" ht="11.25" hidden="1">
      <c r="A2868" s="1">
        <v>200029103</v>
      </c>
      <c r="B2868" s="2" t="s">
        <v>379</v>
      </c>
      <c r="C2868" s="1" t="s">
        <v>18</v>
      </c>
      <c r="D2868" s="3">
        <v>37838.5</v>
      </c>
      <c r="E2868" s="4" t="s">
        <v>16</v>
      </c>
      <c r="F2868" s="4" t="s">
        <v>127</v>
      </c>
      <c r="G2868" s="1" t="s">
        <v>75</v>
      </c>
    </row>
    <row r="2869" spans="1:2" ht="11.25">
      <c r="A2869" s="1">
        <v>200029103</v>
      </c>
      <c r="B2869" s="2" t="s">
        <v>622</v>
      </c>
    </row>
    <row r="2870" spans="1:7" ht="11.25" hidden="1">
      <c r="A2870" s="1">
        <v>200029103</v>
      </c>
      <c r="B2870" s="2" t="s">
        <v>379</v>
      </c>
      <c r="C2870" s="1" t="s">
        <v>19</v>
      </c>
      <c r="D2870" s="3">
        <v>37838.5</v>
      </c>
      <c r="E2870" s="4" t="s">
        <v>16</v>
      </c>
      <c r="F2870" s="4" t="s">
        <v>127</v>
      </c>
      <c r="G2870" s="1" t="s">
        <v>75</v>
      </c>
    </row>
    <row r="2871" spans="1:2" ht="11.25">
      <c r="A2871" s="1">
        <v>200029103</v>
      </c>
      <c r="B2871" s="2" t="s">
        <v>622</v>
      </c>
    </row>
    <row r="2872" spans="1:7" ht="11.25" hidden="1">
      <c r="A2872" s="1">
        <v>200029103</v>
      </c>
      <c r="B2872" s="2" t="s">
        <v>379</v>
      </c>
      <c r="C2872" s="1" t="s">
        <v>20</v>
      </c>
      <c r="D2872" s="3">
        <v>37838.5</v>
      </c>
      <c r="E2872" s="4">
        <v>0.92718282</v>
      </c>
      <c r="F2872" s="4" t="s">
        <v>127</v>
      </c>
      <c r="G2872" s="1" t="s">
        <v>75</v>
      </c>
    </row>
    <row r="2873" spans="1:2" ht="11.25">
      <c r="A2873" s="1">
        <v>200029103</v>
      </c>
      <c r="B2873" s="2" t="s">
        <v>622</v>
      </c>
    </row>
    <row r="2874" spans="1:2" ht="11.25">
      <c r="A2874" s="1">
        <v>200029103</v>
      </c>
      <c r="B2874" s="2" t="s">
        <v>622</v>
      </c>
    </row>
    <row r="2875" spans="1:7" ht="11.25" hidden="1">
      <c r="A2875" s="1">
        <v>200029103</v>
      </c>
      <c r="B2875" s="2" t="s">
        <v>379</v>
      </c>
      <c r="C2875" s="1" t="s">
        <v>11</v>
      </c>
      <c r="D2875" s="3">
        <v>37838.5</v>
      </c>
      <c r="E2875" s="4" t="s">
        <v>16</v>
      </c>
      <c r="F2875" s="4" t="s">
        <v>282</v>
      </c>
      <c r="G2875" s="1" t="s">
        <v>75</v>
      </c>
    </row>
    <row r="2876" spans="1:7" ht="11.25" hidden="1">
      <c r="A2876" s="1">
        <v>200029103</v>
      </c>
      <c r="B2876" s="2" t="s">
        <v>379</v>
      </c>
      <c r="C2876" s="1" t="s">
        <v>11</v>
      </c>
      <c r="D2876" s="3">
        <v>37838.5</v>
      </c>
      <c r="E2876" s="4" t="s">
        <v>286</v>
      </c>
      <c r="F2876" s="4" t="s">
        <v>282</v>
      </c>
      <c r="G2876" s="1" t="s">
        <v>75</v>
      </c>
    </row>
    <row r="2877" spans="1:2" ht="11.25">
      <c r="A2877" s="1">
        <v>200029103</v>
      </c>
      <c r="B2877" s="2" t="s">
        <v>622</v>
      </c>
    </row>
    <row r="2878" spans="1:7" ht="11.25" hidden="1">
      <c r="A2878" s="1">
        <v>200029103</v>
      </c>
      <c r="B2878" s="2" t="s">
        <v>379</v>
      </c>
      <c r="C2878" s="1" t="s">
        <v>21</v>
      </c>
      <c r="D2878" s="3">
        <v>37838.5</v>
      </c>
      <c r="E2878" s="4">
        <v>0.11793693</v>
      </c>
      <c r="F2878" s="4" t="s">
        <v>127</v>
      </c>
      <c r="G2878" s="1" t="s">
        <v>75</v>
      </c>
    </row>
    <row r="2879" spans="1:2" ht="11.25">
      <c r="A2879" s="1">
        <v>200029103</v>
      </c>
      <c r="B2879" s="2" t="s">
        <v>622</v>
      </c>
    </row>
    <row r="2880" spans="1:7" ht="11.25" hidden="1">
      <c r="A2880" s="1">
        <v>200029103</v>
      </c>
      <c r="B2880" s="2" t="s">
        <v>379</v>
      </c>
      <c r="C2880" s="1" t="s">
        <v>22</v>
      </c>
      <c r="D2880" s="3">
        <v>37838.5</v>
      </c>
      <c r="E2880" s="4" t="s">
        <v>16</v>
      </c>
      <c r="F2880" s="4" t="s">
        <v>127</v>
      </c>
      <c r="G2880" s="1" t="s">
        <v>75</v>
      </c>
    </row>
    <row r="2881" spans="1:2" ht="11.25">
      <c r="A2881" s="1">
        <v>200029103</v>
      </c>
      <c r="B2881" s="2" t="s">
        <v>622</v>
      </c>
    </row>
    <row r="2882" spans="1:7" ht="11.25" hidden="1">
      <c r="A2882" s="1">
        <v>200029103</v>
      </c>
      <c r="B2882" s="2" t="s">
        <v>379</v>
      </c>
      <c r="C2882" s="1" t="s">
        <v>23</v>
      </c>
      <c r="D2882" s="3">
        <v>37838.5</v>
      </c>
      <c r="E2882" s="4" t="s">
        <v>16</v>
      </c>
      <c r="F2882" s="4" t="s">
        <v>127</v>
      </c>
      <c r="G2882" s="1" t="s">
        <v>75</v>
      </c>
    </row>
    <row r="2883" spans="1:2" ht="11.25">
      <c r="A2883" s="1">
        <v>200029103</v>
      </c>
      <c r="B2883" s="2" t="s">
        <v>622</v>
      </c>
    </row>
    <row r="2884" spans="1:8" ht="11.25" hidden="1">
      <c r="A2884" s="1">
        <v>200029103</v>
      </c>
      <c r="B2884" s="2" t="s">
        <v>379</v>
      </c>
      <c r="C2884" s="1" t="s">
        <v>53</v>
      </c>
      <c r="D2884" s="3">
        <v>37838.5</v>
      </c>
      <c r="E2884" s="4" t="s">
        <v>16</v>
      </c>
      <c r="F2884" s="4" t="s">
        <v>127</v>
      </c>
      <c r="G2884" s="1" t="s">
        <v>75</v>
      </c>
      <c r="H2884" s="2"/>
    </row>
    <row r="2885" spans="1:2" ht="11.25">
      <c r="A2885" s="1">
        <v>200029106</v>
      </c>
      <c r="B2885" s="2" t="s">
        <v>392</v>
      </c>
    </row>
    <row r="2886" spans="1:7" ht="11.25">
      <c r="A2886" s="1">
        <v>200029106</v>
      </c>
      <c r="B2886" s="2" t="s">
        <v>392</v>
      </c>
      <c r="C2886" s="2"/>
      <c r="G2886" s="2"/>
    </row>
    <row r="2887" spans="1:2" ht="11.25">
      <c r="A2887" s="1">
        <v>200029054</v>
      </c>
      <c r="B2887" s="2" t="s">
        <v>243</v>
      </c>
    </row>
    <row r="2888" spans="1:7" ht="11.25" hidden="1">
      <c r="A2888" s="1">
        <v>200029054</v>
      </c>
      <c r="B2888" s="2" t="s">
        <v>243</v>
      </c>
      <c r="C2888" s="1" t="s">
        <v>4</v>
      </c>
      <c r="D2888" s="3">
        <v>37838.5625</v>
      </c>
      <c r="E2888" s="4">
        <v>32</v>
      </c>
      <c r="F2888" s="4" t="s">
        <v>127</v>
      </c>
      <c r="G2888" s="1" t="s">
        <v>80</v>
      </c>
    </row>
    <row r="2889" spans="1:2" ht="11.25">
      <c r="A2889" s="1">
        <v>200029054</v>
      </c>
      <c r="B2889" s="2" t="s">
        <v>243</v>
      </c>
    </row>
    <row r="2890" spans="1:7" ht="11.25" hidden="1">
      <c r="A2890" s="1">
        <v>200029054</v>
      </c>
      <c r="B2890" s="2" t="s">
        <v>243</v>
      </c>
      <c r="C2890" s="1" t="s">
        <v>0</v>
      </c>
      <c r="D2890" s="3">
        <v>37838.5625</v>
      </c>
      <c r="E2890" s="4">
        <v>10.8</v>
      </c>
      <c r="F2890" s="4" t="s">
        <v>127</v>
      </c>
      <c r="G2890" s="1" t="s">
        <v>80</v>
      </c>
    </row>
    <row r="2891" spans="1:2" ht="11.25">
      <c r="A2891" s="1">
        <v>200029054</v>
      </c>
      <c r="B2891" s="2" t="s">
        <v>243</v>
      </c>
    </row>
    <row r="2892" spans="1:7" ht="11.25" hidden="1">
      <c r="A2892" s="1">
        <v>200029054</v>
      </c>
      <c r="B2892" s="2" t="s">
        <v>243</v>
      </c>
      <c r="C2892" s="1" t="s">
        <v>3</v>
      </c>
      <c r="D2892" s="3">
        <v>37838.5625</v>
      </c>
      <c r="E2892" s="4">
        <v>6.5</v>
      </c>
      <c r="F2892" s="4" t="s">
        <v>134</v>
      </c>
      <c r="G2892" s="1" t="s">
        <v>80</v>
      </c>
    </row>
    <row r="2893" spans="1:2" ht="11.25">
      <c r="A2893" s="1">
        <v>200029054</v>
      </c>
      <c r="B2893" s="2" t="s">
        <v>243</v>
      </c>
    </row>
    <row r="2894" spans="1:7" ht="11.25" hidden="1">
      <c r="A2894" s="1">
        <v>200029054</v>
      </c>
      <c r="B2894" s="2" t="s">
        <v>243</v>
      </c>
      <c r="C2894" s="1" t="s">
        <v>2</v>
      </c>
      <c r="D2894" s="3">
        <v>37838.5625</v>
      </c>
      <c r="E2894" s="4">
        <v>24</v>
      </c>
      <c r="F2894" s="4" t="s">
        <v>136</v>
      </c>
      <c r="G2894" s="1" t="s">
        <v>80</v>
      </c>
    </row>
    <row r="2895" spans="1:2" ht="11.25">
      <c r="A2895" s="1">
        <v>200029056</v>
      </c>
      <c r="B2895" s="2" t="s">
        <v>623</v>
      </c>
    </row>
    <row r="2896" spans="1:7" ht="11.25" hidden="1">
      <c r="A2896" s="1">
        <v>200029056</v>
      </c>
      <c r="B2896" s="2" t="s">
        <v>481</v>
      </c>
      <c r="C2896" s="1" t="s">
        <v>13</v>
      </c>
      <c r="D2896" s="3">
        <v>37838.5625</v>
      </c>
      <c r="E2896" s="4" t="s">
        <v>16</v>
      </c>
      <c r="F2896" s="4" t="s">
        <v>127</v>
      </c>
      <c r="G2896" s="1" t="s">
        <v>80</v>
      </c>
    </row>
    <row r="2897" spans="1:2" ht="11.25">
      <c r="A2897" s="1">
        <v>200029056</v>
      </c>
      <c r="B2897" s="2" t="s">
        <v>623</v>
      </c>
    </row>
    <row r="2898" spans="1:7" ht="11.25" hidden="1">
      <c r="A2898" s="1">
        <v>200029056</v>
      </c>
      <c r="B2898" s="2" t="s">
        <v>481</v>
      </c>
      <c r="C2898" s="1" t="s">
        <v>52</v>
      </c>
      <c r="D2898" s="3">
        <v>37838.5625</v>
      </c>
      <c r="E2898" s="4" t="s">
        <v>16</v>
      </c>
      <c r="F2898" s="4" t="s">
        <v>127</v>
      </c>
      <c r="G2898" s="1" t="s">
        <v>80</v>
      </c>
    </row>
    <row r="2899" spans="1:2" ht="11.25">
      <c r="A2899" s="1">
        <v>200029056</v>
      </c>
      <c r="B2899" s="2" t="s">
        <v>623</v>
      </c>
    </row>
    <row r="2900" spans="1:7" ht="11.25" hidden="1">
      <c r="A2900" s="1">
        <v>200029056</v>
      </c>
      <c r="B2900" s="2" t="s">
        <v>481</v>
      </c>
      <c r="C2900" s="1" t="s">
        <v>15</v>
      </c>
      <c r="D2900" s="3">
        <v>37838.5625</v>
      </c>
      <c r="E2900" s="4">
        <v>0.00198491</v>
      </c>
      <c r="F2900" s="4" t="s">
        <v>127</v>
      </c>
      <c r="G2900" s="1" t="s">
        <v>80</v>
      </c>
    </row>
    <row r="2901" spans="1:2" ht="11.25">
      <c r="A2901" s="1">
        <v>200029056</v>
      </c>
      <c r="B2901" s="2" t="s">
        <v>623</v>
      </c>
    </row>
    <row r="2902" spans="1:7" ht="11.25" hidden="1">
      <c r="A2902" s="1">
        <v>200029056</v>
      </c>
      <c r="B2902" s="2" t="s">
        <v>481</v>
      </c>
      <c r="C2902" s="1" t="s">
        <v>18</v>
      </c>
      <c r="D2902" s="3">
        <v>37838.5625</v>
      </c>
      <c r="E2902" s="4" t="s">
        <v>16</v>
      </c>
      <c r="F2902" s="4" t="s">
        <v>127</v>
      </c>
      <c r="G2902" s="1" t="s">
        <v>80</v>
      </c>
    </row>
    <row r="2903" spans="1:2" ht="11.25">
      <c r="A2903" s="1">
        <v>200029056</v>
      </c>
      <c r="B2903" s="2" t="s">
        <v>623</v>
      </c>
    </row>
    <row r="2904" spans="1:7" ht="11.25" hidden="1">
      <c r="A2904" s="1">
        <v>200029056</v>
      </c>
      <c r="B2904" s="2" t="s">
        <v>481</v>
      </c>
      <c r="C2904" s="1" t="s">
        <v>19</v>
      </c>
      <c r="D2904" s="3">
        <v>37838.5625</v>
      </c>
      <c r="E2904" s="4" t="s">
        <v>16</v>
      </c>
      <c r="F2904" s="4" t="s">
        <v>127</v>
      </c>
      <c r="G2904" s="1" t="s">
        <v>80</v>
      </c>
    </row>
    <row r="2905" spans="1:8" ht="11.25">
      <c r="A2905" s="1">
        <v>200029056</v>
      </c>
      <c r="B2905" s="2" t="s">
        <v>623</v>
      </c>
      <c r="H2905" s="2"/>
    </row>
    <row r="2906" spans="1:7" ht="11.25" hidden="1">
      <c r="A2906" s="1">
        <v>200029056</v>
      </c>
      <c r="B2906" s="2" t="s">
        <v>481</v>
      </c>
      <c r="C2906" s="1" t="s">
        <v>20</v>
      </c>
      <c r="D2906" s="3">
        <v>37838.5625</v>
      </c>
      <c r="E2906" s="4">
        <v>1.47754854</v>
      </c>
      <c r="F2906" s="4" t="s">
        <v>127</v>
      </c>
      <c r="G2906" s="1" t="s">
        <v>80</v>
      </c>
    </row>
    <row r="2907" spans="1:2" ht="11.25">
      <c r="A2907" s="1">
        <v>200029056</v>
      </c>
      <c r="B2907" s="2" t="s">
        <v>623</v>
      </c>
    </row>
    <row r="2908" spans="1:2" ht="11.25">
      <c r="A2908" s="1">
        <v>200029056</v>
      </c>
      <c r="B2908" s="2" t="s">
        <v>623</v>
      </c>
    </row>
    <row r="2909" spans="1:7" ht="11.25" hidden="1">
      <c r="A2909" s="1">
        <v>200029056</v>
      </c>
      <c r="B2909" s="2" t="s">
        <v>481</v>
      </c>
      <c r="C2909" s="1" t="s">
        <v>11</v>
      </c>
      <c r="D2909" s="3">
        <v>37838.5625</v>
      </c>
      <c r="E2909" s="4" t="s">
        <v>16</v>
      </c>
      <c r="F2909" s="4" t="s">
        <v>282</v>
      </c>
      <c r="G2909" s="1" t="s">
        <v>80</v>
      </c>
    </row>
    <row r="2910" spans="1:7" ht="11.25" hidden="1">
      <c r="A2910" s="1">
        <v>200029056</v>
      </c>
      <c r="B2910" s="2" t="s">
        <v>481</v>
      </c>
      <c r="C2910" s="1" t="s">
        <v>11</v>
      </c>
      <c r="D2910" s="3">
        <v>37838.5625</v>
      </c>
      <c r="E2910" s="4" t="s">
        <v>286</v>
      </c>
      <c r="F2910" s="4" t="s">
        <v>282</v>
      </c>
      <c r="G2910" s="1" t="s">
        <v>80</v>
      </c>
    </row>
    <row r="2911" spans="1:2" ht="11.25">
      <c r="A2911" s="1">
        <v>200029056</v>
      </c>
      <c r="B2911" s="2" t="s">
        <v>623</v>
      </c>
    </row>
    <row r="2912" spans="1:7" ht="11.25" hidden="1">
      <c r="A2912" s="1">
        <v>200029056</v>
      </c>
      <c r="B2912" s="2" t="s">
        <v>481</v>
      </c>
      <c r="C2912" s="1" t="s">
        <v>21</v>
      </c>
      <c r="D2912" s="3">
        <v>37838.5625</v>
      </c>
      <c r="E2912" s="4">
        <v>0.14700893</v>
      </c>
      <c r="F2912" s="4" t="s">
        <v>127</v>
      </c>
      <c r="G2912" s="1" t="s">
        <v>80</v>
      </c>
    </row>
    <row r="2913" spans="1:2" ht="11.25">
      <c r="A2913" s="1">
        <v>200029056</v>
      </c>
      <c r="B2913" s="2" t="s">
        <v>623</v>
      </c>
    </row>
    <row r="2914" spans="1:7" ht="11.25" hidden="1">
      <c r="A2914" s="1">
        <v>200029056</v>
      </c>
      <c r="B2914" s="2" t="s">
        <v>481</v>
      </c>
      <c r="C2914" s="1" t="s">
        <v>22</v>
      </c>
      <c r="D2914" s="3">
        <v>37838.5625</v>
      </c>
      <c r="E2914" s="4" t="s">
        <v>16</v>
      </c>
      <c r="F2914" s="4" t="s">
        <v>127</v>
      </c>
      <c r="G2914" s="1" t="s">
        <v>80</v>
      </c>
    </row>
    <row r="2915" spans="1:2" ht="11.25">
      <c r="A2915" s="1">
        <v>200029056</v>
      </c>
      <c r="B2915" s="2" t="s">
        <v>623</v>
      </c>
    </row>
    <row r="2916" spans="1:8" ht="11.25" hidden="1">
      <c r="A2916" s="1">
        <v>200029056</v>
      </c>
      <c r="B2916" s="2" t="s">
        <v>481</v>
      </c>
      <c r="C2916" s="1" t="s">
        <v>23</v>
      </c>
      <c r="D2916" s="3">
        <v>37838.5625</v>
      </c>
      <c r="E2916" s="4" t="s">
        <v>16</v>
      </c>
      <c r="F2916" s="4" t="s">
        <v>127</v>
      </c>
      <c r="G2916" s="1" t="s">
        <v>80</v>
      </c>
      <c r="H2916" s="2"/>
    </row>
    <row r="2917" spans="1:2" ht="11.25">
      <c r="A2917" s="1">
        <v>200029056</v>
      </c>
      <c r="B2917" s="2" t="s">
        <v>623</v>
      </c>
    </row>
    <row r="2918" spans="1:7" ht="11.25" hidden="1">
      <c r="A2918" s="1">
        <v>200029056</v>
      </c>
      <c r="B2918" s="2" t="s">
        <v>481</v>
      </c>
      <c r="C2918" s="1" t="s">
        <v>53</v>
      </c>
      <c r="D2918" s="3">
        <v>37838.5625</v>
      </c>
      <c r="E2918" s="4" t="s">
        <v>16</v>
      </c>
      <c r="F2918" s="4" t="s">
        <v>127</v>
      </c>
      <c r="G2918" s="1" t="s">
        <v>80</v>
      </c>
    </row>
    <row r="2919" spans="1:7" ht="11.25">
      <c r="A2919" s="1">
        <v>200029055</v>
      </c>
      <c r="B2919" s="2" t="s">
        <v>487</v>
      </c>
      <c r="C2919" s="2"/>
      <c r="G2919" s="2"/>
    </row>
    <row r="2920" spans="1:2" ht="11.25">
      <c r="A2920" s="1">
        <v>200029071</v>
      </c>
      <c r="B2920" s="2" t="s">
        <v>182</v>
      </c>
    </row>
    <row r="2921" spans="1:7" ht="11.25" hidden="1">
      <c r="A2921" s="1">
        <v>200029071</v>
      </c>
      <c r="B2921" s="2" t="s">
        <v>182</v>
      </c>
      <c r="C2921" s="1" t="s">
        <v>4</v>
      </c>
      <c r="D2921" s="3">
        <v>37838.583333333336</v>
      </c>
      <c r="E2921" s="4">
        <v>31</v>
      </c>
      <c r="F2921" s="4" t="s">
        <v>127</v>
      </c>
      <c r="G2921" s="1" t="s">
        <v>74</v>
      </c>
    </row>
    <row r="2922" spans="1:2" ht="11.25">
      <c r="A2922" s="1">
        <v>200029071</v>
      </c>
      <c r="B2922" s="2" t="s">
        <v>182</v>
      </c>
    </row>
    <row r="2923" spans="1:7" ht="11.25" hidden="1">
      <c r="A2923" s="1">
        <v>200029071</v>
      </c>
      <c r="B2923" s="2" t="s">
        <v>182</v>
      </c>
      <c r="C2923" s="1" t="s">
        <v>0</v>
      </c>
      <c r="D2923" s="3">
        <v>37838.583333333336</v>
      </c>
      <c r="E2923" s="4">
        <v>10.8</v>
      </c>
      <c r="F2923" s="4" t="s">
        <v>127</v>
      </c>
      <c r="G2923" s="1" t="s">
        <v>74</v>
      </c>
    </row>
    <row r="2924" spans="1:2" ht="11.25">
      <c r="A2924" s="1">
        <v>200029071</v>
      </c>
      <c r="B2924" s="2" t="s">
        <v>182</v>
      </c>
    </row>
    <row r="2925" spans="1:7" ht="11.25" hidden="1">
      <c r="A2925" s="1">
        <v>200029071</v>
      </c>
      <c r="B2925" s="2" t="s">
        <v>182</v>
      </c>
      <c r="C2925" s="1" t="s">
        <v>3</v>
      </c>
      <c r="D2925" s="3">
        <v>37838.583333333336</v>
      </c>
      <c r="E2925" s="4">
        <v>6.4</v>
      </c>
      <c r="F2925" s="4" t="s">
        <v>134</v>
      </c>
      <c r="G2925" s="1" t="s">
        <v>74</v>
      </c>
    </row>
    <row r="2926" spans="1:2" ht="11.25">
      <c r="A2926" s="1">
        <v>200029071</v>
      </c>
      <c r="B2926" s="2" t="s">
        <v>182</v>
      </c>
    </row>
    <row r="2927" spans="1:7" ht="11.25" hidden="1">
      <c r="A2927" s="1">
        <v>200029071</v>
      </c>
      <c r="B2927" s="2" t="s">
        <v>182</v>
      </c>
      <c r="C2927" s="1" t="s">
        <v>2</v>
      </c>
      <c r="D2927" s="3">
        <v>37838.583333333336</v>
      </c>
      <c r="E2927" s="4">
        <v>25</v>
      </c>
      <c r="F2927" s="4" t="s">
        <v>136</v>
      </c>
      <c r="G2927" s="1" t="s">
        <v>74</v>
      </c>
    </row>
    <row r="2928" spans="1:2" ht="11.25">
      <c r="A2928" s="1">
        <v>200029082</v>
      </c>
      <c r="B2928" s="2" t="s">
        <v>624</v>
      </c>
    </row>
    <row r="2929" spans="1:2" ht="11.25">
      <c r="A2929" s="1">
        <v>200029082</v>
      </c>
      <c r="B2929" s="2" t="s">
        <v>624</v>
      </c>
    </row>
    <row r="2930" spans="1:7" ht="11.25" hidden="1">
      <c r="A2930" s="1">
        <v>200029082</v>
      </c>
      <c r="B2930" s="2" t="s">
        <v>361</v>
      </c>
      <c r="C2930" s="1" t="s">
        <v>52</v>
      </c>
      <c r="D2930" s="3">
        <v>37838.583333333336</v>
      </c>
      <c r="E2930" s="4" t="s">
        <v>16</v>
      </c>
      <c r="F2930" s="4" t="s">
        <v>127</v>
      </c>
      <c r="G2930" s="1" t="s">
        <v>74</v>
      </c>
    </row>
    <row r="2931" spans="1:2" ht="11.25">
      <c r="A2931" s="1">
        <v>200029082</v>
      </c>
      <c r="B2931" s="2" t="s">
        <v>624</v>
      </c>
    </row>
    <row r="2932" spans="1:7" ht="11.25" hidden="1">
      <c r="A2932" s="1">
        <v>200029082</v>
      </c>
      <c r="B2932" s="2" t="s">
        <v>361</v>
      </c>
      <c r="C2932" s="1" t="s">
        <v>15</v>
      </c>
      <c r="D2932" s="3">
        <v>37838.583333333336</v>
      </c>
      <c r="E2932" s="4" t="s">
        <v>16</v>
      </c>
      <c r="F2932" s="4" t="s">
        <v>127</v>
      </c>
      <c r="G2932" s="1" t="s">
        <v>74</v>
      </c>
    </row>
    <row r="2933" spans="1:2" ht="11.25">
      <c r="A2933" s="1">
        <v>200029082</v>
      </c>
      <c r="B2933" s="2" t="s">
        <v>624</v>
      </c>
    </row>
    <row r="2934" spans="1:7" ht="11.25" hidden="1">
      <c r="A2934" s="1">
        <v>200029082</v>
      </c>
      <c r="B2934" s="2" t="s">
        <v>361</v>
      </c>
      <c r="C2934" s="1" t="s">
        <v>18</v>
      </c>
      <c r="D2934" s="3">
        <v>37838.583333333336</v>
      </c>
      <c r="E2934" s="4" t="s">
        <v>16</v>
      </c>
      <c r="F2934" s="4" t="s">
        <v>127</v>
      </c>
      <c r="G2934" s="1" t="s">
        <v>74</v>
      </c>
    </row>
    <row r="2935" spans="1:2" ht="11.25">
      <c r="A2935" s="1">
        <v>200029082</v>
      </c>
      <c r="B2935" s="2" t="s">
        <v>624</v>
      </c>
    </row>
    <row r="2936" spans="1:7" ht="11.25" hidden="1">
      <c r="A2936" s="1">
        <v>200029082</v>
      </c>
      <c r="B2936" s="2" t="s">
        <v>361</v>
      </c>
      <c r="C2936" s="1" t="s">
        <v>19</v>
      </c>
      <c r="D2936" s="3">
        <v>37838.583333333336</v>
      </c>
      <c r="E2936" s="4" t="s">
        <v>16</v>
      </c>
      <c r="F2936" s="4" t="s">
        <v>127</v>
      </c>
      <c r="G2936" s="1" t="s">
        <v>74</v>
      </c>
    </row>
    <row r="2937" spans="1:2" ht="11.25">
      <c r="A2937" s="1">
        <v>200029082</v>
      </c>
      <c r="B2937" s="2" t="s">
        <v>624</v>
      </c>
    </row>
    <row r="2938" spans="1:7" ht="11.25" hidden="1">
      <c r="A2938" s="1">
        <v>200029082</v>
      </c>
      <c r="B2938" s="2" t="s">
        <v>361</v>
      </c>
      <c r="C2938" s="1" t="s">
        <v>20</v>
      </c>
      <c r="D2938" s="3">
        <v>37838.583333333336</v>
      </c>
      <c r="E2938" s="4">
        <v>1.69234397</v>
      </c>
      <c r="F2938" s="4" t="s">
        <v>127</v>
      </c>
      <c r="G2938" s="1" t="s">
        <v>74</v>
      </c>
    </row>
    <row r="2939" spans="1:2" ht="11.25">
      <c r="A2939" s="1">
        <v>200029082</v>
      </c>
      <c r="B2939" s="2" t="s">
        <v>624</v>
      </c>
    </row>
    <row r="2940" spans="1:2" ht="11.25">
      <c r="A2940" s="1">
        <v>200029082</v>
      </c>
      <c r="B2940" s="2" t="s">
        <v>624</v>
      </c>
    </row>
    <row r="2941" spans="1:7" ht="11.25" hidden="1">
      <c r="A2941" s="1">
        <v>200029082</v>
      </c>
      <c r="B2941" s="2" t="s">
        <v>361</v>
      </c>
      <c r="C2941" s="1" t="s">
        <v>11</v>
      </c>
      <c r="D2941" s="3">
        <v>37838.583333333336</v>
      </c>
      <c r="E2941" s="4" t="s">
        <v>16</v>
      </c>
      <c r="F2941" s="4" t="s">
        <v>282</v>
      </c>
      <c r="G2941" s="1" t="s">
        <v>74</v>
      </c>
    </row>
    <row r="2942" spans="1:7" ht="11.25" hidden="1">
      <c r="A2942" s="1">
        <v>200029082</v>
      </c>
      <c r="B2942" s="2" t="s">
        <v>361</v>
      </c>
      <c r="C2942" s="1" t="s">
        <v>11</v>
      </c>
      <c r="D2942" s="3">
        <v>37838.583333333336</v>
      </c>
      <c r="E2942" s="4" t="s">
        <v>286</v>
      </c>
      <c r="F2942" s="4" t="s">
        <v>282</v>
      </c>
      <c r="G2942" s="1" t="s">
        <v>74</v>
      </c>
    </row>
    <row r="2943" spans="1:2" ht="11.25">
      <c r="A2943" s="1">
        <v>200029082</v>
      </c>
      <c r="B2943" s="2" t="s">
        <v>624</v>
      </c>
    </row>
    <row r="2944" spans="1:7" ht="11.25" hidden="1">
      <c r="A2944" s="1">
        <v>200029082</v>
      </c>
      <c r="B2944" s="2" t="s">
        <v>361</v>
      </c>
      <c r="C2944" s="1" t="s">
        <v>21</v>
      </c>
      <c r="D2944" s="3">
        <v>37838.583333333336</v>
      </c>
      <c r="E2944" s="4">
        <v>0.1281644</v>
      </c>
      <c r="F2944" s="4" t="s">
        <v>127</v>
      </c>
      <c r="G2944" s="1" t="s">
        <v>74</v>
      </c>
    </row>
    <row r="2945" spans="1:2" ht="11.25">
      <c r="A2945" s="1">
        <v>200029082</v>
      </c>
      <c r="B2945" s="2" t="s">
        <v>624</v>
      </c>
    </row>
    <row r="2946" spans="1:7" ht="11.25" hidden="1">
      <c r="A2946" s="1">
        <v>200029082</v>
      </c>
      <c r="B2946" s="2" t="s">
        <v>361</v>
      </c>
      <c r="C2946" s="1" t="s">
        <v>22</v>
      </c>
      <c r="D2946" s="3">
        <v>37838.583333333336</v>
      </c>
      <c r="E2946" s="4" t="s">
        <v>16</v>
      </c>
      <c r="F2946" s="4" t="s">
        <v>127</v>
      </c>
      <c r="G2946" s="1" t="s">
        <v>74</v>
      </c>
    </row>
    <row r="2947" spans="1:2" ht="11.25">
      <c r="A2947" s="1">
        <v>200029082</v>
      </c>
      <c r="B2947" s="2" t="s">
        <v>624</v>
      </c>
    </row>
    <row r="2948" spans="1:7" ht="11.25" hidden="1">
      <c r="A2948" s="1">
        <v>200029082</v>
      </c>
      <c r="B2948" s="2" t="s">
        <v>361</v>
      </c>
      <c r="C2948" s="1" t="s">
        <v>23</v>
      </c>
      <c r="D2948" s="3">
        <v>37838.583333333336</v>
      </c>
      <c r="E2948" s="4" t="s">
        <v>16</v>
      </c>
      <c r="F2948" s="4" t="s">
        <v>127</v>
      </c>
      <c r="G2948" s="1" t="s">
        <v>74</v>
      </c>
    </row>
    <row r="2949" spans="1:2" ht="11.25">
      <c r="A2949" s="1">
        <v>200029082</v>
      </c>
      <c r="B2949" s="2" t="s">
        <v>624</v>
      </c>
    </row>
    <row r="2950" spans="1:7" ht="11.25" hidden="1">
      <c r="A2950" s="1">
        <v>200029082</v>
      </c>
      <c r="B2950" s="2" t="s">
        <v>361</v>
      </c>
      <c r="C2950" s="1" t="s">
        <v>53</v>
      </c>
      <c r="D2950" s="3">
        <v>37838.583333333336</v>
      </c>
      <c r="E2950" s="4" t="s">
        <v>16</v>
      </c>
      <c r="F2950" s="4" t="s">
        <v>127</v>
      </c>
      <c r="G2950" s="1" t="s">
        <v>74</v>
      </c>
    </row>
    <row r="2951" spans="1:2" ht="11.25">
      <c r="A2951" s="1">
        <v>200029088</v>
      </c>
      <c r="B2951" s="2" t="s">
        <v>373</v>
      </c>
    </row>
    <row r="2952" spans="1:2" ht="11.25">
      <c r="A2952" s="1">
        <v>200029070</v>
      </c>
      <c r="B2952" s="2" t="s">
        <v>165</v>
      </c>
    </row>
    <row r="2953" spans="1:7" ht="11.25" hidden="1">
      <c r="A2953" s="1">
        <v>200029070</v>
      </c>
      <c r="B2953" s="2" t="s">
        <v>165</v>
      </c>
      <c r="C2953" s="1" t="s">
        <v>4</v>
      </c>
      <c r="D2953" s="3">
        <v>37838.59722222222</v>
      </c>
      <c r="E2953" s="4">
        <v>24</v>
      </c>
      <c r="F2953" s="4" t="s">
        <v>127</v>
      </c>
      <c r="G2953" s="1" t="s">
        <v>71</v>
      </c>
    </row>
    <row r="2954" spans="1:2" ht="11.25">
      <c r="A2954" s="1">
        <v>200029070</v>
      </c>
      <c r="B2954" s="2" t="s">
        <v>165</v>
      </c>
    </row>
    <row r="2955" spans="1:7" ht="11.25" hidden="1">
      <c r="A2955" s="1">
        <v>200029070</v>
      </c>
      <c r="B2955" s="2" t="s">
        <v>165</v>
      </c>
      <c r="C2955" s="1" t="s">
        <v>0</v>
      </c>
      <c r="D2955" s="3">
        <v>37838.59722222222</v>
      </c>
      <c r="E2955" s="4">
        <v>10.6</v>
      </c>
      <c r="F2955" s="4" t="s">
        <v>127</v>
      </c>
      <c r="G2955" s="1" t="s">
        <v>71</v>
      </c>
    </row>
    <row r="2956" spans="1:2" ht="11.25">
      <c r="A2956" s="1">
        <v>200029070</v>
      </c>
      <c r="B2956" s="2" t="s">
        <v>165</v>
      </c>
    </row>
    <row r="2957" spans="1:7" ht="11.25" hidden="1">
      <c r="A2957" s="1">
        <v>200029070</v>
      </c>
      <c r="B2957" s="2" t="s">
        <v>165</v>
      </c>
      <c r="C2957" s="1" t="s">
        <v>3</v>
      </c>
      <c r="D2957" s="3">
        <v>37838.59722222222</v>
      </c>
      <c r="E2957" s="4">
        <v>6.5</v>
      </c>
      <c r="F2957" s="4" t="s">
        <v>134</v>
      </c>
      <c r="G2957" s="1" t="s">
        <v>71</v>
      </c>
    </row>
    <row r="2958" spans="1:2" ht="11.25">
      <c r="A2958" s="1">
        <v>200029070</v>
      </c>
      <c r="B2958" s="2" t="s">
        <v>165</v>
      </c>
    </row>
    <row r="2959" spans="1:7" ht="11.25" hidden="1">
      <c r="A2959" s="1">
        <v>200029070</v>
      </c>
      <c r="B2959" s="2" t="s">
        <v>165</v>
      </c>
      <c r="C2959" s="1" t="s">
        <v>2</v>
      </c>
      <c r="D2959" s="3">
        <v>37838.59722222222</v>
      </c>
      <c r="E2959" s="4">
        <v>25</v>
      </c>
      <c r="F2959" s="4" t="s">
        <v>136</v>
      </c>
      <c r="G2959" s="1" t="s">
        <v>71</v>
      </c>
    </row>
    <row r="2960" spans="1:2" ht="11.25">
      <c r="A2960" s="1">
        <v>200029083</v>
      </c>
      <c r="B2960" s="2" t="s">
        <v>625</v>
      </c>
    </row>
    <row r="2961" spans="1:2" ht="11.25">
      <c r="A2961" s="1">
        <v>200029083</v>
      </c>
      <c r="B2961" s="2" t="s">
        <v>625</v>
      </c>
    </row>
    <row r="2962" spans="1:7" ht="11.25" hidden="1">
      <c r="A2962" s="1">
        <v>200029083</v>
      </c>
      <c r="B2962" s="2" t="s">
        <v>323</v>
      </c>
      <c r="C2962" s="1" t="s">
        <v>52</v>
      </c>
      <c r="D2962" s="3">
        <v>37838.59722222222</v>
      </c>
      <c r="E2962" s="4" t="s">
        <v>16</v>
      </c>
      <c r="F2962" s="4" t="s">
        <v>127</v>
      </c>
      <c r="G2962" s="1" t="s">
        <v>71</v>
      </c>
    </row>
    <row r="2963" spans="1:2" ht="11.25">
      <c r="A2963" s="1">
        <v>200029083</v>
      </c>
      <c r="B2963" s="2" t="s">
        <v>625</v>
      </c>
    </row>
    <row r="2964" spans="1:7" ht="11.25" hidden="1">
      <c r="A2964" s="1">
        <v>200029083</v>
      </c>
      <c r="B2964" s="2" t="s">
        <v>323</v>
      </c>
      <c r="C2964" s="1" t="s">
        <v>15</v>
      </c>
      <c r="D2964" s="3">
        <v>37838.59722222222</v>
      </c>
      <c r="E2964" s="4" t="s">
        <v>16</v>
      </c>
      <c r="F2964" s="4" t="s">
        <v>127</v>
      </c>
      <c r="G2964" s="1" t="s">
        <v>71</v>
      </c>
    </row>
    <row r="2965" spans="1:2" ht="11.25">
      <c r="A2965" s="1">
        <v>200029083</v>
      </c>
      <c r="B2965" s="2" t="s">
        <v>625</v>
      </c>
    </row>
    <row r="2966" spans="1:7" ht="11.25" hidden="1">
      <c r="A2966" s="1">
        <v>200029083</v>
      </c>
      <c r="B2966" s="2" t="s">
        <v>323</v>
      </c>
      <c r="C2966" s="1" t="s">
        <v>18</v>
      </c>
      <c r="D2966" s="3">
        <v>37838.59722222222</v>
      </c>
      <c r="E2966" s="4" t="s">
        <v>16</v>
      </c>
      <c r="F2966" s="4" t="s">
        <v>127</v>
      </c>
      <c r="G2966" s="1" t="s">
        <v>71</v>
      </c>
    </row>
    <row r="2967" spans="1:2" ht="11.25">
      <c r="A2967" s="1">
        <v>200029083</v>
      </c>
      <c r="B2967" s="2" t="s">
        <v>625</v>
      </c>
    </row>
    <row r="2968" spans="1:7" ht="11.25" hidden="1">
      <c r="A2968" s="1">
        <v>200029083</v>
      </c>
      <c r="B2968" s="2" t="s">
        <v>323</v>
      </c>
      <c r="C2968" s="1" t="s">
        <v>19</v>
      </c>
      <c r="D2968" s="3">
        <v>37838.59722222222</v>
      </c>
      <c r="E2968" s="4" t="s">
        <v>16</v>
      </c>
      <c r="F2968" s="4" t="s">
        <v>127</v>
      </c>
      <c r="G2968" s="1" t="s">
        <v>71</v>
      </c>
    </row>
    <row r="2969" spans="1:2" ht="11.25">
      <c r="A2969" s="1">
        <v>200029083</v>
      </c>
      <c r="B2969" s="2" t="s">
        <v>625</v>
      </c>
    </row>
    <row r="2970" spans="1:7" ht="11.25" hidden="1">
      <c r="A2970" s="1">
        <v>200029083</v>
      </c>
      <c r="B2970" s="2" t="s">
        <v>323</v>
      </c>
      <c r="C2970" s="1" t="s">
        <v>20</v>
      </c>
      <c r="D2970" s="3">
        <v>37838.59722222222</v>
      </c>
      <c r="E2970" s="4">
        <v>1.62456422</v>
      </c>
      <c r="F2970" s="4" t="s">
        <v>127</v>
      </c>
      <c r="G2970" s="1" t="s">
        <v>71</v>
      </c>
    </row>
    <row r="2971" spans="1:2" ht="11.25">
      <c r="A2971" s="1">
        <v>200029083</v>
      </c>
      <c r="B2971" s="2" t="s">
        <v>625</v>
      </c>
    </row>
    <row r="2972" spans="1:2" ht="11.25">
      <c r="A2972" s="1">
        <v>200029083</v>
      </c>
      <c r="B2972" s="2" t="s">
        <v>625</v>
      </c>
    </row>
    <row r="2973" spans="1:7" ht="11.25" hidden="1">
      <c r="A2973" s="1">
        <v>200029083</v>
      </c>
      <c r="B2973" s="2" t="s">
        <v>323</v>
      </c>
      <c r="C2973" s="1" t="s">
        <v>11</v>
      </c>
      <c r="D2973" s="3">
        <v>37838.59722222222</v>
      </c>
      <c r="E2973" s="4" t="s">
        <v>16</v>
      </c>
      <c r="F2973" s="4" t="s">
        <v>282</v>
      </c>
      <c r="G2973" s="1" t="s">
        <v>71</v>
      </c>
    </row>
    <row r="2974" spans="1:7" ht="11.25" hidden="1">
      <c r="A2974" s="1">
        <v>200029083</v>
      </c>
      <c r="B2974" s="2" t="s">
        <v>323</v>
      </c>
      <c r="C2974" s="1" t="s">
        <v>11</v>
      </c>
      <c r="D2974" s="3">
        <v>37838.59722222222</v>
      </c>
      <c r="E2974" s="4" t="s">
        <v>286</v>
      </c>
      <c r="F2974" s="4" t="s">
        <v>282</v>
      </c>
      <c r="G2974" s="1" t="s">
        <v>71</v>
      </c>
    </row>
    <row r="2975" spans="1:2" ht="11.25">
      <c r="A2975" s="1">
        <v>200029083</v>
      </c>
      <c r="B2975" s="2" t="s">
        <v>625</v>
      </c>
    </row>
    <row r="2976" spans="1:7" ht="11.25" hidden="1">
      <c r="A2976" s="1">
        <v>200029083</v>
      </c>
      <c r="B2976" s="2" t="s">
        <v>323</v>
      </c>
      <c r="C2976" s="1" t="s">
        <v>21</v>
      </c>
      <c r="D2976" s="3">
        <v>37838.59722222222</v>
      </c>
      <c r="E2976" s="4">
        <v>0.10160909</v>
      </c>
      <c r="F2976" s="4" t="s">
        <v>127</v>
      </c>
      <c r="G2976" s="1" t="s">
        <v>71</v>
      </c>
    </row>
    <row r="2977" spans="1:2" ht="11.25">
      <c r="A2977" s="1">
        <v>200029083</v>
      </c>
      <c r="B2977" s="2" t="s">
        <v>625</v>
      </c>
    </row>
    <row r="2978" spans="1:7" ht="11.25" hidden="1">
      <c r="A2978" s="1">
        <v>200029083</v>
      </c>
      <c r="B2978" s="2" t="s">
        <v>323</v>
      </c>
      <c r="C2978" s="1" t="s">
        <v>22</v>
      </c>
      <c r="D2978" s="3">
        <v>37838.59722222222</v>
      </c>
      <c r="E2978" s="4" t="s">
        <v>16</v>
      </c>
      <c r="F2978" s="4" t="s">
        <v>127</v>
      </c>
      <c r="G2978" s="1" t="s">
        <v>71</v>
      </c>
    </row>
    <row r="2979" spans="1:2" ht="11.25">
      <c r="A2979" s="1">
        <v>200029083</v>
      </c>
      <c r="B2979" s="2" t="s">
        <v>625</v>
      </c>
    </row>
    <row r="2980" spans="1:7" ht="11.25" hidden="1">
      <c r="A2980" s="1">
        <v>200029083</v>
      </c>
      <c r="B2980" s="2" t="s">
        <v>323</v>
      </c>
      <c r="C2980" s="1" t="s">
        <v>23</v>
      </c>
      <c r="D2980" s="3">
        <v>37838.59722222222</v>
      </c>
      <c r="E2980" s="4" t="s">
        <v>16</v>
      </c>
      <c r="F2980" s="4" t="s">
        <v>127</v>
      </c>
      <c r="G2980" s="1" t="s">
        <v>71</v>
      </c>
    </row>
    <row r="2981" spans="1:2" ht="11.25">
      <c r="A2981" s="1">
        <v>200029083</v>
      </c>
      <c r="B2981" s="2" t="s">
        <v>625</v>
      </c>
    </row>
    <row r="2982" spans="1:7" ht="11.25" hidden="1">
      <c r="A2982" s="1">
        <v>200029083</v>
      </c>
      <c r="B2982" s="2" t="s">
        <v>323</v>
      </c>
      <c r="C2982" s="1" t="s">
        <v>53</v>
      </c>
      <c r="D2982" s="3">
        <v>37838.59722222222</v>
      </c>
      <c r="E2982" s="4" t="s">
        <v>16</v>
      </c>
      <c r="F2982" s="4" t="s">
        <v>127</v>
      </c>
      <c r="G2982" s="1" t="s">
        <v>71</v>
      </c>
    </row>
    <row r="2983" spans="1:7" ht="11.25">
      <c r="A2983" s="1">
        <v>200029073</v>
      </c>
      <c r="B2983" s="2" t="s">
        <v>326</v>
      </c>
      <c r="C2983" s="2"/>
      <c r="G2983" s="2"/>
    </row>
    <row r="2984" spans="1:2" ht="11.25">
      <c r="A2984" s="1">
        <v>200029067</v>
      </c>
      <c r="B2984" s="2" t="s">
        <v>139</v>
      </c>
    </row>
    <row r="2985" spans="1:7" ht="11.25" hidden="1">
      <c r="A2985" s="1">
        <v>200029067</v>
      </c>
      <c r="B2985" s="2" t="s">
        <v>139</v>
      </c>
      <c r="C2985" s="2" t="s">
        <v>4</v>
      </c>
      <c r="D2985" s="3">
        <v>37838.618055555555</v>
      </c>
      <c r="E2985" s="4" t="s">
        <v>5</v>
      </c>
      <c r="F2985" s="2" t="s">
        <v>127</v>
      </c>
      <c r="G2985" s="1" t="s">
        <v>69</v>
      </c>
    </row>
    <row r="2986" spans="1:2" ht="11.25">
      <c r="A2986" s="1">
        <v>200029067</v>
      </c>
      <c r="B2986" s="2" t="s">
        <v>139</v>
      </c>
    </row>
    <row r="2987" spans="1:7" ht="11.25" hidden="1">
      <c r="A2987" s="1">
        <v>200029067</v>
      </c>
      <c r="B2987" s="2" t="s">
        <v>139</v>
      </c>
      <c r="C2987" s="2" t="s">
        <v>0</v>
      </c>
      <c r="D2987" s="3">
        <v>37838.618055555555</v>
      </c>
      <c r="E2987" s="4">
        <v>10.6</v>
      </c>
      <c r="F2987" s="2" t="s">
        <v>127</v>
      </c>
      <c r="G2987" s="2" t="s">
        <v>69</v>
      </c>
    </row>
    <row r="2988" spans="1:2" ht="11.25">
      <c r="A2988" s="1">
        <v>200029067</v>
      </c>
      <c r="B2988" s="2" t="s">
        <v>139</v>
      </c>
    </row>
    <row r="2989" spans="1:7" ht="11.25" hidden="1">
      <c r="A2989" s="1">
        <v>200029067</v>
      </c>
      <c r="B2989" s="2" t="s">
        <v>139</v>
      </c>
      <c r="C2989" s="2" t="s">
        <v>3</v>
      </c>
      <c r="D2989" s="3">
        <v>37838.618055555555</v>
      </c>
      <c r="E2989" s="4">
        <v>6.6</v>
      </c>
      <c r="F2989" s="2" t="s">
        <v>134</v>
      </c>
      <c r="G2989" s="2" t="s">
        <v>69</v>
      </c>
    </row>
    <row r="2990" spans="1:2" ht="11.25">
      <c r="A2990" s="1">
        <v>200029067</v>
      </c>
      <c r="B2990" s="2" t="s">
        <v>139</v>
      </c>
    </row>
    <row r="2991" spans="1:7" ht="11.25">
      <c r="A2991" s="1">
        <v>200029067</v>
      </c>
      <c r="B2991" s="2" t="s">
        <v>139</v>
      </c>
      <c r="C2991" s="2"/>
      <c r="G2991" s="2"/>
    </row>
    <row r="2992" spans="1:7" ht="11.25">
      <c r="A2992" s="1">
        <v>200029086</v>
      </c>
      <c r="B2992" s="2" t="s">
        <v>626</v>
      </c>
      <c r="C2992" s="2"/>
      <c r="G2992" s="2"/>
    </row>
    <row r="2993" spans="1:7" ht="11.25">
      <c r="A2993" s="1">
        <v>200029086</v>
      </c>
      <c r="B2993" s="2" t="s">
        <v>626</v>
      </c>
      <c r="C2993" s="2"/>
      <c r="G2993" s="2"/>
    </row>
    <row r="2994" spans="1:7" ht="11.25">
      <c r="A2994" s="1">
        <v>200029086</v>
      </c>
      <c r="B2994" s="2" t="s">
        <v>626</v>
      </c>
      <c r="C2994" s="2"/>
      <c r="G2994" s="2"/>
    </row>
    <row r="2995" spans="1:7" ht="11.25">
      <c r="A2995" s="1">
        <v>200029086</v>
      </c>
      <c r="B2995" s="2" t="s">
        <v>626</v>
      </c>
      <c r="C2995" s="2"/>
      <c r="G2995" s="2"/>
    </row>
    <row r="2996" spans="1:7" ht="11.25">
      <c r="A2996" s="1">
        <v>200029086</v>
      </c>
      <c r="B2996" s="2" t="s">
        <v>626</v>
      </c>
      <c r="C2996" s="2"/>
      <c r="G2996" s="2"/>
    </row>
    <row r="2997" spans="1:7" ht="11.25">
      <c r="A2997" s="1">
        <v>200029086</v>
      </c>
      <c r="B2997" s="2" t="s">
        <v>626</v>
      </c>
      <c r="C2997" s="2"/>
      <c r="G2997" s="2"/>
    </row>
    <row r="2998" spans="1:7" ht="11.25">
      <c r="A2998" s="1">
        <v>200029086</v>
      </c>
      <c r="B2998" s="2" t="s">
        <v>626</v>
      </c>
      <c r="C2998" s="2"/>
      <c r="G2998" s="2"/>
    </row>
    <row r="2999" spans="1:8" ht="11.25">
      <c r="A2999" s="1">
        <v>200029086</v>
      </c>
      <c r="B2999" s="2" t="s">
        <v>626</v>
      </c>
      <c r="C2999" s="2"/>
      <c r="G2999" s="2"/>
      <c r="H2999" s="2"/>
    </row>
    <row r="3000" spans="1:7" ht="11.25">
      <c r="A3000" s="1">
        <v>200029086</v>
      </c>
      <c r="B3000" s="2" t="s">
        <v>626</v>
      </c>
      <c r="C3000" s="2"/>
      <c r="G3000" s="2"/>
    </row>
    <row r="3001" spans="1:7" ht="11.25">
      <c r="A3001" s="1">
        <v>200029086</v>
      </c>
      <c r="B3001" s="2" t="s">
        <v>626</v>
      </c>
      <c r="C3001" s="2"/>
      <c r="G3001" s="2"/>
    </row>
    <row r="3002" spans="1:7" ht="11.25">
      <c r="A3002" s="1">
        <v>200029086</v>
      </c>
      <c r="B3002" s="2" t="s">
        <v>626</v>
      </c>
      <c r="C3002" s="2"/>
      <c r="G3002" s="2"/>
    </row>
    <row r="3003" spans="1:7" ht="11.25">
      <c r="A3003" s="1">
        <v>200029086</v>
      </c>
      <c r="B3003" s="2" t="s">
        <v>626</v>
      </c>
      <c r="C3003" s="2"/>
      <c r="G3003" s="2"/>
    </row>
    <row r="3004" spans="1:7" ht="11.25">
      <c r="A3004" s="1">
        <v>200029081</v>
      </c>
      <c r="B3004" s="2" t="s">
        <v>574</v>
      </c>
      <c r="C3004" s="2"/>
      <c r="G3004" s="2"/>
    </row>
    <row r="3005" spans="1:2" ht="11.25">
      <c r="A3005" s="1">
        <v>200029069</v>
      </c>
      <c r="B3005" s="2" t="s">
        <v>277</v>
      </c>
    </row>
    <row r="3006" spans="1:2" ht="11.25">
      <c r="A3006" s="1">
        <v>200029069</v>
      </c>
      <c r="B3006" s="2" t="s">
        <v>277</v>
      </c>
    </row>
    <row r="3007" spans="1:2" ht="11.25">
      <c r="A3007" s="1">
        <v>200029069</v>
      </c>
      <c r="B3007" s="2" t="s">
        <v>277</v>
      </c>
    </row>
    <row r="3008" spans="1:2" ht="11.25">
      <c r="A3008" s="1">
        <v>200029069</v>
      </c>
      <c r="B3008" s="2" t="s">
        <v>277</v>
      </c>
    </row>
    <row r="3009" spans="1:2" ht="11.25">
      <c r="A3009" s="1">
        <v>200029060</v>
      </c>
      <c r="B3009" s="2" t="s">
        <v>627</v>
      </c>
    </row>
    <row r="3010" spans="1:8" ht="11.25" hidden="1">
      <c r="A3010" s="1">
        <v>200029060</v>
      </c>
      <c r="B3010" s="2" t="s">
        <v>558</v>
      </c>
      <c r="C3010" s="1" t="s">
        <v>13</v>
      </c>
      <c r="D3010" s="3">
        <v>37838.63888888889</v>
      </c>
      <c r="E3010" s="4">
        <v>0.60627158</v>
      </c>
      <c r="F3010" s="4" t="s">
        <v>127</v>
      </c>
      <c r="G3010" s="1" t="s">
        <v>84</v>
      </c>
      <c r="H3010" s="2"/>
    </row>
    <row r="3011" spans="1:2" ht="11.25">
      <c r="A3011" s="1">
        <v>200029060</v>
      </c>
      <c r="B3011" s="2" t="s">
        <v>627</v>
      </c>
    </row>
    <row r="3012" spans="1:7" ht="11.25" hidden="1">
      <c r="A3012" s="1">
        <v>200029060</v>
      </c>
      <c r="B3012" s="2" t="s">
        <v>558</v>
      </c>
      <c r="C3012" s="1" t="s">
        <v>52</v>
      </c>
      <c r="D3012" s="3">
        <v>37838.63888888889</v>
      </c>
      <c r="E3012" s="4" t="s">
        <v>16</v>
      </c>
      <c r="F3012" s="4" t="s">
        <v>127</v>
      </c>
      <c r="G3012" s="1" t="s">
        <v>84</v>
      </c>
    </row>
    <row r="3013" spans="1:2" ht="11.25">
      <c r="A3013" s="1">
        <v>200029060</v>
      </c>
      <c r="B3013" s="2" t="s">
        <v>627</v>
      </c>
    </row>
    <row r="3014" spans="1:7" ht="11.25" hidden="1">
      <c r="A3014" s="1">
        <v>200029060</v>
      </c>
      <c r="B3014" s="2" t="s">
        <v>558</v>
      </c>
      <c r="C3014" s="1" t="s">
        <v>15</v>
      </c>
      <c r="D3014" s="3">
        <v>37838.63888888889</v>
      </c>
      <c r="E3014" s="4">
        <v>0.00127833</v>
      </c>
      <c r="F3014" s="4" t="s">
        <v>127</v>
      </c>
      <c r="G3014" s="1" t="s">
        <v>84</v>
      </c>
    </row>
    <row r="3015" spans="1:2" ht="11.25">
      <c r="A3015" s="1">
        <v>200029060</v>
      </c>
      <c r="B3015" s="2" t="s">
        <v>627</v>
      </c>
    </row>
    <row r="3016" spans="1:7" ht="11.25" hidden="1">
      <c r="A3016" s="1">
        <v>200029060</v>
      </c>
      <c r="B3016" s="2" t="s">
        <v>558</v>
      </c>
      <c r="C3016" s="1" t="s">
        <v>18</v>
      </c>
      <c r="D3016" s="3">
        <v>37838.63888888889</v>
      </c>
      <c r="E3016" s="4" t="s">
        <v>16</v>
      </c>
      <c r="F3016" s="4" t="s">
        <v>127</v>
      </c>
      <c r="G3016" s="1" t="s">
        <v>84</v>
      </c>
    </row>
    <row r="3017" spans="1:2" ht="11.25">
      <c r="A3017" s="1">
        <v>200029060</v>
      </c>
      <c r="B3017" s="2" t="s">
        <v>627</v>
      </c>
    </row>
    <row r="3018" spans="1:7" ht="11.25" hidden="1">
      <c r="A3018" s="1">
        <v>200029060</v>
      </c>
      <c r="B3018" s="2" t="s">
        <v>558</v>
      </c>
      <c r="C3018" s="1" t="s">
        <v>19</v>
      </c>
      <c r="D3018" s="3">
        <v>37838.63888888889</v>
      </c>
      <c r="E3018" s="4" t="s">
        <v>16</v>
      </c>
      <c r="F3018" s="4" t="s">
        <v>127</v>
      </c>
      <c r="G3018" s="1" t="s">
        <v>84</v>
      </c>
    </row>
    <row r="3019" spans="1:2" ht="11.25">
      <c r="A3019" s="1">
        <v>200029060</v>
      </c>
      <c r="B3019" s="2" t="s">
        <v>627</v>
      </c>
    </row>
    <row r="3020" spans="1:7" ht="11.25" hidden="1">
      <c r="A3020" s="1">
        <v>200029060</v>
      </c>
      <c r="B3020" s="2" t="s">
        <v>558</v>
      </c>
      <c r="C3020" s="1" t="s">
        <v>20</v>
      </c>
      <c r="D3020" s="3">
        <v>37838.63888888889</v>
      </c>
      <c r="E3020" s="4">
        <v>1.66378934</v>
      </c>
      <c r="F3020" s="4" t="s">
        <v>127</v>
      </c>
      <c r="G3020" s="1" t="s">
        <v>84</v>
      </c>
    </row>
    <row r="3021" spans="1:2" ht="11.25">
      <c r="A3021" s="1">
        <v>200029060</v>
      </c>
      <c r="B3021" s="2" t="s">
        <v>627</v>
      </c>
    </row>
    <row r="3022" spans="1:2" ht="11.25">
      <c r="A3022" s="1">
        <v>200029060</v>
      </c>
      <c r="B3022" s="2" t="s">
        <v>627</v>
      </c>
    </row>
    <row r="3023" spans="1:7" ht="11.25" hidden="1">
      <c r="A3023" s="1">
        <v>200029060</v>
      </c>
      <c r="B3023" s="2" t="s">
        <v>558</v>
      </c>
      <c r="C3023" s="1" t="s">
        <v>11</v>
      </c>
      <c r="D3023" s="3">
        <v>37838.63888888889</v>
      </c>
      <c r="E3023" s="4" t="s">
        <v>16</v>
      </c>
      <c r="F3023" s="4" t="s">
        <v>282</v>
      </c>
      <c r="G3023" s="1" t="s">
        <v>84</v>
      </c>
    </row>
    <row r="3024" spans="1:7" ht="11.25" hidden="1">
      <c r="A3024" s="1">
        <v>200029060</v>
      </c>
      <c r="B3024" s="2" t="s">
        <v>558</v>
      </c>
      <c r="C3024" s="1" t="s">
        <v>11</v>
      </c>
      <c r="D3024" s="3">
        <v>37838.63888888889</v>
      </c>
      <c r="E3024" s="4" t="s">
        <v>286</v>
      </c>
      <c r="F3024" s="4" t="s">
        <v>282</v>
      </c>
      <c r="G3024" s="1" t="s">
        <v>84</v>
      </c>
    </row>
    <row r="3025" spans="1:2" ht="11.25">
      <c r="A3025" s="1">
        <v>200029060</v>
      </c>
      <c r="B3025" s="2" t="s">
        <v>627</v>
      </c>
    </row>
    <row r="3026" spans="1:7" ht="11.25" hidden="1">
      <c r="A3026" s="1">
        <v>200029060</v>
      </c>
      <c r="B3026" s="2" t="s">
        <v>558</v>
      </c>
      <c r="C3026" s="1" t="s">
        <v>21</v>
      </c>
      <c r="D3026" s="3">
        <v>37838.63888888889</v>
      </c>
      <c r="E3026" s="4">
        <v>0.08464676</v>
      </c>
      <c r="F3026" s="4" t="s">
        <v>127</v>
      </c>
      <c r="G3026" s="1" t="s">
        <v>84</v>
      </c>
    </row>
    <row r="3027" spans="1:2" ht="11.25">
      <c r="A3027" s="1">
        <v>200029060</v>
      </c>
      <c r="B3027" s="2" t="s">
        <v>627</v>
      </c>
    </row>
    <row r="3028" spans="1:7" ht="11.25" hidden="1">
      <c r="A3028" s="1">
        <v>200029060</v>
      </c>
      <c r="B3028" s="2" t="s">
        <v>558</v>
      </c>
      <c r="C3028" s="1" t="s">
        <v>22</v>
      </c>
      <c r="D3028" s="3">
        <v>37838.63888888889</v>
      </c>
      <c r="E3028" s="4" t="s">
        <v>16</v>
      </c>
      <c r="F3028" s="4" t="s">
        <v>127</v>
      </c>
      <c r="G3028" s="1" t="s">
        <v>84</v>
      </c>
    </row>
    <row r="3029" spans="1:2" ht="11.25">
      <c r="A3029" s="1">
        <v>200029060</v>
      </c>
      <c r="B3029" s="2" t="s">
        <v>627</v>
      </c>
    </row>
    <row r="3030" spans="1:7" ht="11.25" hidden="1">
      <c r="A3030" s="1">
        <v>200029060</v>
      </c>
      <c r="B3030" s="2" t="s">
        <v>558</v>
      </c>
      <c r="C3030" s="1" t="s">
        <v>23</v>
      </c>
      <c r="D3030" s="3">
        <v>37838.63888888889</v>
      </c>
      <c r="E3030" s="4" t="s">
        <v>16</v>
      </c>
      <c r="F3030" s="4" t="s">
        <v>127</v>
      </c>
      <c r="G3030" s="1" t="s">
        <v>84</v>
      </c>
    </row>
    <row r="3031" spans="1:2" ht="11.25">
      <c r="A3031" s="1">
        <v>200029060</v>
      </c>
      <c r="B3031" s="2" t="s">
        <v>627</v>
      </c>
    </row>
    <row r="3032" spans="1:7" ht="11.25" hidden="1">
      <c r="A3032" s="1">
        <v>200029060</v>
      </c>
      <c r="B3032" s="2" t="s">
        <v>558</v>
      </c>
      <c r="C3032" s="1" t="s">
        <v>53</v>
      </c>
      <c r="D3032" s="3">
        <v>37838.63888888889</v>
      </c>
      <c r="E3032" s="4" t="s">
        <v>16</v>
      </c>
      <c r="F3032" s="4" t="s">
        <v>127</v>
      </c>
      <c r="G3032" s="1" t="s">
        <v>84</v>
      </c>
    </row>
    <row r="3033" spans="1:2" ht="11.25">
      <c r="A3033" s="1">
        <v>200029077</v>
      </c>
      <c r="B3033" s="2" t="s">
        <v>563</v>
      </c>
    </row>
    <row r="3034" spans="1:2" ht="11.25">
      <c r="A3034" s="1">
        <v>200031463</v>
      </c>
      <c r="B3034" s="2" t="s">
        <v>225</v>
      </c>
    </row>
    <row r="3035" spans="1:7" ht="11.25" hidden="1">
      <c r="A3035" s="1">
        <v>200031463</v>
      </c>
      <c r="B3035" s="2" t="s">
        <v>225</v>
      </c>
      <c r="C3035" s="1" t="s">
        <v>4</v>
      </c>
      <c r="D3035" s="3">
        <v>37873.319444444445</v>
      </c>
      <c r="E3035" s="4" t="s">
        <v>5</v>
      </c>
      <c r="F3035" s="4" t="s">
        <v>127</v>
      </c>
      <c r="G3035" s="1" t="s">
        <v>79</v>
      </c>
    </row>
    <row r="3036" spans="1:2" ht="11.25">
      <c r="A3036" s="1">
        <v>200031474</v>
      </c>
      <c r="B3036" s="2" t="s">
        <v>614</v>
      </c>
    </row>
    <row r="3037" spans="1:7" ht="11.25" hidden="1">
      <c r="A3037" s="1">
        <v>200031474</v>
      </c>
      <c r="B3037" s="2" t="s">
        <v>464</v>
      </c>
      <c r="C3037" s="1" t="s">
        <v>13</v>
      </c>
      <c r="D3037" s="3">
        <v>37873.319444444445</v>
      </c>
      <c r="E3037" s="4" t="s">
        <v>16</v>
      </c>
      <c r="F3037" s="4" t="s">
        <v>127</v>
      </c>
      <c r="G3037" s="1" t="s">
        <v>79</v>
      </c>
    </row>
    <row r="3038" spans="1:2" ht="11.25">
      <c r="A3038" s="1">
        <v>200031474</v>
      </c>
      <c r="B3038" s="2" t="s">
        <v>614</v>
      </c>
    </row>
    <row r="3039" spans="1:7" ht="11.25" hidden="1">
      <c r="A3039" s="1">
        <v>200031474</v>
      </c>
      <c r="B3039" s="2" t="s">
        <v>464</v>
      </c>
      <c r="C3039" s="1" t="s">
        <v>52</v>
      </c>
      <c r="D3039" s="3">
        <v>37873.319444444445</v>
      </c>
      <c r="E3039" s="4" t="s">
        <v>16</v>
      </c>
      <c r="F3039" s="4" t="s">
        <v>127</v>
      </c>
      <c r="G3039" s="1" t="s">
        <v>79</v>
      </c>
    </row>
    <row r="3040" spans="1:2" ht="11.25">
      <c r="A3040" s="1">
        <v>200031474</v>
      </c>
      <c r="B3040" s="2" t="s">
        <v>614</v>
      </c>
    </row>
    <row r="3041" spans="1:7" ht="11.25" hidden="1">
      <c r="A3041" s="1">
        <v>200031474</v>
      </c>
      <c r="B3041" s="2" t="s">
        <v>464</v>
      </c>
      <c r="C3041" s="1" t="s">
        <v>15</v>
      </c>
      <c r="D3041" s="3">
        <v>37873.319444444445</v>
      </c>
      <c r="E3041" s="4" t="s">
        <v>16</v>
      </c>
      <c r="F3041" s="4" t="s">
        <v>127</v>
      </c>
      <c r="G3041" s="1" t="s">
        <v>79</v>
      </c>
    </row>
    <row r="3042" spans="1:2" ht="11.25">
      <c r="A3042" s="1">
        <v>200031474</v>
      </c>
      <c r="B3042" s="2" t="s">
        <v>614</v>
      </c>
    </row>
    <row r="3043" spans="1:7" ht="11.25" hidden="1">
      <c r="A3043" s="1">
        <v>200031474</v>
      </c>
      <c r="B3043" s="2" t="s">
        <v>464</v>
      </c>
      <c r="C3043" s="1" t="s">
        <v>18</v>
      </c>
      <c r="D3043" s="3">
        <v>37873.319444444445</v>
      </c>
      <c r="E3043" s="4" t="s">
        <v>16</v>
      </c>
      <c r="F3043" s="4" t="s">
        <v>127</v>
      </c>
      <c r="G3043" s="1" t="s">
        <v>79</v>
      </c>
    </row>
    <row r="3044" spans="1:2" ht="11.25">
      <c r="A3044" s="1">
        <v>200031474</v>
      </c>
      <c r="B3044" s="2" t="s">
        <v>614</v>
      </c>
    </row>
    <row r="3045" spans="1:7" ht="11.25" hidden="1">
      <c r="A3045" s="1">
        <v>200031474</v>
      </c>
      <c r="B3045" s="2" t="s">
        <v>464</v>
      </c>
      <c r="C3045" s="1" t="s">
        <v>19</v>
      </c>
      <c r="D3045" s="3">
        <v>37873.319444444445</v>
      </c>
      <c r="E3045" s="4" t="s">
        <v>16</v>
      </c>
      <c r="F3045" s="4" t="s">
        <v>127</v>
      </c>
      <c r="G3045" s="1" t="s">
        <v>79</v>
      </c>
    </row>
    <row r="3046" spans="1:2" ht="11.25">
      <c r="A3046" s="1">
        <v>200031474</v>
      </c>
      <c r="B3046" s="2" t="s">
        <v>614</v>
      </c>
    </row>
    <row r="3047" spans="1:7" ht="11.25" hidden="1">
      <c r="A3047" s="1">
        <v>200031474</v>
      </c>
      <c r="B3047" s="2" t="s">
        <v>464</v>
      </c>
      <c r="C3047" s="1" t="s">
        <v>20</v>
      </c>
      <c r="D3047" s="3">
        <v>37873.319444444445</v>
      </c>
      <c r="E3047" s="4">
        <v>0.64979022</v>
      </c>
      <c r="F3047" s="4" t="s">
        <v>127</v>
      </c>
      <c r="G3047" s="1" t="s">
        <v>79</v>
      </c>
    </row>
    <row r="3048" spans="1:2" ht="11.25">
      <c r="A3048" s="1">
        <v>200031474</v>
      </c>
      <c r="B3048" s="2" t="s">
        <v>614</v>
      </c>
    </row>
    <row r="3049" spans="1:7" ht="11.25" hidden="1">
      <c r="A3049" s="1">
        <v>200031474</v>
      </c>
      <c r="B3049" s="2" t="s">
        <v>464</v>
      </c>
      <c r="C3049" s="1" t="s">
        <v>21</v>
      </c>
      <c r="D3049" s="3">
        <v>37873.319444444445</v>
      </c>
      <c r="E3049" s="4">
        <v>0.12128587</v>
      </c>
      <c r="F3049" s="4" t="s">
        <v>127</v>
      </c>
      <c r="G3049" s="1" t="s">
        <v>79</v>
      </c>
    </row>
    <row r="3050" spans="1:2" ht="11.25">
      <c r="A3050" s="1">
        <v>200031474</v>
      </c>
      <c r="B3050" s="2" t="s">
        <v>614</v>
      </c>
    </row>
    <row r="3051" spans="1:7" ht="11.25" hidden="1">
      <c r="A3051" s="1">
        <v>200031474</v>
      </c>
      <c r="B3051" s="2" t="s">
        <v>464</v>
      </c>
      <c r="C3051" s="1" t="s">
        <v>22</v>
      </c>
      <c r="D3051" s="3">
        <v>37873.319444444445</v>
      </c>
      <c r="E3051" s="4" t="s">
        <v>16</v>
      </c>
      <c r="F3051" s="4" t="s">
        <v>127</v>
      </c>
      <c r="G3051" s="1" t="s">
        <v>79</v>
      </c>
    </row>
    <row r="3052" spans="1:2" ht="11.25">
      <c r="A3052" s="1">
        <v>200031474</v>
      </c>
      <c r="B3052" s="2" t="s">
        <v>614</v>
      </c>
    </row>
    <row r="3053" spans="1:7" ht="11.25" hidden="1">
      <c r="A3053" s="1">
        <v>200031474</v>
      </c>
      <c r="B3053" s="2" t="s">
        <v>464</v>
      </c>
      <c r="C3053" s="1" t="s">
        <v>23</v>
      </c>
      <c r="D3053" s="3">
        <v>37873.319444444445</v>
      </c>
      <c r="E3053" s="4" t="s">
        <v>16</v>
      </c>
      <c r="F3053" s="4" t="s">
        <v>127</v>
      </c>
      <c r="G3053" s="1" t="s">
        <v>79</v>
      </c>
    </row>
    <row r="3054" spans="1:2" ht="11.25">
      <c r="A3054" s="1">
        <v>200031474</v>
      </c>
      <c r="B3054" s="2" t="s">
        <v>614</v>
      </c>
    </row>
    <row r="3055" spans="1:7" ht="11.25" hidden="1">
      <c r="A3055" s="1">
        <v>200031474</v>
      </c>
      <c r="B3055" s="2" t="s">
        <v>464</v>
      </c>
      <c r="C3055" s="1" t="s">
        <v>53</v>
      </c>
      <c r="D3055" s="3">
        <v>37873.319444444445</v>
      </c>
      <c r="E3055" s="4" t="s">
        <v>16</v>
      </c>
      <c r="F3055" s="4" t="s">
        <v>127</v>
      </c>
      <c r="G3055" s="1" t="s">
        <v>79</v>
      </c>
    </row>
    <row r="3056" spans="1:7" ht="11.25">
      <c r="A3056" s="1">
        <v>200031477</v>
      </c>
      <c r="B3056" s="2" t="s">
        <v>470</v>
      </c>
      <c r="C3056" s="2"/>
      <c r="G3056" s="2"/>
    </row>
    <row r="3057" spans="1:2" ht="11.25">
      <c r="A3057" s="1">
        <v>200031424</v>
      </c>
      <c r="B3057" s="2" t="s">
        <v>253</v>
      </c>
    </row>
    <row r="3058" spans="1:2" ht="11.25">
      <c r="A3058" s="1">
        <v>200031424</v>
      </c>
      <c r="B3058" s="2" t="s">
        <v>253</v>
      </c>
    </row>
    <row r="3059" spans="1:2" ht="11.25">
      <c r="A3059" s="1">
        <v>200031426</v>
      </c>
      <c r="B3059" s="2" t="s">
        <v>610</v>
      </c>
    </row>
    <row r="3060" spans="1:7" ht="11.25" hidden="1">
      <c r="A3060" s="1">
        <v>200031426</v>
      </c>
      <c r="B3060" s="2" t="s">
        <v>503</v>
      </c>
      <c r="C3060" s="1" t="s">
        <v>13</v>
      </c>
      <c r="D3060" s="3">
        <v>37873.333333333336</v>
      </c>
      <c r="E3060" s="4">
        <v>0.30337796</v>
      </c>
      <c r="F3060" s="4" t="s">
        <v>127</v>
      </c>
      <c r="G3060" s="1" t="s">
        <v>81</v>
      </c>
    </row>
    <row r="3061" spans="1:2" ht="11.25">
      <c r="A3061" s="1">
        <v>200031426</v>
      </c>
      <c r="B3061" s="2" t="s">
        <v>610</v>
      </c>
    </row>
    <row r="3062" spans="1:7" ht="11.25" hidden="1">
      <c r="A3062" s="1">
        <v>200031426</v>
      </c>
      <c r="B3062" s="2" t="s">
        <v>503</v>
      </c>
      <c r="C3062" s="1" t="s">
        <v>52</v>
      </c>
      <c r="D3062" s="3">
        <v>37873.333333333336</v>
      </c>
      <c r="E3062" s="4">
        <v>0.00161892</v>
      </c>
      <c r="F3062" s="4" t="s">
        <v>127</v>
      </c>
      <c r="G3062" s="1" t="s">
        <v>81</v>
      </c>
    </row>
    <row r="3063" spans="1:2" ht="11.25">
      <c r="A3063" s="1">
        <v>200031426</v>
      </c>
      <c r="B3063" s="2" t="s">
        <v>610</v>
      </c>
    </row>
    <row r="3064" spans="1:7" ht="11.25" hidden="1">
      <c r="A3064" s="1">
        <v>200031426</v>
      </c>
      <c r="B3064" s="2" t="s">
        <v>503</v>
      </c>
      <c r="C3064" s="1" t="s">
        <v>15</v>
      </c>
      <c r="D3064" s="3">
        <v>37873.333333333336</v>
      </c>
      <c r="E3064" s="4">
        <v>0.00544862</v>
      </c>
      <c r="F3064" s="4" t="s">
        <v>127</v>
      </c>
      <c r="G3064" s="1" t="s">
        <v>81</v>
      </c>
    </row>
    <row r="3065" spans="1:2" ht="11.25">
      <c r="A3065" s="1">
        <v>200031426</v>
      </c>
      <c r="B3065" s="2" t="s">
        <v>610</v>
      </c>
    </row>
    <row r="3066" spans="1:7" ht="11.25" hidden="1">
      <c r="A3066" s="1">
        <v>200031426</v>
      </c>
      <c r="B3066" s="2" t="s">
        <v>503</v>
      </c>
      <c r="C3066" s="1" t="s">
        <v>18</v>
      </c>
      <c r="D3066" s="3">
        <v>37873.333333333336</v>
      </c>
      <c r="E3066" s="4" t="s">
        <v>16</v>
      </c>
      <c r="F3066" s="4" t="s">
        <v>127</v>
      </c>
      <c r="G3066" s="1" t="s">
        <v>81</v>
      </c>
    </row>
    <row r="3067" spans="1:2" ht="11.25">
      <c r="A3067" s="1">
        <v>200031426</v>
      </c>
      <c r="B3067" s="2" t="s">
        <v>610</v>
      </c>
    </row>
    <row r="3068" spans="1:7" ht="11.25" hidden="1">
      <c r="A3068" s="1">
        <v>200031426</v>
      </c>
      <c r="B3068" s="2" t="s">
        <v>503</v>
      </c>
      <c r="C3068" s="1" t="s">
        <v>19</v>
      </c>
      <c r="D3068" s="3">
        <v>37873.333333333336</v>
      </c>
      <c r="E3068" s="4" t="s">
        <v>16</v>
      </c>
      <c r="F3068" s="4" t="s">
        <v>127</v>
      </c>
      <c r="G3068" s="1" t="s">
        <v>81</v>
      </c>
    </row>
    <row r="3069" spans="1:2" ht="11.25">
      <c r="A3069" s="1">
        <v>200031426</v>
      </c>
      <c r="B3069" s="2" t="s">
        <v>610</v>
      </c>
    </row>
    <row r="3070" spans="1:7" ht="11.25" hidden="1">
      <c r="A3070" s="1">
        <v>200031426</v>
      </c>
      <c r="B3070" s="2" t="s">
        <v>503</v>
      </c>
      <c r="C3070" s="1" t="s">
        <v>20</v>
      </c>
      <c r="D3070" s="3">
        <v>37873.333333333336</v>
      </c>
      <c r="E3070" s="4">
        <v>3.09139672</v>
      </c>
      <c r="F3070" s="4" t="s">
        <v>127</v>
      </c>
      <c r="G3070" s="1" t="s">
        <v>81</v>
      </c>
    </row>
    <row r="3071" spans="1:2" ht="11.25">
      <c r="A3071" s="1">
        <v>200031426</v>
      </c>
      <c r="B3071" s="2" t="s">
        <v>610</v>
      </c>
    </row>
    <row r="3072" spans="1:7" ht="11.25" hidden="1">
      <c r="A3072" s="1">
        <v>200031426</v>
      </c>
      <c r="B3072" s="2" t="s">
        <v>503</v>
      </c>
      <c r="C3072" s="1" t="s">
        <v>21</v>
      </c>
      <c r="D3072" s="3">
        <v>37873.333333333336</v>
      </c>
      <c r="E3072" s="4">
        <v>0.12908579</v>
      </c>
      <c r="F3072" s="4" t="s">
        <v>127</v>
      </c>
      <c r="G3072" s="1" t="s">
        <v>81</v>
      </c>
    </row>
    <row r="3073" spans="1:2" ht="11.25">
      <c r="A3073" s="1">
        <v>200031426</v>
      </c>
      <c r="B3073" s="2" t="s">
        <v>610</v>
      </c>
    </row>
    <row r="3074" spans="1:7" ht="11.25" hidden="1">
      <c r="A3074" s="1">
        <v>200031426</v>
      </c>
      <c r="B3074" s="2" t="s">
        <v>503</v>
      </c>
      <c r="C3074" s="1" t="s">
        <v>22</v>
      </c>
      <c r="D3074" s="3">
        <v>37873.333333333336</v>
      </c>
      <c r="E3074" s="4" t="s">
        <v>16</v>
      </c>
      <c r="F3074" s="4" t="s">
        <v>127</v>
      </c>
      <c r="G3074" s="1" t="s">
        <v>81</v>
      </c>
    </row>
    <row r="3075" spans="1:2" ht="11.25">
      <c r="A3075" s="1">
        <v>200031426</v>
      </c>
      <c r="B3075" s="2" t="s">
        <v>610</v>
      </c>
    </row>
    <row r="3076" spans="1:7" ht="11.25" hidden="1">
      <c r="A3076" s="1">
        <v>200031426</v>
      </c>
      <c r="B3076" s="2" t="s">
        <v>503</v>
      </c>
      <c r="C3076" s="1" t="s">
        <v>23</v>
      </c>
      <c r="D3076" s="3">
        <v>37873.333333333336</v>
      </c>
      <c r="E3076" s="4" t="s">
        <v>16</v>
      </c>
      <c r="F3076" s="4" t="s">
        <v>127</v>
      </c>
      <c r="G3076" s="1" t="s">
        <v>81</v>
      </c>
    </row>
    <row r="3077" spans="1:2" ht="11.25">
      <c r="A3077" s="1">
        <v>200031426</v>
      </c>
      <c r="B3077" s="2" t="s">
        <v>610</v>
      </c>
    </row>
    <row r="3078" spans="1:7" ht="11.25" hidden="1">
      <c r="A3078" s="1">
        <v>200031426</v>
      </c>
      <c r="B3078" s="2" t="s">
        <v>503</v>
      </c>
      <c r="C3078" s="1" t="s">
        <v>53</v>
      </c>
      <c r="D3078" s="3">
        <v>37873.333333333336</v>
      </c>
      <c r="E3078" s="4" t="s">
        <v>16</v>
      </c>
      <c r="F3078" s="4" t="s">
        <v>127</v>
      </c>
      <c r="G3078" s="1" t="s">
        <v>81</v>
      </c>
    </row>
    <row r="3079" spans="1:7" ht="11.25">
      <c r="A3079" s="1">
        <v>200031425</v>
      </c>
      <c r="B3079" s="2" t="s">
        <v>510</v>
      </c>
      <c r="C3079" s="2"/>
      <c r="G3079" s="2"/>
    </row>
    <row r="3080" spans="1:2" ht="11.25">
      <c r="A3080" s="1">
        <v>200031442</v>
      </c>
      <c r="B3080" s="2" t="s">
        <v>158</v>
      </c>
    </row>
    <row r="3081" spans="1:2" ht="11.25">
      <c r="A3081" s="1">
        <v>200031442</v>
      </c>
      <c r="B3081" s="2" t="s">
        <v>158</v>
      </c>
    </row>
    <row r="3082" spans="1:2" ht="11.25">
      <c r="A3082" s="1">
        <v>200031454</v>
      </c>
      <c r="B3082" s="2" t="s">
        <v>611</v>
      </c>
    </row>
    <row r="3083" spans="1:2" ht="11.25">
      <c r="A3083" s="1">
        <v>200031454</v>
      </c>
      <c r="B3083" s="2" t="s">
        <v>611</v>
      </c>
    </row>
    <row r="3084" spans="1:7" ht="11.25" hidden="1">
      <c r="A3084" s="1">
        <v>200031454</v>
      </c>
      <c r="B3084" s="2" t="s">
        <v>309</v>
      </c>
      <c r="C3084" s="1" t="s">
        <v>52</v>
      </c>
      <c r="D3084" s="3">
        <v>37873.36111111111</v>
      </c>
      <c r="E3084" s="4" t="s">
        <v>16</v>
      </c>
      <c r="F3084" s="4" t="s">
        <v>127</v>
      </c>
      <c r="G3084" s="1" t="s">
        <v>72</v>
      </c>
    </row>
    <row r="3085" spans="1:2" ht="11.25">
      <c r="A3085" s="1">
        <v>200031454</v>
      </c>
      <c r="B3085" s="2" t="s">
        <v>611</v>
      </c>
    </row>
    <row r="3086" spans="1:7" ht="11.25" hidden="1">
      <c r="A3086" s="1">
        <v>200031454</v>
      </c>
      <c r="B3086" s="2" t="s">
        <v>309</v>
      </c>
      <c r="C3086" s="1" t="s">
        <v>15</v>
      </c>
      <c r="D3086" s="3">
        <v>37873.36111111111</v>
      </c>
      <c r="E3086" s="4">
        <v>0.0019099</v>
      </c>
      <c r="F3086" s="4" t="s">
        <v>127</v>
      </c>
      <c r="G3086" s="1" t="s">
        <v>72</v>
      </c>
    </row>
    <row r="3087" spans="1:2" ht="11.25">
      <c r="A3087" s="1">
        <v>200031454</v>
      </c>
      <c r="B3087" s="2" t="s">
        <v>611</v>
      </c>
    </row>
    <row r="3088" spans="1:7" ht="11.25" hidden="1">
      <c r="A3088" s="1">
        <v>200031454</v>
      </c>
      <c r="B3088" s="2" t="s">
        <v>309</v>
      </c>
      <c r="C3088" s="1" t="s">
        <v>18</v>
      </c>
      <c r="D3088" s="3">
        <v>37873.36111111111</v>
      </c>
      <c r="E3088" s="4" t="s">
        <v>16</v>
      </c>
      <c r="F3088" s="4" t="s">
        <v>127</v>
      </c>
      <c r="G3088" s="1" t="s">
        <v>72</v>
      </c>
    </row>
    <row r="3089" spans="1:2" ht="11.25">
      <c r="A3089" s="1">
        <v>200031454</v>
      </c>
      <c r="B3089" s="2" t="s">
        <v>611</v>
      </c>
    </row>
    <row r="3090" spans="1:7" ht="11.25" hidden="1">
      <c r="A3090" s="1">
        <v>200031454</v>
      </c>
      <c r="B3090" s="2" t="s">
        <v>309</v>
      </c>
      <c r="C3090" s="1" t="s">
        <v>19</v>
      </c>
      <c r="D3090" s="3">
        <v>37873.36111111111</v>
      </c>
      <c r="E3090" s="4" t="s">
        <v>16</v>
      </c>
      <c r="F3090" s="4" t="s">
        <v>127</v>
      </c>
      <c r="G3090" s="1" t="s">
        <v>72</v>
      </c>
    </row>
    <row r="3091" spans="1:2" ht="11.25">
      <c r="A3091" s="1">
        <v>200031454</v>
      </c>
      <c r="B3091" s="2" t="s">
        <v>611</v>
      </c>
    </row>
    <row r="3092" spans="1:7" ht="11.25" hidden="1">
      <c r="A3092" s="1">
        <v>200031454</v>
      </c>
      <c r="B3092" s="2" t="s">
        <v>309</v>
      </c>
      <c r="C3092" s="1" t="s">
        <v>20</v>
      </c>
      <c r="D3092" s="3">
        <v>37873.36111111111</v>
      </c>
      <c r="E3092" s="4">
        <v>3.18394509</v>
      </c>
      <c r="F3092" s="4" t="s">
        <v>127</v>
      </c>
      <c r="G3092" s="1" t="s">
        <v>72</v>
      </c>
    </row>
    <row r="3093" spans="1:2" ht="11.25">
      <c r="A3093" s="1">
        <v>200031454</v>
      </c>
      <c r="B3093" s="2" t="s">
        <v>611</v>
      </c>
    </row>
    <row r="3094" spans="1:7" ht="11.25" hidden="1">
      <c r="A3094" s="1">
        <v>200031454</v>
      </c>
      <c r="B3094" s="2" t="s">
        <v>309</v>
      </c>
      <c r="C3094" s="1" t="s">
        <v>21</v>
      </c>
      <c r="D3094" s="3">
        <v>37873.36111111111</v>
      </c>
      <c r="E3094" s="4">
        <v>0.29283431</v>
      </c>
      <c r="F3094" s="4" t="s">
        <v>127</v>
      </c>
      <c r="G3094" s="1" t="s">
        <v>72</v>
      </c>
    </row>
    <row r="3095" spans="1:2" ht="11.25">
      <c r="A3095" s="1">
        <v>200031454</v>
      </c>
      <c r="B3095" s="2" t="s">
        <v>611</v>
      </c>
    </row>
    <row r="3096" spans="1:7" ht="11.25" hidden="1">
      <c r="A3096" s="1">
        <v>200031454</v>
      </c>
      <c r="B3096" s="2" t="s">
        <v>309</v>
      </c>
      <c r="C3096" s="1" t="s">
        <v>22</v>
      </c>
      <c r="D3096" s="3">
        <v>37873.36111111111</v>
      </c>
      <c r="E3096" s="4" t="s">
        <v>16</v>
      </c>
      <c r="F3096" s="4" t="s">
        <v>127</v>
      </c>
      <c r="G3096" s="1" t="s">
        <v>72</v>
      </c>
    </row>
    <row r="3097" spans="1:2" ht="11.25">
      <c r="A3097" s="1">
        <v>200031454</v>
      </c>
      <c r="B3097" s="2" t="s">
        <v>611</v>
      </c>
    </row>
    <row r="3098" spans="1:7" ht="11.25" hidden="1">
      <c r="A3098" s="1">
        <v>200031454</v>
      </c>
      <c r="B3098" s="2" t="s">
        <v>309</v>
      </c>
      <c r="C3098" s="1" t="s">
        <v>23</v>
      </c>
      <c r="D3098" s="3">
        <v>37873.36111111111</v>
      </c>
      <c r="E3098" s="4" t="s">
        <v>16</v>
      </c>
      <c r="F3098" s="4" t="s">
        <v>127</v>
      </c>
      <c r="G3098" s="1" t="s">
        <v>72</v>
      </c>
    </row>
    <row r="3099" spans="1:2" ht="11.25">
      <c r="A3099" s="1">
        <v>200031454</v>
      </c>
      <c r="B3099" s="2" t="s">
        <v>611</v>
      </c>
    </row>
    <row r="3100" spans="1:7" ht="11.25" hidden="1">
      <c r="A3100" s="1">
        <v>200031454</v>
      </c>
      <c r="B3100" s="2" t="s">
        <v>309</v>
      </c>
      <c r="C3100" s="1" t="s">
        <v>53</v>
      </c>
      <c r="D3100" s="3">
        <v>37873.36111111111</v>
      </c>
      <c r="E3100" s="4" t="s">
        <v>16</v>
      </c>
      <c r="F3100" s="4" t="s">
        <v>127</v>
      </c>
      <c r="G3100" s="1" t="s">
        <v>72</v>
      </c>
    </row>
    <row r="3101" spans="1:7" ht="11.25">
      <c r="A3101" s="1">
        <v>200031444</v>
      </c>
      <c r="B3101" s="2" t="s">
        <v>315</v>
      </c>
      <c r="C3101" s="2"/>
      <c r="G3101" s="2"/>
    </row>
    <row r="3102" spans="1:2" ht="11.25">
      <c r="A3102" s="1">
        <v>200031469</v>
      </c>
      <c r="B3102" s="2" t="s">
        <v>650</v>
      </c>
    </row>
    <row r="3103" spans="1:7" ht="11.25" hidden="1">
      <c r="A3103" s="1">
        <v>200031469</v>
      </c>
      <c r="B3103" s="2" t="s">
        <v>446</v>
      </c>
      <c r="C3103" s="1" t="s">
        <v>13</v>
      </c>
      <c r="D3103" s="3">
        <v>37873.36111111111</v>
      </c>
      <c r="E3103" s="4" t="s">
        <v>16</v>
      </c>
      <c r="F3103" s="4" t="s">
        <v>127</v>
      </c>
      <c r="G3103" s="1" t="s">
        <v>78</v>
      </c>
    </row>
    <row r="3104" spans="1:2" ht="11.25">
      <c r="A3104" s="1">
        <v>200031469</v>
      </c>
      <c r="B3104" s="2" t="s">
        <v>650</v>
      </c>
    </row>
    <row r="3105" spans="1:7" ht="11.25" hidden="1">
      <c r="A3105" s="1">
        <v>200031469</v>
      </c>
      <c r="B3105" s="2" t="s">
        <v>446</v>
      </c>
      <c r="C3105" s="1" t="s">
        <v>52</v>
      </c>
      <c r="D3105" s="3">
        <v>37873.36111111111</v>
      </c>
      <c r="E3105" s="4" t="s">
        <v>16</v>
      </c>
      <c r="F3105" s="4" t="s">
        <v>127</v>
      </c>
      <c r="G3105" s="1" t="s">
        <v>78</v>
      </c>
    </row>
    <row r="3106" spans="1:2" ht="11.25">
      <c r="A3106" s="1">
        <v>200031469</v>
      </c>
      <c r="B3106" s="2" t="s">
        <v>650</v>
      </c>
    </row>
    <row r="3107" spans="1:7" ht="11.25" hidden="1">
      <c r="A3107" s="1">
        <v>200031469</v>
      </c>
      <c r="B3107" s="2" t="s">
        <v>446</v>
      </c>
      <c r="C3107" s="1" t="s">
        <v>15</v>
      </c>
      <c r="D3107" s="3">
        <v>37873.36111111111</v>
      </c>
      <c r="E3107" s="4" t="s">
        <v>16</v>
      </c>
      <c r="F3107" s="4" t="s">
        <v>127</v>
      </c>
      <c r="G3107" s="1" t="s">
        <v>78</v>
      </c>
    </row>
    <row r="3108" spans="1:2" ht="11.25">
      <c r="A3108" s="1">
        <v>200031469</v>
      </c>
      <c r="B3108" s="2" t="s">
        <v>650</v>
      </c>
    </row>
    <row r="3109" spans="1:7" ht="11.25" hidden="1">
      <c r="A3109" s="1">
        <v>200031469</v>
      </c>
      <c r="B3109" s="2" t="s">
        <v>446</v>
      </c>
      <c r="C3109" s="1" t="s">
        <v>18</v>
      </c>
      <c r="D3109" s="3">
        <v>37873.36111111111</v>
      </c>
      <c r="E3109" s="4" t="s">
        <v>16</v>
      </c>
      <c r="F3109" s="4" t="s">
        <v>127</v>
      </c>
      <c r="G3109" s="1" t="s">
        <v>78</v>
      </c>
    </row>
    <row r="3110" spans="1:2" ht="11.25">
      <c r="A3110" s="1">
        <v>200031469</v>
      </c>
      <c r="B3110" s="2" t="s">
        <v>650</v>
      </c>
    </row>
    <row r="3111" spans="1:7" ht="11.25" hidden="1">
      <c r="A3111" s="1">
        <v>200031469</v>
      </c>
      <c r="B3111" s="2" t="s">
        <v>446</v>
      </c>
      <c r="C3111" s="1" t="s">
        <v>19</v>
      </c>
      <c r="D3111" s="3">
        <v>37873.36111111111</v>
      </c>
      <c r="E3111" s="4" t="s">
        <v>16</v>
      </c>
      <c r="F3111" s="4" t="s">
        <v>127</v>
      </c>
      <c r="G3111" s="1" t="s">
        <v>78</v>
      </c>
    </row>
    <row r="3112" spans="1:2" ht="11.25">
      <c r="A3112" s="1">
        <v>200031469</v>
      </c>
      <c r="B3112" s="2" t="s">
        <v>650</v>
      </c>
    </row>
    <row r="3113" spans="1:7" ht="11.25" hidden="1">
      <c r="A3113" s="1">
        <v>200031469</v>
      </c>
      <c r="B3113" s="2" t="s">
        <v>446</v>
      </c>
      <c r="C3113" s="1" t="s">
        <v>20</v>
      </c>
      <c r="D3113" s="3">
        <v>37873.36111111111</v>
      </c>
      <c r="E3113" s="4">
        <v>0.72688292</v>
      </c>
      <c r="F3113" s="4" t="s">
        <v>127</v>
      </c>
      <c r="G3113" s="1" t="s">
        <v>78</v>
      </c>
    </row>
    <row r="3114" spans="1:2" ht="11.25">
      <c r="A3114" s="1">
        <v>200031469</v>
      </c>
      <c r="B3114" s="2" t="s">
        <v>650</v>
      </c>
    </row>
    <row r="3115" spans="1:7" ht="11.25" hidden="1">
      <c r="A3115" s="1">
        <v>200031469</v>
      </c>
      <c r="B3115" s="2" t="s">
        <v>446</v>
      </c>
      <c r="C3115" s="1" t="s">
        <v>21</v>
      </c>
      <c r="D3115" s="3">
        <v>37873.36111111111</v>
      </c>
      <c r="E3115" s="4">
        <v>0.12240706</v>
      </c>
      <c r="F3115" s="4" t="s">
        <v>127</v>
      </c>
      <c r="G3115" s="1" t="s">
        <v>78</v>
      </c>
    </row>
    <row r="3116" spans="1:2" ht="11.25">
      <c r="A3116" s="1">
        <v>200031469</v>
      </c>
      <c r="B3116" s="2" t="s">
        <v>650</v>
      </c>
    </row>
    <row r="3117" spans="1:8" ht="11.25" hidden="1">
      <c r="A3117" s="1">
        <v>200031469</v>
      </c>
      <c r="B3117" s="2" t="s">
        <v>446</v>
      </c>
      <c r="C3117" s="1" t="s">
        <v>22</v>
      </c>
      <c r="D3117" s="3">
        <v>37873.36111111111</v>
      </c>
      <c r="E3117" s="4" t="s">
        <v>16</v>
      </c>
      <c r="F3117" s="4" t="s">
        <v>127</v>
      </c>
      <c r="G3117" s="1" t="s">
        <v>78</v>
      </c>
      <c r="H3117" s="2"/>
    </row>
    <row r="3118" spans="1:2" ht="11.25">
      <c r="A3118" s="1">
        <v>200031469</v>
      </c>
      <c r="B3118" s="2" t="s">
        <v>650</v>
      </c>
    </row>
    <row r="3119" spans="1:7" ht="11.25" hidden="1">
      <c r="A3119" s="1">
        <v>200031469</v>
      </c>
      <c r="B3119" s="2" t="s">
        <v>446</v>
      </c>
      <c r="C3119" s="1" t="s">
        <v>23</v>
      </c>
      <c r="D3119" s="3">
        <v>37873.36111111111</v>
      </c>
      <c r="E3119" s="4" t="s">
        <v>16</v>
      </c>
      <c r="F3119" s="4" t="s">
        <v>127</v>
      </c>
      <c r="G3119" s="1" t="s">
        <v>78</v>
      </c>
    </row>
    <row r="3120" spans="1:2" ht="11.25">
      <c r="A3120" s="1">
        <v>200031469</v>
      </c>
      <c r="B3120" s="2" t="s">
        <v>650</v>
      </c>
    </row>
    <row r="3121" spans="1:7" ht="11.25" hidden="1">
      <c r="A3121" s="1">
        <v>200031469</v>
      </c>
      <c r="B3121" s="2" t="s">
        <v>446</v>
      </c>
      <c r="C3121" s="1" t="s">
        <v>53</v>
      </c>
      <c r="D3121" s="3">
        <v>37873.36111111111</v>
      </c>
      <c r="E3121" s="4" t="s">
        <v>16</v>
      </c>
      <c r="F3121" s="4" t="s">
        <v>127</v>
      </c>
      <c r="G3121" s="1" t="s">
        <v>78</v>
      </c>
    </row>
    <row r="3122" spans="1:2" ht="11.25">
      <c r="A3122" s="1">
        <v>200031464</v>
      </c>
      <c r="B3122" s="2" t="s">
        <v>235</v>
      </c>
    </row>
    <row r="3123" spans="1:2" ht="11.25">
      <c r="A3123" s="1">
        <v>200031465</v>
      </c>
      <c r="B3123" s="2" t="s">
        <v>235</v>
      </c>
    </row>
    <row r="3124" spans="1:7" ht="11.25" hidden="1">
      <c r="A3124" s="1">
        <v>200031464</v>
      </c>
      <c r="B3124" s="2" t="s">
        <v>235</v>
      </c>
      <c r="C3124" s="1" t="s">
        <v>4</v>
      </c>
      <c r="D3124" s="3">
        <v>37873.36111111111</v>
      </c>
      <c r="E3124" s="4" t="s">
        <v>5</v>
      </c>
      <c r="F3124" s="4" t="s">
        <v>127</v>
      </c>
      <c r="G3124" s="1" t="s">
        <v>78</v>
      </c>
    </row>
    <row r="3125" spans="1:7" ht="11.25" hidden="1">
      <c r="A3125" s="1">
        <v>200031465</v>
      </c>
      <c r="B3125" s="2" t="s">
        <v>235</v>
      </c>
      <c r="C3125" s="1" t="s">
        <v>4</v>
      </c>
      <c r="D3125" s="3">
        <v>37873.36111111111</v>
      </c>
      <c r="E3125" s="4" t="s">
        <v>5</v>
      </c>
      <c r="F3125" s="4" t="s">
        <v>127</v>
      </c>
      <c r="G3125" s="1" t="s">
        <v>78</v>
      </c>
    </row>
    <row r="3126" spans="1:2" ht="11.25">
      <c r="A3126" s="1">
        <v>200031468</v>
      </c>
      <c r="B3126" s="2" t="s">
        <v>616</v>
      </c>
    </row>
    <row r="3127" spans="1:7" ht="11.25" hidden="1">
      <c r="A3127" s="1">
        <v>200031468</v>
      </c>
      <c r="B3127" s="2" t="s">
        <v>442</v>
      </c>
      <c r="C3127" s="1" t="s">
        <v>13</v>
      </c>
      <c r="D3127" s="3">
        <v>37873.36111111111</v>
      </c>
      <c r="E3127" s="4" t="s">
        <v>16</v>
      </c>
      <c r="F3127" s="4" t="s">
        <v>127</v>
      </c>
      <c r="G3127" s="1" t="s">
        <v>78</v>
      </c>
    </row>
    <row r="3128" spans="1:2" ht="11.25">
      <c r="A3128" s="1">
        <v>200031468</v>
      </c>
      <c r="B3128" s="2" t="s">
        <v>616</v>
      </c>
    </row>
    <row r="3129" spans="1:7" ht="11.25" hidden="1">
      <c r="A3129" s="1">
        <v>200031468</v>
      </c>
      <c r="B3129" s="2" t="s">
        <v>442</v>
      </c>
      <c r="C3129" s="1" t="s">
        <v>52</v>
      </c>
      <c r="D3129" s="3">
        <v>37873.36111111111</v>
      </c>
      <c r="E3129" s="4" t="s">
        <v>16</v>
      </c>
      <c r="F3129" s="4" t="s">
        <v>127</v>
      </c>
      <c r="G3129" s="1" t="s">
        <v>78</v>
      </c>
    </row>
    <row r="3130" spans="1:8" ht="11.25">
      <c r="A3130" s="1">
        <v>200031468</v>
      </c>
      <c r="B3130" s="2" t="s">
        <v>616</v>
      </c>
      <c r="H3130" s="2"/>
    </row>
    <row r="3131" spans="1:7" ht="11.25" hidden="1">
      <c r="A3131" s="1">
        <v>200031468</v>
      </c>
      <c r="B3131" s="2" t="s">
        <v>442</v>
      </c>
      <c r="C3131" s="1" t="s">
        <v>15</v>
      </c>
      <c r="D3131" s="3">
        <v>37873.36111111111</v>
      </c>
      <c r="E3131" s="4">
        <v>0.00194425</v>
      </c>
      <c r="F3131" s="4" t="s">
        <v>127</v>
      </c>
      <c r="G3131" s="1" t="s">
        <v>78</v>
      </c>
    </row>
    <row r="3132" spans="1:2" ht="11.25">
      <c r="A3132" s="1">
        <v>200031468</v>
      </c>
      <c r="B3132" s="2" t="s">
        <v>616</v>
      </c>
    </row>
    <row r="3133" spans="1:7" ht="11.25" hidden="1">
      <c r="A3133" s="1">
        <v>200031468</v>
      </c>
      <c r="B3133" s="2" t="s">
        <v>442</v>
      </c>
      <c r="C3133" s="1" t="s">
        <v>18</v>
      </c>
      <c r="D3133" s="3">
        <v>37873.36111111111</v>
      </c>
      <c r="E3133" s="4" t="s">
        <v>16</v>
      </c>
      <c r="F3133" s="4" t="s">
        <v>127</v>
      </c>
      <c r="G3133" s="1" t="s">
        <v>78</v>
      </c>
    </row>
    <row r="3134" spans="1:8" ht="11.25">
      <c r="A3134" s="1">
        <v>200031468</v>
      </c>
      <c r="B3134" s="2" t="s">
        <v>616</v>
      </c>
      <c r="H3134" s="2"/>
    </row>
    <row r="3135" spans="1:7" ht="11.25" hidden="1">
      <c r="A3135" s="1">
        <v>200031468</v>
      </c>
      <c r="B3135" s="2" t="s">
        <v>442</v>
      </c>
      <c r="C3135" s="1" t="s">
        <v>19</v>
      </c>
      <c r="D3135" s="3">
        <v>37873.36111111111</v>
      </c>
      <c r="E3135" s="4" t="s">
        <v>16</v>
      </c>
      <c r="F3135" s="4" t="s">
        <v>127</v>
      </c>
      <c r="G3135" s="1" t="s">
        <v>78</v>
      </c>
    </row>
    <row r="3136" spans="1:2" ht="11.25">
      <c r="A3136" s="1">
        <v>200031468</v>
      </c>
      <c r="B3136" s="2" t="s">
        <v>616</v>
      </c>
    </row>
    <row r="3137" spans="1:7" ht="11.25" hidden="1">
      <c r="A3137" s="1">
        <v>200031468</v>
      </c>
      <c r="B3137" s="2" t="s">
        <v>442</v>
      </c>
      <c r="C3137" s="1" t="s">
        <v>20</v>
      </c>
      <c r="D3137" s="3">
        <v>37873.36111111111</v>
      </c>
      <c r="E3137" s="4">
        <v>0.73053442</v>
      </c>
      <c r="F3137" s="4" t="s">
        <v>127</v>
      </c>
      <c r="G3137" s="1" t="s">
        <v>78</v>
      </c>
    </row>
    <row r="3138" spans="1:2" ht="11.25">
      <c r="A3138" s="1">
        <v>200031468</v>
      </c>
      <c r="B3138" s="2" t="s">
        <v>616</v>
      </c>
    </row>
    <row r="3139" spans="1:7" ht="11.25" hidden="1">
      <c r="A3139" s="1">
        <v>200031468</v>
      </c>
      <c r="B3139" s="2" t="s">
        <v>442</v>
      </c>
      <c r="C3139" s="1" t="s">
        <v>21</v>
      </c>
      <c r="D3139" s="3">
        <v>37873.36111111111</v>
      </c>
      <c r="E3139" s="4">
        <v>0.12320692</v>
      </c>
      <c r="F3139" s="4" t="s">
        <v>127</v>
      </c>
      <c r="G3139" s="1" t="s">
        <v>78</v>
      </c>
    </row>
    <row r="3140" spans="1:2" ht="11.25">
      <c r="A3140" s="1">
        <v>200031468</v>
      </c>
      <c r="B3140" s="2" t="s">
        <v>616</v>
      </c>
    </row>
    <row r="3141" spans="1:7" ht="11.25" hidden="1">
      <c r="A3141" s="1">
        <v>200031468</v>
      </c>
      <c r="B3141" s="2" t="s">
        <v>442</v>
      </c>
      <c r="C3141" s="1" t="s">
        <v>22</v>
      </c>
      <c r="D3141" s="3">
        <v>37873.36111111111</v>
      </c>
      <c r="E3141" s="4" t="s">
        <v>16</v>
      </c>
      <c r="F3141" s="4" t="s">
        <v>127</v>
      </c>
      <c r="G3141" s="1" t="s">
        <v>78</v>
      </c>
    </row>
    <row r="3142" spans="1:2" ht="11.25">
      <c r="A3142" s="1">
        <v>200031468</v>
      </c>
      <c r="B3142" s="2" t="s">
        <v>616</v>
      </c>
    </row>
    <row r="3143" spans="1:7" ht="11.25" hidden="1">
      <c r="A3143" s="1">
        <v>200031468</v>
      </c>
      <c r="B3143" s="2" t="s">
        <v>442</v>
      </c>
      <c r="C3143" s="1" t="s">
        <v>23</v>
      </c>
      <c r="D3143" s="3">
        <v>37873.36111111111</v>
      </c>
      <c r="E3143" s="4" t="s">
        <v>16</v>
      </c>
      <c r="F3143" s="4" t="s">
        <v>127</v>
      </c>
      <c r="G3143" s="1" t="s">
        <v>78</v>
      </c>
    </row>
    <row r="3144" spans="1:2" ht="11.25">
      <c r="A3144" s="1">
        <v>200031468</v>
      </c>
      <c r="B3144" s="2" t="s">
        <v>616</v>
      </c>
    </row>
    <row r="3145" spans="1:7" ht="11.25" hidden="1">
      <c r="A3145" s="1">
        <v>200031468</v>
      </c>
      <c r="B3145" s="2" t="s">
        <v>442</v>
      </c>
      <c r="C3145" s="1" t="s">
        <v>53</v>
      </c>
      <c r="D3145" s="3">
        <v>37873.36111111111</v>
      </c>
      <c r="E3145" s="4" t="s">
        <v>16</v>
      </c>
      <c r="F3145" s="4" t="s">
        <v>127</v>
      </c>
      <c r="G3145" s="1" t="s">
        <v>78</v>
      </c>
    </row>
    <row r="3146" spans="1:2" ht="11.25">
      <c r="A3146" s="1">
        <v>200031467</v>
      </c>
      <c r="B3146" s="2" t="s">
        <v>455</v>
      </c>
    </row>
    <row r="3147" spans="1:2" ht="11.25">
      <c r="A3147" s="1">
        <v>200031466</v>
      </c>
      <c r="B3147" s="2" t="s">
        <v>454</v>
      </c>
    </row>
    <row r="3148" spans="1:2" ht="11.25">
      <c r="A3148" s="1">
        <v>200031459</v>
      </c>
      <c r="B3148" s="2" t="s">
        <v>150</v>
      </c>
    </row>
    <row r="3149" spans="1:2" ht="11.25">
      <c r="A3149" s="1">
        <v>200031459</v>
      </c>
      <c r="B3149" s="2" t="s">
        <v>150</v>
      </c>
    </row>
    <row r="3150" spans="1:2" ht="11.25">
      <c r="A3150" s="1">
        <v>200031455</v>
      </c>
      <c r="B3150" s="2" t="s">
        <v>612</v>
      </c>
    </row>
    <row r="3151" spans="1:2" ht="11.25">
      <c r="A3151" s="1">
        <v>200031455</v>
      </c>
      <c r="B3151" s="2" t="s">
        <v>612</v>
      </c>
    </row>
    <row r="3152" spans="1:7" ht="11.25" hidden="1">
      <c r="A3152" s="1">
        <v>200031455</v>
      </c>
      <c r="B3152" s="2" t="s">
        <v>283</v>
      </c>
      <c r="C3152" s="1" t="s">
        <v>52</v>
      </c>
      <c r="D3152" s="3">
        <v>37873.381944444445</v>
      </c>
      <c r="E3152" s="4" t="s">
        <v>16</v>
      </c>
      <c r="F3152" s="4" t="s">
        <v>127</v>
      </c>
      <c r="G3152" s="1" t="s">
        <v>70</v>
      </c>
    </row>
    <row r="3153" spans="1:2" ht="11.25">
      <c r="A3153" s="1">
        <v>200031455</v>
      </c>
      <c r="B3153" s="2" t="s">
        <v>612</v>
      </c>
    </row>
    <row r="3154" spans="1:7" ht="11.25" hidden="1">
      <c r="A3154" s="1">
        <v>200031455</v>
      </c>
      <c r="B3154" s="2" t="s">
        <v>283</v>
      </c>
      <c r="C3154" s="1" t="s">
        <v>15</v>
      </c>
      <c r="D3154" s="3">
        <v>37873.381944444445</v>
      </c>
      <c r="E3154" s="4">
        <v>0.00129682</v>
      </c>
      <c r="F3154" s="4" t="s">
        <v>127</v>
      </c>
      <c r="G3154" s="1" t="s">
        <v>70</v>
      </c>
    </row>
    <row r="3155" spans="1:2" ht="11.25">
      <c r="A3155" s="1">
        <v>200031455</v>
      </c>
      <c r="B3155" s="2" t="s">
        <v>612</v>
      </c>
    </row>
    <row r="3156" spans="1:7" ht="11.25" hidden="1">
      <c r="A3156" s="1">
        <v>200031455</v>
      </c>
      <c r="B3156" s="2" t="s">
        <v>283</v>
      </c>
      <c r="C3156" s="1" t="s">
        <v>18</v>
      </c>
      <c r="D3156" s="3">
        <v>37873.381944444445</v>
      </c>
      <c r="E3156" s="4" t="s">
        <v>16</v>
      </c>
      <c r="F3156" s="4" t="s">
        <v>127</v>
      </c>
      <c r="G3156" s="1" t="s">
        <v>70</v>
      </c>
    </row>
    <row r="3157" spans="1:2" ht="11.25">
      <c r="A3157" s="1">
        <v>200031455</v>
      </c>
      <c r="B3157" s="2" t="s">
        <v>612</v>
      </c>
    </row>
    <row r="3158" spans="1:7" ht="11.25" hidden="1">
      <c r="A3158" s="1">
        <v>200031455</v>
      </c>
      <c r="B3158" s="2" t="s">
        <v>283</v>
      </c>
      <c r="C3158" s="1" t="s">
        <v>19</v>
      </c>
      <c r="D3158" s="3">
        <v>37873.381944444445</v>
      </c>
      <c r="E3158" s="4" t="s">
        <v>16</v>
      </c>
      <c r="F3158" s="4" t="s">
        <v>127</v>
      </c>
      <c r="G3158" s="1" t="s">
        <v>70</v>
      </c>
    </row>
    <row r="3159" spans="1:2" ht="11.25">
      <c r="A3159" s="1">
        <v>200031455</v>
      </c>
      <c r="B3159" s="2" t="s">
        <v>612</v>
      </c>
    </row>
    <row r="3160" spans="1:7" ht="11.25" hidden="1">
      <c r="A3160" s="1">
        <v>200031455</v>
      </c>
      <c r="B3160" s="2" t="s">
        <v>283</v>
      </c>
      <c r="C3160" s="1" t="s">
        <v>20</v>
      </c>
      <c r="D3160" s="3">
        <v>37873.381944444445</v>
      </c>
      <c r="E3160" s="4">
        <v>3.7936846</v>
      </c>
      <c r="F3160" s="4" t="s">
        <v>127</v>
      </c>
      <c r="G3160" s="1" t="s">
        <v>70</v>
      </c>
    </row>
    <row r="3161" spans="1:2" ht="11.25">
      <c r="A3161" s="1">
        <v>200031455</v>
      </c>
      <c r="B3161" s="2" t="s">
        <v>612</v>
      </c>
    </row>
    <row r="3162" spans="1:7" ht="11.25" hidden="1">
      <c r="A3162" s="1">
        <v>200031455</v>
      </c>
      <c r="B3162" s="2" t="s">
        <v>283</v>
      </c>
      <c r="C3162" s="1" t="s">
        <v>21</v>
      </c>
      <c r="D3162" s="3">
        <v>37873.381944444445</v>
      </c>
      <c r="E3162" s="4">
        <v>0.14796453</v>
      </c>
      <c r="F3162" s="4" t="s">
        <v>127</v>
      </c>
      <c r="G3162" s="1" t="s">
        <v>70</v>
      </c>
    </row>
    <row r="3163" spans="1:2" ht="11.25">
      <c r="A3163" s="1">
        <v>200031455</v>
      </c>
      <c r="B3163" s="2" t="s">
        <v>612</v>
      </c>
    </row>
    <row r="3164" spans="1:7" ht="11.25" hidden="1">
      <c r="A3164" s="1">
        <v>200031455</v>
      </c>
      <c r="B3164" s="2" t="s">
        <v>283</v>
      </c>
      <c r="C3164" s="1" t="s">
        <v>22</v>
      </c>
      <c r="D3164" s="3">
        <v>37873.381944444445</v>
      </c>
      <c r="E3164" s="4" t="s">
        <v>16</v>
      </c>
      <c r="F3164" s="4" t="s">
        <v>127</v>
      </c>
      <c r="G3164" s="1" t="s">
        <v>70</v>
      </c>
    </row>
    <row r="3165" spans="1:2" ht="11.25">
      <c r="A3165" s="1">
        <v>200031455</v>
      </c>
      <c r="B3165" s="2" t="s">
        <v>612</v>
      </c>
    </row>
    <row r="3166" spans="1:8" ht="11.25" hidden="1">
      <c r="A3166" s="1">
        <v>200031455</v>
      </c>
      <c r="B3166" s="2" t="s">
        <v>283</v>
      </c>
      <c r="C3166" s="1" t="s">
        <v>23</v>
      </c>
      <c r="D3166" s="3">
        <v>37873.381944444445</v>
      </c>
      <c r="E3166" s="4" t="s">
        <v>16</v>
      </c>
      <c r="F3166" s="4" t="s">
        <v>127</v>
      </c>
      <c r="G3166" s="1" t="s">
        <v>70</v>
      </c>
      <c r="H3166" s="2"/>
    </row>
    <row r="3167" spans="1:2" ht="11.25">
      <c r="A3167" s="1">
        <v>200031455</v>
      </c>
      <c r="B3167" s="2" t="s">
        <v>612</v>
      </c>
    </row>
    <row r="3168" spans="1:7" ht="11.25" hidden="1">
      <c r="A3168" s="1">
        <v>200031455</v>
      </c>
      <c r="B3168" s="2" t="s">
        <v>283</v>
      </c>
      <c r="C3168" s="1" t="s">
        <v>53</v>
      </c>
      <c r="D3168" s="3">
        <v>37873.381944444445</v>
      </c>
      <c r="E3168" s="4" t="s">
        <v>16</v>
      </c>
      <c r="F3168" s="4" t="s">
        <v>127</v>
      </c>
      <c r="G3168" s="1" t="s">
        <v>70</v>
      </c>
    </row>
    <row r="3169" spans="1:7" ht="11.25">
      <c r="A3169" s="1">
        <v>200031449</v>
      </c>
      <c r="B3169" s="2" t="s">
        <v>296</v>
      </c>
      <c r="C3169" s="2"/>
      <c r="G3169" s="2"/>
    </row>
    <row r="3170" spans="1:2" ht="11.25">
      <c r="A3170" s="1">
        <v>200031427</v>
      </c>
      <c r="B3170" s="2" t="s">
        <v>269</v>
      </c>
    </row>
    <row r="3171" spans="1:2" ht="11.25">
      <c r="A3171" s="1">
        <v>200031427</v>
      </c>
      <c r="B3171" s="2" t="s">
        <v>269</v>
      </c>
    </row>
    <row r="3172" spans="1:2" ht="11.25">
      <c r="A3172" s="1">
        <v>200031428</v>
      </c>
      <c r="B3172" s="2" t="s">
        <v>615</v>
      </c>
    </row>
    <row r="3173" spans="1:7" ht="11.25" hidden="1">
      <c r="A3173" s="1">
        <v>200031428</v>
      </c>
      <c r="B3173" s="2" t="s">
        <v>540</v>
      </c>
      <c r="C3173" s="1" t="s">
        <v>13</v>
      </c>
      <c r="D3173" s="3">
        <v>37873.40277777778</v>
      </c>
      <c r="E3173" s="4" t="s">
        <v>16</v>
      </c>
      <c r="F3173" s="4" t="s">
        <v>127</v>
      </c>
      <c r="G3173" s="1" t="s">
        <v>83</v>
      </c>
    </row>
    <row r="3174" spans="1:2" ht="11.25">
      <c r="A3174" s="1">
        <v>200031428</v>
      </c>
      <c r="B3174" s="2" t="s">
        <v>615</v>
      </c>
    </row>
    <row r="3175" spans="1:7" ht="11.25" hidden="1">
      <c r="A3175" s="1">
        <v>200031428</v>
      </c>
      <c r="B3175" s="2" t="s">
        <v>540</v>
      </c>
      <c r="C3175" s="1" t="s">
        <v>52</v>
      </c>
      <c r="D3175" s="3">
        <v>37873.40277777778</v>
      </c>
      <c r="E3175" s="4" t="s">
        <v>16</v>
      </c>
      <c r="F3175" s="4" t="s">
        <v>127</v>
      </c>
      <c r="G3175" s="1" t="s">
        <v>83</v>
      </c>
    </row>
    <row r="3176" spans="1:2" ht="11.25">
      <c r="A3176" s="1">
        <v>200031428</v>
      </c>
      <c r="B3176" s="2" t="s">
        <v>615</v>
      </c>
    </row>
    <row r="3177" spans="1:7" ht="11.25" hidden="1">
      <c r="A3177" s="1">
        <v>200031428</v>
      </c>
      <c r="B3177" s="2" t="s">
        <v>540</v>
      </c>
      <c r="C3177" s="1" t="s">
        <v>15</v>
      </c>
      <c r="D3177" s="3">
        <v>37873.40277777778</v>
      </c>
      <c r="E3177" s="4">
        <v>0.00179521</v>
      </c>
      <c r="F3177" s="4" t="s">
        <v>127</v>
      </c>
      <c r="G3177" s="1" t="s">
        <v>83</v>
      </c>
    </row>
    <row r="3178" spans="1:2" ht="11.25">
      <c r="A3178" s="1">
        <v>200031428</v>
      </c>
      <c r="B3178" s="2" t="s">
        <v>615</v>
      </c>
    </row>
    <row r="3179" spans="1:7" ht="11.25" hidden="1">
      <c r="A3179" s="1">
        <v>200031428</v>
      </c>
      <c r="B3179" s="2" t="s">
        <v>540</v>
      </c>
      <c r="C3179" s="1" t="s">
        <v>18</v>
      </c>
      <c r="D3179" s="3">
        <v>37873.40277777778</v>
      </c>
      <c r="E3179" s="4" t="s">
        <v>16</v>
      </c>
      <c r="F3179" s="4" t="s">
        <v>127</v>
      </c>
      <c r="G3179" s="1" t="s">
        <v>83</v>
      </c>
    </row>
    <row r="3180" spans="1:2" ht="11.25">
      <c r="A3180" s="1">
        <v>200031428</v>
      </c>
      <c r="B3180" s="2" t="s">
        <v>615</v>
      </c>
    </row>
    <row r="3181" spans="1:7" ht="11.25" hidden="1">
      <c r="A3181" s="1">
        <v>200031428</v>
      </c>
      <c r="B3181" s="2" t="s">
        <v>540</v>
      </c>
      <c r="C3181" s="1" t="s">
        <v>19</v>
      </c>
      <c r="D3181" s="3">
        <v>37873.40277777778</v>
      </c>
      <c r="E3181" s="4" t="s">
        <v>16</v>
      </c>
      <c r="F3181" s="4" t="s">
        <v>127</v>
      </c>
      <c r="G3181" s="1" t="s">
        <v>83</v>
      </c>
    </row>
    <row r="3182" spans="1:2" ht="11.25">
      <c r="A3182" s="1">
        <v>200031428</v>
      </c>
      <c r="B3182" s="2" t="s">
        <v>615</v>
      </c>
    </row>
    <row r="3183" spans="1:7" ht="11.25" hidden="1">
      <c r="A3183" s="1">
        <v>200031428</v>
      </c>
      <c r="B3183" s="2" t="s">
        <v>540</v>
      </c>
      <c r="C3183" s="1" t="s">
        <v>20</v>
      </c>
      <c r="D3183" s="3">
        <v>37873.40277777778</v>
      </c>
      <c r="E3183" s="4">
        <v>0.44992541</v>
      </c>
      <c r="F3183" s="4" t="s">
        <v>127</v>
      </c>
      <c r="G3183" s="1" t="s">
        <v>83</v>
      </c>
    </row>
    <row r="3184" spans="1:2" ht="11.25">
      <c r="A3184" s="1">
        <v>200031428</v>
      </c>
      <c r="B3184" s="2" t="s">
        <v>615</v>
      </c>
    </row>
    <row r="3185" spans="1:7" ht="11.25" hidden="1">
      <c r="A3185" s="1">
        <v>200031428</v>
      </c>
      <c r="B3185" s="2" t="s">
        <v>540</v>
      </c>
      <c r="C3185" s="1" t="s">
        <v>21</v>
      </c>
      <c r="D3185" s="3">
        <v>37873.40277777778</v>
      </c>
      <c r="E3185" s="4">
        <v>0.00838949</v>
      </c>
      <c r="F3185" s="4" t="s">
        <v>127</v>
      </c>
      <c r="G3185" s="1" t="s">
        <v>83</v>
      </c>
    </row>
    <row r="3186" spans="1:2" ht="11.25">
      <c r="A3186" s="1">
        <v>200031428</v>
      </c>
      <c r="B3186" s="2" t="s">
        <v>615</v>
      </c>
    </row>
    <row r="3187" spans="1:7" ht="11.25" hidden="1">
      <c r="A3187" s="1">
        <v>200031428</v>
      </c>
      <c r="B3187" s="2" t="s">
        <v>540</v>
      </c>
      <c r="C3187" s="1" t="s">
        <v>22</v>
      </c>
      <c r="D3187" s="3">
        <v>37873.40277777778</v>
      </c>
      <c r="E3187" s="4" t="s">
        <v>16</v>
      </c>
      <c r="F3187" s="4" t="s">
        <v>127</v>
      </c>
      <c r="G3187" s="1" t="s">
        <v>83</v>
      </c>
    </row>
    <row r="3188" spans="1:2" ht="11.25">
      <c r="A3188" s="1">
        <v>200031428</v>
      </c>
      <c r="B3188" s="2" t="s">
        <v>615</v>
      </c>
    </row>
    <row r="3189" spans="1:7" ht="11.25" hidden="1">
      <c r="A3189" s="1">
        <v>200031428</v>
      </c>
      <c r="B3189" s="2" t="s">
        <v>540</v>
      </c>
      <c r="C3189" s="1" t="s">
        <v>23</v>
      </c>
      <c r="D3189" s="3">
        <v>37873.40277777778</v>
      </c>
      <c r="E3189" s="4" t="s">
        <v>16</v>
      </c>
      <c r="F3189" s="4" t="s">
        <v>127</v>
      </c>
      <c r="G3189" s="1" t="s">
        <v>83</v>
      </c>
    </row>
    <row r="3190" spans="1:2" ht="11.25">
      <c r="A3190" s="1">
        <v>200031428</v>
      </c>
      <c r="B3190" s="2" t="s">
        <v>615</v>
      </c>
    </row>
    <row r="3191" spans="1:7" ht="11.25" hidden="1">
      <c r="A3191" s="1">
        <v>200031428</v>
      </c>
      <c r="B3191" s="2" t="s">
        <v>540</v>
      </c>
      <c r="C3191" s="1" t="s">
        <v>53</v>
      </c>
      <c r="D3191" s="3">
        <v>37873.40277777778</v>
      </c>
      <c r="E3191" s="4" t="s">
        <v>16</v>
      </c>
      <c r="F3191" s="4" t="s">
        <v>127</v>
      </c>
      <c r="G3191" s="1" t="s">
        <v>83</v>
      </c>
    </row>
    <row r="3192" spans="1:2" ht="11.25">
      <c r="A3192" s="1">
        <v>200031445</v>
      </c>
      <c r="B3192" s="2" t="s">
        <v>546</v>
      </c>
    </row>
    <row r="3193" spans="1:2" ht="11.25">
      <c r="A3193" s="1">
        <v>200031460</v>
      </c>
      <c r="B3193" s="2" t="s">
        <v>215</v>
      </c>
    </row>
    <row r="3194" spans="1:2" ht="11.25">
      <c r="A3194" s="1">
        <v>200031460</v>
      </c>
      <c r="B3194" s="2" t="s">
        <v>215</v>
      </c>
    </row>
    <row r="3195" spans="1:2" ht="11.25">
      <c r="A3195" s="1">
        <v>200031462</v>
      </c>
      <c r="B3195" s="2" t="s">
        <v>618</v>
      </c>
    </row>
    <row r="3196" spans="1:7" ht="11.25" hidden="1">
      <c r="A3196" s="1">
        <v>200031462</v>
      </c>
      <c r="B3196" s="2" t="s">
        <v>422</v>
      </c>
      <c r="C3196" s="1" t="s">
        <v>13</v>
      </c>
      <c r="D3196" s="3">
        <v>37873.40972222222</v>
      </c>
      <c r="E3196" s="4" t="s">
        <v>16</v>
      </c>
      <c r="F3196" s="4" t="s">
        <v>127</v>
      </c>
      <c r="G3196" s="1" t="s">
        <v>77</v>
      </c>
    </row>
    <row r="3197" spans="1:2" ht="11.25">
      <c r="A3197" s="1">
        <v>200031462</v>
      </c>
      <c r="B3197" s="2" t="s">
        <v>618</v>
      </c>
    </row>
    <row r="3198" spans="1:7" ht="11.25" hidden="1">
      <c r="A3198" s="1">
        <v>200031462</v>
      </c>
      <c r="B3198" s="2" t="s">
        <v>422</v>
      </c>
      <c r="C3198" s="1" t="s">
        <v>52</v>
      </c>
      <c r="D3198" s="3">
        <v>37873.40972222222</v>
      </c>
      <c r="E3198" s="4" t="s">
        <v>16</v>
      </c>
      <c r="F3198" s="4" t="s">
        <v>127</v>
      </c>
      <c r="G3198" s="1" t="s">
        <v>77</v>
      </c>
    </row>
    <row r="3199" spans="1:2" ht="11.25">
      <c r="A3199" s="1">
        <v>200031462</v>
      </c>
      <c r="B3199" s="2" t="s">
        <v>618</v>
      </c>
    </row>
    <row r="3200" spans="1:7" ht="11.25" hidden="1">
      <c r="A3200" s="1">
        <v>200031462</v>
      </c>
      <c r="B3200" s="2" t="s">
        <v>422</v>
      </c>
      <c r="C3200" s="1" t="s">
        <v>15</v>
      </c>
      <c r="D3200" s="3">
        <v>37873.40972222222</v>
      </c>
      <c r="E3200" s="4">
        <v>0.00125548</v>
      </c>
      <c r="F3200" s="4" t="s">
        <v>127</v>
      </c>
      <c r="G3200" s="1" t="s">
        <v>77</v>
      </c>
    </row>
    <row r="3201" spans="1:2" ht="11.25">
      <c r="A3201" s="1">
        <v>200031462</v>
      </c>
      <c r="B3201" s="2" t="s">
        <v>618</v>
      </c>
    </row>
    <row r="3202" spans="1:7" ht="11.25" hidden="1">
      <c r="A3202" s="1">
        <v>200031462</v>
      </c>
      <c r="B3202" s="2" t="s">
        <v>422</v>
      </c>
      <c r="C3202" s="1" t="s">
        <v>18</v>
      </c>
      <c r="D3202" s="3">
        <v>37873.40972222222</v>
      </c>
      <c r="E3202" s="4" t="s">
        <v>16</v>
      </c>
      <c r="F3202" s="4" t="s">
        <v>127</v>
      </c>
      <c r="G3202" s="1" t="s">
        <v>77</v>
      </c>
    </row>
    <row r="3203" spans="1:2" ht="11.25">
      <c r="A3203" s="1">
        <v>200031462</v>
      </c>
      <c r="B3203" s="2" t="s">
        <v>618</v>
      </c>
    </row>
    <row r="3204" spans="1:7" ht="11.25" hidden="1">
      <c r="A3204" s="1">
        <v>200031462</v>
      </c>
      <c r="B3204" s="2" t="s">
        <v>422</v>
      </c>
      <c r="C3204" s="1" t="s">
        <v>19</v>
      </c>
      <c r="D3204" s="3">
        <v>37873.40972222222</v>
      </c>
      <c r="E3204" s="4" t="s">
        <v>16</v>
      </c>
      <c r="F3204" s="4" t="s">
        <v>127</v>
      </c>
      <c r="G3204" s="1" t="s">
        <v>77</v>
      </c>
    </row>
    <row r="3205" spans="1:2" ht="11.25">
      <c r="A3205" s="1">
        <v>200031462</v>
      </c>
      <c r="B3205" s="2" t="s">
        <v>618</v>
      </c>
    </row>
    <row r="3206" spans="1:7" ht="11.25" hidden="1">
      <c r="A3206" s="1">
        <v>200031462</v>
      </c>
      <c r="B3206" s="2" t="s">
        <v>422</v>
      </c>
      <c r="C3206" s="1" t="s">
        <v>20</v>
      </c>
      <c r="D3206" s="3">
        <v>37873.40972222222</v>
      </c>
      <c r="E3206" s="4">
        <v>1.10971571</v>
      </c>
      <c r="F3206" s="4" t="s">
        <v>127</v>
      </c>
      <c r="G3206" s="1" t="s">
        <v>77</v>
      </c>
    </row>
    <row r="3207" spans="1:2" ht="11.25">
      <c r="A3207" s="1">
        <v>200031462</v>
      </c>
      <c r="B3207" s="2" t="s">
        <v>618</v>
      </c>
    </row>
    <row r="3208" spans="1:7" ht="11.25" hidden="1">
      <c r="A3208" s="1">
        <v>200031462</v>
      </c>
      <c r="B3208" s="2" t="s">
        <v>422</v>
      </c>
      <c r="C3208" s="1" t="s">
        <v>21</v>
      </c>
      <c r="D3208" s="3">
        <v>37873.40972222222</v>
      </c>
      <c r="E3208" s="4">
        <v>0.13399472</v>
      </c>
      <c r="F3208" s="4" t="s">
        <v>127</v>
      </c>
      <c r="G3208" s="1" t="s">
        <v>77</v>
      </c>
    </row>
    <row r="3209" spans="1:2" ht="11.25">
      <c r="A3209" s="1">
        <v>200031462</v>
      </c>
      <c r="B3209" s="2" t="s">
        <v>618</v>
      </c>
    </row>
    <row r="3210" spans="1:7" ht="11.25" hidden="1">
      <c r="A3210" s="1">
        <v>200031462</v>
      </c>
      <c r="B3210" s="2" t="s">
        <v>422</v>
      </c>
      <c r="C3210" s="1" t="s">
        <v>22</v>
      </c>
      <c r="D3210" s="3">
        <v>37873.40972222222</v>
      </c>
      <c r="E3210" s="4" t="s">
        <v>16</v>
      </c>
      <c r="F3210" s="4" t="s">
        <v>127</v>
      </c>
      <c r="G3210" s="1" t="s">
        <v>77</v>
      </c>
    </row>
    <row r="3211" spans="1:2" ht="11.25">
      <c r="A3211" s="1">
        <v>200031462</v>
      </c>
      <c r="B3211" s="2" t="s">
        <v>618</v>
      </c>
    </row>
    <row r="3212" spans="1:7" ht="11.25" hidden="1">
      <c r="A3212" s="1">
        <v>200031462</v>
      </c>
      <c r="B3212" s="2" t="s">
        <v>422</v>
      </c>
      <c r="C3212" s="1" t="s">
        <v>23</v>
      </c>
      <c r="D3212" s="3">
        <v>37873.40972222222</v>
      </c>
      <c r="E3212" s="4" t="s">
        <v>16</v>
      </c>
      <c r="F3212" s="4" t="s">
        <v>127</v>
      </c>
      <c r="G3212" s="1" t="s">
        <v>77</v>
      </c>
    </row>
    <row r="3213" spans="1:2" ht="11.25">
      <c r="A3213" s="1">
        <v>200031462</v>
      </c>
      <c r="B3213" s="2" t="s">
        <v>618</v>
      </c>
    </row>
    <row r="3214" spans="1:7" ht="11.25" hidden="1">
      <c r="A3214" s="1">
        <v>200031462</v>
      </c>
      <c r="B3214" s="2" t="s">
        <v>422</v>
      </c>
      <c r="C3214" s="1" t="s">
        <v>53</v>
      </c>
      <c r="D3214" s="3">
        <v>37873.40972222222</v>
      </c>
      <c r="E3214" s="4" t="s">
        <v>16</v>
      </c>
      <c r="F3214" s="4" t="s">
        <v>127</v>
      </c>
      <c r="G3214" s="1" t="s">
        <v>77</v>
      </c>
    </row>
    <row r="3215" spans="1:2" ht="11.25">
      <c r="A3215" s="1">
        <v>200031461</v>
      </c>
      <c r="B3215" s="2" t="s">
        <v>437</v>
      </c>
    </row>
    <row r="3216" spans="1:2" ht="11.25">
      <c r="A3216" s="1">
        <v>200031471</v>
      </c>
      <c r="B3216" s="2" t="s">
        <v>204</v>
      </c>
    </row>
    <row r="3217" spans="1:2" ht="11.25">
      <c r="A3217" s="1">
        <v>200031471</v>
      </c>
      <c r="B3217" s="2" t="s">
        <v>204</v>
      </c>
    </row>
    <row r="3218" spans="1:2" ht="11.25">
      <c r="A3218" s="1">
        <v>200031473</v>
      </c>
      <c r="B3218" s="2" t="s">
        <v>621</v>
      </c>
    </row>
    <row r="3219" spans="1:2" ht="11.25">
      <c r="A3219" s="1">
        <v>200031473</v>
      </c>
      <c r="B3219" s="2" t="s">
        <v>621</v>
      </c>
    </row>
    <row r="3220" spans="1:7" ht="11.25" hidden="1">
      <c r="A3220" s="1">
        <v>200031473</v>
      </c>
      <c r="B3220" s="2" t="s">
        <v>399</v>
      </c>
      <c r="C3220" s="1" t="s">
        <v>52</v>
      </c>
      <c r="D3220" s="3">
        <v>37873.4375</v>
      </c>
      <c r="E3220" s="4" t="s">
        <v>16</v>
      </c>
      <c r="F3220" s="4" t="s">
        <v>127</v>
      </c>
      <c r="G3220" s="1" t="s">
        <v>76</v>
      </c>
    </row>
    <row r="3221" spans="1:2" ht="11.25">
      <c r="A3221" s="1">
        <v>200031473</v>
      </c>
      <c r="B3221" s="2" t="s">
        <v>621</v>
      </c>
    </row>
    <row r="3222" spans="1:7" ht="11.25" hidden="1">
      <c r="A3222" s="1">
        <v>200031473</v>
      </c>
      <c r="B3222" s="2" t="s">
        <v>399</v>
      </c>
      <c r="C3222" s="1" t="s">
        <v>15</v>
      </c>
      <c r="D3222" s="3">
        <v>37873.4375</v>
      </c>
      <c r="E3222" s="4">
        <v>0.00114338</v>
      </c>
      <c r="F3222" s="4" t="s">
        <v>127</v>
      </c>
      <c r="G3222" s="1" t="s">
        <v>76</v>
      </c>
    </row>
    <row r="3223" spans="1:8" ht="11.25">
      <c r="A3223" s="1">
        <v>200031473</v>
      </c>
      <c r="B3223" s="2" t="s">
        <v>621</v>
      </c>
      <c r="H3223" s="2"/>
    </row>
    <row r="3224" spans="1:7" ht="11.25" hidden="1">
      <c r="A3224" s="1">
        <v>200031473</v>
      </c>
      <c r="B3224" s="2" t="s">
        <v>399</v>
      </c>
      <c r="C3224" s="1" t="s">
        <v>18</v>
      </c>
      <c r="D3224" s="3">
        <v>37873.4375</v>
      </c>
      <c r="E3224" s="4" t="s">
        <v>16</v>
      </c>
      <c r="F3224" s="4" t="s">
        <v>127</v>
      </c>
      <c r="G3224" s="1" t="s">
        <v>76</v>
      </c>
    </row>
    <row r="3225" spans="1:2" ht="11.25">
      <c r="A3225" s="1">
        <v>200031473</v>
      </c>
      <c r="B3225" s="2" t="s">
        <v>621</v>
      </c>
    </row>
    <row r="3226" spans="1:7" ht="11.25" hidden="1">
      <c r="A3226" s="1">
        <v>200031473</v>
      </c>
      <c r="B3226" s="2" t="s">
        <v>399</v>
      </c>
      <c r="C3226" s="1" t="s">
        <v>19</v>
      </c>
      <c r="D3226" s="3">
        <v>37873.4375</v>
      </c>
      <c r="E3226" s="4" t="s">
        <v>16</v>
      </c>
      <c r="F3226" s="4" t="s">
        <v>127</v>
      </c>
      <c r="G3226" s="1" t="s">
        <v>76</v>
      </c>
    </row>
    <row r="3227" spans="1:2" ht="11.25">
      <c r="A3227" s="1">
        <v>200031473</v>
      </c>
      <c r="B3227" s="2" t="s">
        <v>621</v>
      </c>
    </row>
    <row r="3228" spans="1:7" ht="11.25" hidden="1">
      <c r="A3228" s="1">
        <v>200031473</v>
      </c>
      <c r="B3228" s="2" t="s">
        <v>399</v>
      </c>
      <c r="C3228" s="1" t="s">
        <v>20</v>
      </c>
      <c r="D3228" s="3">
        <v>37873.4375</v>
      </c>
      <c r="E3228" s="4">
        <v>1.89270032</v>
      </c>
      <c r="F3228" s="4" t="s">
        <v>127</v>
      </c>
      <c r="G3228" s="1" t="s">
        <v>76</v>
      </c>
    </row>
    <row r="3229" spans="1:2" ht="11.25">
      <c r="A3229" s="1">
        <v>200031473</v>
      </c>
      <c r="B3229" s="2" t="s">
        <v>621</v>
      </c>
    </row>
    <row r="3230" spans="1:7" ht="11.25" hidden="1">
      <c r="A3230" s="1">
        <v>200031473</v>
      </c>
      <c r="B3230" s="2" t="s">
        <v>399</v>
      </c>
      <c r="C3230" s="1" t="s">
        <v>21</v>
      </c>
      <c r="D3230" s="3">
        <v>37873.4375</v>
      </c>
      <c r="E3230" s="4">
        <v>0.17541217</v>
      </c>
      <c r="F3230" s="4" t="s">
        <v>127</v>
      </c>
      <c r="G3230" s="1" t="s">
        <v>76</v>
      </c>
    </row>
    <row r="3231" spans="1:2" ht="11.25">
      <c r="A3231" s="1">
        <v>200031473</v>
      </c>
      <c r="B3231" s="2" t="s">
        <v>621</v>
      </c>
    </row>
    <row r="3232" spans="1:7" ht="11.25" hidden="1">
      <c r="A3232" s="1">
        <v>200031473</v>
      </c>
      <c r="B3232" s="2" t="s">
        <v>399</v>
      </c>
      <c r="C3232" s="1" t="s">
        <v>22</v>
      </c>
      <c r="D3232" s="3">
        <v>37873.4375</v>
      </c>
      <c r="E3232" s="4" t="s">
        <v>16</v>
      </c>
      <c r="F3232" s="4" t="s">
        <v>127</v>
      </c>
      <c r="G3232" s="1" t="s">
        <v>76</v>
      </c>
    </row>
    <row r="3233" spans="1:8" ht="11.25">
      <c r="A3233" s="1">
        <v>200031473</v>
      </c>
      <c r="B3233" s="2" t="s">
        <v>621</v>
      </c>
      <c r="H3233" s="2"/>
    </row>
    <row r="3234" spans="1:7" ht="11.25" hidden="1">
      <c r="A3234" s="1">
        <v>200031473</v>
      </c>
      <c r="B3234" s="2" t="s">
        <v>399</v>
      </c>
      <c r="C3234" s="1" t="s">
        <v>23</v>
      </c>
      <c r="D3234" s="3">
        <v>37873.4375</v>
      </c>
      <c r="E3234" s="4" t="s">
        <v>16</v>
      </c>
      <c r="F3234" s="4" t="s">
        <v>127</v>
      </c>
      <c r="G3234" s="1" t="s">
        <v>76</v>
      </c>
    </row>
    <row r="3235" spans="1:8" ht="11.25">
      <c r="A3235" s="1">
        <v>200031473</v>
      </c>
      <c r="B3235" s="2" t="s">
        <v>621</v>
      </c>
      <c r="H3235" s="2"/>
    </row>
    <row r="3236" spans="1:7" ht="11.25" hidden="1">
      <c r="A3236" s="1">
        <v>200031473</v>
      </c>
      <c r="B3236" s="2" t="s">
        <v>399</v>
      </c>
      <c r="C3236" s="1" t="s">
        <v>53</v>
      </c>
      <c r="D3236" s="3">
        <v>37873.4375</v>
      </c>
      <c r="E3236" s="4" t="s">
        <v>16</v>
      </c>
      <c r="F3236" s="4" t="s">
        <v>127</v>
      </c>
      <c r="G3236" s="1" t="s">
        <v>76</v>
      </c>
    </row>
    <row r="3237" spans="1:8" ht="11.25">
      <c r="A3237" s="1">
        <v>200031476</v>
      </c>
      <c r="B3237" s="2" t="s">
        <v>415</v>
      </c>
      <c r="H3237" s="2"/>
    </row>
    <row r="3238" spans="1:2" ht="11.25">
      <c r="A3238" s="1">
        <v>200031436</v>
      </c>
      <c r="B3238" s="2" t="s">
        <v>651</v>
      </c>
    </row>
    <row r="3239" spans="1:7" ht="11.25" hidden="1">
      <c r="A3239" s="1">
        <v>200031436</v>
      </c>
      <c r="B3239" s="2" t="s">
        <v>527</v>
      </c>
      <c r="C3239" s="1" t="s">
        <v>13</v>
      </c>
      <c r="D3239" s="3">
        <v>37873.444444444445</v>
      </c>
      <c r="E3239" s="4" t="s">
        <v>16</v>
      </c>
      <c r="F3239" s="4" t="s">
        <v>127</v>
      </c>
      <c r="G3239" s="1" t="s">
        <v>82</v>
      </c>
    </row>
    <row r="3240" spans="1:2" ht="11.25">
      <c r="A3240" s="1">
        <v>200031436</v>
      </c>
      <c r="B3240" s="2" t="s">
        <v>651</v>
      </c>
    </row>
    <row r="3241" spans="1:7" ht="11.25" hidden="1">
      <c r="A3241" s="1">
        <v>200031436</v>
      </c>
      <c r="B3241" s="2" t="s">
        <v>527</v>
      </c>
      <c r="C3241" s="1" t="s">
        <v>52</v>
      </c>
      <c r="D3241" s="3">
        <v>37873.444444444445</v>
      </c>
      <c r="E3241" s="4" t="s">
        <v>16</v>
      </c>
      <c r="F3241" s="4" t="s">
        <v>127</v>
      </c>
      <c r="G3241" s="1" t="s">
        <v>82</v>
      </c>
    </row>
    <row r="3242" spans="1:2" ht="11.25">
      <c r="A3242" s="1">
        <v>200031436</v>
      </c>
      <c r="B3242" s="2" t="s">
        <v>651</v>
      </c>
    </row>
    <row r="3243" spans="1:7" ht="11.25" hidden="1">
      <c r="A3243" s="1">
        <v>200031436</v>
      </c>
      <c r="B3243" s="2" t="s">
        <v>527</v>
      </c>
      <c r="C3243" s="1" t="s">
        <v>15</v>
      </c>
      <c r="D3243" s="3">
        <v>37873.444444444445</v>
      </c>
      <c r="E3243" s="4" t="s">
        <v>16</v>
      </c>
      <c r="F3243" s="4" t="s">
        <v>127</v>
      </c>
      <c r="G3243" s="1" t="s">
        <v>82</v>
      </c>
    </row>
    <row r="3244" spans="1:2" ht="11.25">
      <c r="A3244" s="1">
        <v>200031436</v>
      </c>
      <c r="B3244" s="2" t="s">
        <v>651</v>
      </c>
    </row>
    <row r="3245" spans="1:7" ht="11.25" hidden="1">
      <c r="A3245" s="1">
        <v>200031436</v>
      </c>
      <c r="B3245" s="2" t="s">
        <v>527</v>
      </c>
      <c r="C3245" s="1" t="s">
        <v>18</v>
      </c>
      <c r="D3245" s="3">
        <v>37873.444444444445</v>
      </c>
      <c r="E3245" s="4" t="s">
        <v>16</v>
      </c>
      <c r="F3245" s="4" t="s">
        <v>127</v>
      </c>
      <c r="G3245" s="1" t="s">
        <v>82</v>
      </c>
    </row>
    <row r="3246" spans="1:2" ht="11.25">
      <c r="A3246" s="1">
        <v>200031436</v>
      </c>
      <c r="B3246" s="2" t="s">
        <v>651</v>
      </c>
    </row>
    <row r="3247" spans="1:7" ht="11.25" hidden="1">
      <c r="A3247" s="1">
        <v>200031436</v>
      </c>
      <c r="B3247" s="2" t="s">
        <v>527</v>
      </c>
      <c r="C3247" s="1" t="s">
        <v>19</v>
      </c>
      <c r="D3247" s="3">
        <v>37873.444444444445</v>
      </c>
      <c r="E3247" s="4" t="s">
        <v>16</v>
      </c>
      <c r="F3247" s="4" t="s">
        <v>127</v>
      </c>
      <c r="G3247" s="1" t="s">
        <v>82</v>
      </c>
    </row>
    <row r="3248" spans="1:2" ht="11.25">
      <c r="A3248" s="1">
        <v>200031436</v>
      </c>
      <c r="B3248" s="2" t="s">
        <v>651</v>
      </c>
    </row>
    <row r="3249" spans="1:7" ht="11.25" hidden="1">
      <c r="A3249" s="1">
        <v>200031436</v>
      </c>
      <c r="B3249" s="2" t="s">
        <v>527</v>
      </c>
      <c r="C3249" s="1" t="s">
        <v>20</v>
      </c>
      <c r="D3249" s="3">
        <v>37873.444444444445</v>
      </c>
      <c r="E3249" s="4">
        <v>0.99495735</v>
      </c>
      <c r="F3249" s="4" t="s">
        <v>127</v>
      </c>
      <c r="G3249" s="1" t="s">
        <v>82</v>
      </c>
    </row>
    <row r="3250" spans="1:2" ht="11.25">
      <c r="A3250" s="1">
        <v>200031436</v>
      </c>
      <c r="B3250" s="2" t="s">
        <v>651</v>
      </c>
    </row>
    <row r="3251" spans="1:7" ht="11.25" hidden="1">
      <c r="A3251" s="1">
        <v>200031436</v>
      </c>
      <c r="B3251" s="2" t="s">
        <v>527</v>
      </c>
      <c r="C3251" s="1" t="s">
        <v>21</v>
      </c>
      <c r="D3251" s="3">
        <v>37873.444444444445</v>
      </c>
      <c r="E3251" s="4">
        <v>0.06378021</v>
      </c>
      <c r="F3251" s="4" t="s">
        <v>127</v>
      </c>
      <c r="G3251" s="1" t="s">
        <v>82</v>
      </c>
    </row>
    <row r="3252" spans="1:2" ht="11.25">
      <c r="A3252" s="1">
        <v>200031436</v>
      </c>
      <c r="B3252" s="2" t="s">
        <v>651</v>
      </c>
    </row>
    <row r="3253" spans="1:7" ht="11.25" hidden="1">
      <c r="A3253" s="1">
        <v>200031436</v>
      </c>
      <c r="B3253" s="2" t="s">
        <v>527</v>
      </c>
      <c r="C3253" s="1" t="s">
        <v>22</v>
      </c>
      <c r="D3253" s="3">
        <v>37873.444444444445</v>
      </c>
      <c r="E3253" s="4" t="s">
        <v>16</v>
      </c>
      <c r="F3253" s="4" t="s">
        <v>127</v>
      </c>
      <c r="G3253" s="1" t="s">
        <v>82</v>
      </c>
    </row>
    <row r="3254" spans="1:2" ht="11.25">
      <c r="A3254" s="1">
        <v>200031436</v>
      </c>
      <c r="B3254" s="2" t="s">
        <v>651</v>
      </c>
    </row>
    <row r="3255" spans="1:7" ht="11.25" hidden="1">
      <c r="A3255" s="1">
        <v>200031436</v>
      </c>
      <c r="B3255" s="2" t="s">
        <v>527</v>
      </c>
      <c r="C3255" s="1" t="s">
        <v>23</v>
      </c>
      <c r="D3255" s="3">
        <v>37873.444444444445</v>
      </c>
      <c r="E3255" s="4" t="s">
        <v>16</v>
      </c>
      <c r="F3255" s="4" t="s">
        <v>127</v>
      </c>
      <c r="G3255" s="1" t="s">
        <v>82</v>
      </c>
    </row>
    <row r="3256" spans="1:2" ht="11.25">
      <c r="A3256" s="1">
        <v>200031436</v>
      </c>
      <c r="B3256" s="2" t="s">
        <v>651</v>
      </c>
    </row>
    <row r="3257" spans="1:7" ht="11.25" hidden="1">
      <c r="A3257" s="1">
        <v>200031436</v>
      </c>
      <c r="B3257" s="2" t="s">
        <v>527</v>
      </c>
      <c r="C3257" s="1" t="s">
        <v>53</v>
      </c>
      <c r="D3257" s="3">
        <v>37873.444444444445</v>
      </c>
      <c r="E3257" s="4" t="s">
        <v>16</v>
      </c>
      <c r="F3257" s="4" t="s">
        <v>127</v>
      </c>
      <c r="G3257" s="1" t="s">
        <v>82</v>
      </c>
    </row>
    <row r="3258" spans="1:2" ht="11.25">
      <c r="A3258" s="1">
        <v>200031431</v>
      </c>
      <c r="B3258" s="2" t="s">
        <v>261</v>
      </c>
    </row>
    <row r="3259" spans="1:2" ht="11.25">
      <c r="A3259" s="1">
        <v>200031431</v>
      </c>
      <c r="B3259" s="2" t="s">
        <v>261</v>
      </c>
    </row>
    <row r="3260" spans="1:2" ht="11.25">
      <c r="A3260" s="1">
        <v>200031432</v>
      </c>
      <c r="B3260" s="2" t="s">
        <v>261</v>
      </c>
    </row>
    <row r="3261" spans="1:2" ht="11.25">
      <c r="A3261" s="1">
        <v>200031432</v>
      </c>
      <c r="B3261" s="2" t="s">
        <v>261</v>
      </c>
    </row>
    <row r="3262" spans="1:2" ht="11.25">
      <c r="A3262" s="1">
        <v>200031435</v>
      </c>
      <c r="B3262" s="2" t="s">
        <v>617</v>
      </c>
    </row>
    <row r="3263" spans="1:7" ht="11.25" hidden="1">
      <c r="A3263" s="1">
        <v>200031435</v>
      </c>
      <c r="B3263" s="2" t="s">
        <v>521</v>
      </c>
      <c r="C3263" s="1" t="s">
        <v>13</v>
      </c>
      <c r="D3263" s="3">
        <v>37873.444444444445</v>
      </c>
      <c r="E3263" s="4" t="s">
        <v>16</v>
      </c>
      <c r="F3263" s="4" t="s">
        <v>127</v>
      </c>
      <c r="G3263" s="1" t="s">
        <v>82</v>
      </c>
    </row>
    <row r="3264" spans="1:2" ht="11.25">
      <c r="A3264" s="1">
        <v>200031435</v>
      </c>
      <c r="B3264" s="2" t="s">
        <v>617</v>
      </c>
    </row>
    <row r="3265" spans="1:7" ht="11.25" hidden="1">
      <c r="A3265" s="1">
        <v>200031435</v>
      </c>
      <c r="B3265" s="2" t="s">
        <v>521</v>
      </c>
      <c r="C3265" s="1" t="s">
        <v>52</v>
      </c>
      <c r="D3265" s="3">
        <v>37873.444444444445</v>
      </c>
      <c r="E3265" s="4" t="s">
        <v>16</v>
      </c>
      <c r="F3265" s="4" t="s">
        <v>127</v>
      </c>
      <c r="G3265" s="1" t="s">
        <v>82</v>
      </c>
    </row>
    <row r="3266" spans="1:2" ht="11.25">
      <c r="A3266" s="1">
        <v>200031435</v>
      </c>
      <c r="B3266" s="2" t="s">
        <v>617</v>
      </c>
    </row>
    <row r="3267" spans="1:7" ht="11.25" hidden="1">
      <c r="A3267" s="1">
        <v>200031435</v>
      </c>
      <c r="B3267" s="2" t="s">
        <v>521</v>
      </c>
      <c r="C3267" s="1" t="s">
        <v>15</v>
      </c>
      <c r="D3267" s="3">
        <v>37873.444444444445</v>
      </c>
      <c r="E3267" s="4">
        <v>0.00147923</v>
      </c>
      <c r="F3267" s="4" t="s">
        <v>127</v>
      </c>
      <c r="G3267" s="1" t="s">
        <v>82</v>
      </c>
    </row>
    <row r="3268" spans="1:2" ht="11.25">
      <c r="A3268" s="1">
        <v>200031435</v>
      </c>
      <c r="B3268" s="2" t="s">
        <v>617</v>
      </c>
    </row>
    <row r="3269" spans="1:7" ht="11.25" hidden="1">
      <c r="A3269" s="1">
        <v>200031435</v>
      </c>
      <c r="B3269" s="2" t="s">
        <v>521</v>
      </c>
      <c r="C3269" s="1" t="s">
        <v>18</v>
      </c>
      <c r="D3269" s="3">
        <v>37873.444444444445</v>
      </c>
      <c r="E3269" s="4" t="s">
        <v>16</v>
      </c>
      <c r="F3269" s="4" t="s">
        <v>127</v>
      </c>
      <c r="G3269" s="1" t="s">
        <v>82</v>
      </c>
    </row>
    <row r="3270" spans="1:2" ht="11.25">
      <c r="A3270" s="1">
        <v>200031435</v>
      </c>
      <c r="B3270" s="2" t="s">
        <v>617</v>
      </c>
    </row>
    <row r="3271" spans="1:7" ht="11.25" hidden="1">
      <c r="A3271" s="1">
        <v>200031435</v>
      </c>
      <c r="B3271" s="2" t="s">
        <v>521</v>
      </c>
      <c r="C3271" s="1" t="s">
        <v>19</v>
      </c>
      <c r="D3271" s="3">
        <v>37873.444444444445</v>
      </c>
      <c r="E3271" s="4" t="s">
        <v>16</v>
      </c>
      <c r="F3271" s="4" t="s">
        <v>127</v>
      </c>
      <c r="G3271" s="1" t="s">
        <v>82</v>
      </c>
    </row>
    <row r="3272" spans="1:2" ht="11.25">
      <c r="A3272" s="1">
        <v>200031435</v>
      </c>
      <c r="B3272" s="2" t="s">
        <v>617</v>
      </c>
    </row>
    <row r="3273" spans="1:7" ht="11.25" hidden="1">
      <c r="A3273" s="1">
        <v>200031435</v>
      </c>
      <c r="B3273" s="2" t="s">
        <v>521</v>
      </c>
      <c r="C3273" s="1" t="s">
        <v>20</v>
      </c>
      <c r="D3273" s="3">
        <v>37873.444444444445</v>
      </c>
      <c r="E3273" s="4">
        <v>1.00678599</v>
      </c>
      <c r="F3273" s="4" t="s">
        <v>127</v>
      </c>
      <c r="G3273" s="1" t="s">
        <v>82</v>
      </c>
    </row>
    <row r="3274" spans="1:2" ht="11.25">
      <c r="A3274" s="1">
        <v>200031435</v>
      </c>
      <c r="B3274" s="2" t="s">
        <v>617</v>
      </c>
    </row>
    <row r="3275" spans="1:7" ht="11.25" hidden="1">
      <c r="A3275" s="1">
        <v>200031435</v>
      </c>
      <c r="B3275" s="2" t="s">
        <v>521</v>
      </c>
      <c r="C3275" s="1" t="s">
        <v>21</v>
      </c>
      <c r="D3275" s="3">
        <v>37873.444444444445</v>
      </c>
      <c r="E3275" s="4">
        <v>0.06678609</v>
      </c>
      <c r="F3275" s="4" t="s">
        <v>127</v>
      </c>
      <c r="G3275" s="1" t="s">
        <v>82</v>
      </c>
    </row>
    <row r="3276" spans="1:8" ht="11.25">
      <c r="A3276" s="1">
        <v>200031435</v>
      </c>
      <c r="B3276" s="2" t="s">
        <v>617</v>
      </c>
      <c r="H3276" s="2"/>
    </row>
    <row r="3277" spans="1:7" ht="11.25" hidden="1">
      <c r="A3277" s="1">
        <v>200031435</v>
      </c>
      <c r="B3277" s="2" t="s">
        <v>521</v>
      </c>
      <c r="C3277" s="1" t="s">
        <v>22</v>
      </c>
      <c r="D3277" s="3">
        <v>37873.444444444445</v>
      </c>
      <c r="E3277" s="4" t="s">
        <v>16</v>
      </c>
      <c r="F3277" s="4" t="s">
        <v>127</v>
      </c>
      <c r="G3277" s="1" t="s">
        <v>82</v>
      </c>
    </row>
    <row r="3278" spans="1:2" ht="11.25">
      <c r="A3278" s="1">
        <v>200031435</v>
      </c>
      <c r="B3278" s="2" t="s">
        <v>617</v>
      </c>
    </row>
    <row r="3279" spans="1:7" ht="11.25" hidden="1">
      <c r="A3279" s="1">
        <v>200031435</v>
      </c>
      <c r="B3279" s="2" t="s">
        <v>521</v>
      </c>
      <c r="C3279" s="1" t="s">
        <v>23</v>
      </c>
      <c r="D3279" s="3">
        <v>37873.444444444445</v>
      </c>
      <c r="E3279" s="4" t="s">
        <v>16</v>
      </c>
      <c r="F3279" s="4" t="s">
        <v>127</v>
      </c>
      <c r="G3279" s="1" t="s">
        <v>82</v>
      </c>
    </row>
    <row r="3280" spans="1:2" ht="11.25">
      <c r="A3280" s="1">
        <v>200031435</v>
      </c>
      <c r="B3280" s="2" t="s">
        <v>617</v>
      </c>
    </row>
    <row r="3281" spans="1:7" ht="11.25" hidden="1">
      <c r="A3281" s="1">
        <v>200031435</v>
      </c>
      <c r="B3281" s="2" t="s">
        <v>521</v>
      </c>
      <c r="C3281" s="1" t="s">
        <v>53</v>
      </c>
      <c r="D3281" s="3">
        <v>37873.444444444445</v>
      </c>
      <c r="E3281" s="4" t="s">
        <v>16</v>
      </c>
      <c r="F3281" s="4" t="s">
        <v>127</v>
      </c>
      <c r="G3281" s="1" t="s">
        <v>82</v>
      </c>
    </row>
    <row r="3282" spans="1:7" ht="11.25">
      <c r="A3282" s="1">
        <v>200031433</v>
      </c>
      <c r="B3282" s="2" t="s">
        <v>528</v>
      </c>
      <c r="C3282" s="2"/>
      <c r="G3282" s="2"/>
    </row>
    <row r="3283" spans="1:7" ht="11.25">
      <c r="A3283" s="1">
        <v>200031434</v>
      </c>
      <c r="B3283" s="2" t="s">
        <v>529</v>
      </c>
      <c r="C3283" s="2"/>
      <c r="G3283" s="2"/>
    </row>
    <row r="3284" spans="1:2" ht="11.25">
      <c r="A3284" s="1">
        <v>200031439</v>
      </c>
      <c r="B3284" s="2" t="s">
        <v>175</v>
      </c>
    </row>
    <row r="3285" spans="1:7" ht="11.25" hidden="1">
      <c r="A3285" s="1">
        <v>200031439</v>
      </c>
      <c r="B3285" s="2" t="s">
        <v>175</v>
      </c>
      <c r="C3285" s="1" t="s">
        <v>4</v>
      </c>
      <c r="D3285" s="3">
        <v>37873.479166666664</v>
      </c>
      <c r="E3285" s="4">
        <v>26</v>
      </c>
      <c r="F3285" s="4" t="s">
        <v>127</v>
      </c>
      <c r="G3285" s="1" t="s">
        <v>73</v>
      </c>
    </row>
    <row r="3286" spans="1:2" ht="11.25">
      <c r="A3286" s="1">
        <v>200031456</v>
      </c>
      <c r="B3286" s="2" t="s">
        <v>619</v>
      </c>
    </row>
    <row r="3287" spans="1:2" ht="11.25">
      <c r="A3287" s="1">
        <v>200031456</v>
      </c>
      <c r="B3287" s="2" t="s">
        <v>619</v>
      </c>
    </row>
    <row r="3288" spans="1:7" ht="11.25" hidden="1">
      <c r="A3288" s="1">
        <v>200031456</v>
      </c>
      <c r="B3288" s="2" t="s">
        <v>341</v>
      </c>
      <c r="C3288" s="1" t="s">
        <v>52</v>
      </c>
      <c r="D3288" s="3">
        <v>37873.479166666664</v>
      </c>
      <c r="E3288" s="4" t="s">
        <v>16</v>
      </c>
      <c r="F3288" s="4" t="s">
        <v>127</v>
      </c>
      <c r="G3288" s="1" t="s">
        <v>73</v>
      </c>
    </row>
    <row r="3289" spans="1:2" ht="11.25">
      <c r="A3289" s="1">
        <v>200031456</v>
      </c>
      <c r="B3289" s="2" t="s">
        <v>619</v>
      </c>
    </row>
    <row r="3290" spans="1:7" ht="11.25" hidden="1">
      <c r="A3290" s="1">
        <v>200031456</v>
      </c>
      <c r="B3290" s="2" t="s">
        <v>341</v>
      </c>
      <c r="C3290" s="1" t="s">
        <v>15</v>
      </c>
      <c r="D3290" s="3">
        <v>37873.479166666664</v>
      </c>
      <c r="E3290" s="4" t="s">
        <v>16</v>
      </c>
      <c r="F3290" s="4" t="s">
        <v>127</v>
      </c>
      <c r="G3290" s="1" t="s">
        <v>73</v>
      </c>
    </row>
    <row r="3291" spans="1:2" ht="11.25">
      <c r="A3291" s="1">
        <v>200031456</v>
      </c>
      <c r="B3291" s="2" t="s">
        <v>619</v>
      </c>
    </row>
    <row r="3292" spans="1:7" ht="11.25" hidden="1">
      <c r="A3292" s="1">
        <v>200031456</v>
      </c>
      <c r="B3292" s="2" t="s">
        <v>341</v>
      </c>
      <c r="C3292" s="1" t="s">
        <v>18</v>
      </c>
      <c r="D3292" s="3">
        <v>37873.479166666664</v>
      </c>
      <c r="E3292" s="4" t="s">
        <v>16</v>
      </c>
      <c r="F3292" s="4" t="s">
        <v>127</v>
      </c>
      <c r="G3292" s="1" t="s">
        <v>73</v>
      </c>
    </row>
    <row r="3293" spans="1:2" ht="11.25">
      <c r="A3293" s="1">
        <v>200031456</v>
      </c>
      <c r="B3293" s="2" t="s">
        <v>619</v>
      </c>
    </row>
    <row r="3294" spans="1:7" ht="11.25" hidden="1">
      <c r="A3294" s="1">
        <v>200031456</v>
      </c>
      <c r="B3294" s="2" t="s">
        <v>341</v>
      </c>
      <c r="C3294" s="1" t="s">
        <v>19</v>
      </c>
      <c r="D3294" s="3">
        <v>37873.479166666664</v>
      </c>
      <c r="E3294" s="4" t="s">
        <v>16</v>
      </c>
      <c r="F3294" s="4" t="s">
        <v>127</v>
      </c>
      <c r="G3294" s="1" t="s">
        <v>73</v>
      </c>
    </row>
    <row r="3295" spans="1:2" ht="11.25">
      <c r="A3295" s="1">
        <v>200031456</v>
      </c>
      <c r="B3295" s="2" t="s">
        <v>619</v>
      </c>
    </row>
    <row r="3296" spans="1:7" ht="11.25" hidden="1">
      <c r="A3296" s="1">
        <v>200031456</v>
      </c>
      <c r="B3296" s="2" t="s">
        <v>341</v>
      </c>
      <c r="C3296" s="1" t="s">
        <v>20</v>
      </c>
      <c r="D3296" s="3">
        <v>37873.479166666664</v>
      </c>
      <c r="E3296" s="4">
        <v>0.77278902</v>
      </c>
      <c r="F3296" s="4" t="s">
        <v>127</v>
      </c>
      <c r="G3296" s="1" t="s">
        <v>73</v>
      </c>
    </row>
    <row r="3297" spans="1:2" ht="11.25">
      <c r="A3297" s="1">
        <v>200031456</v>
      </c>
      <c r="B3297" s="2" t="s">
        <v>619</v>
      </c>
    </row>
    <row r="3298" spans="1:7" ht="11.25" hidden="1">
      <c r="A3298" s="1">
        <v>200031456</v>
      </c>
      <c r="B3298" s="2" t="s">
        <v>341</v>
      </c>
      <c r="C3298" s="1" t="s">
        <v>21</v>
      </c>
      <c r="D3298" s="3">
        <v>37873.479166666664</v>
      </c>
      <c r="E3298" s="4">
        <v>0.10556884</v>
      </c>
      <c r="F3298" s="4" t="s">
        <v>127</v>
      </c>
      <c r="G3298" s="1" t="s">
        <v>73</v>
      </c>
    </row>
    <row r="3299" spans="1:2" ht="11.25">
      <c r="A3299" s="1">
        <v>200031456</v>
      </c>
      <c r="B3299" s="2" t="s">
        <v>619</v>
      </c>
    </row>
    <row r="3300" spans="1:7" ht="11.25" hidden="1">
      <c r="A3300" s="1">
        <v>200031456</v>
      </c>
      <c r="B3300" s="2" t="s">
        <v>341</v>
      </c>
      <c r="C3300" s="1" t="s">
        <v>22</v>
      </c>
      <c r="D3300" s="3">
        <v>37873.479166666664</v>
      </c>
      <c r="E3300" s="4" t="s">
        <v>16</v>
      </c>
      <c r="F3300" s="4" t="s">
        <v>127</v>
      </c>
      <c r="G3300" s="1" t="s">
        <v>73</v>
      </c>
    </row>
    <row r="3301" spans="1:2" ht="11.25">
      <c r="A3301" s="1">
        <v>200031456</v>
      </c>
      <c r="B3301" s="2" t="s">
        <v>619</v>
      </c>
    </row>
    <row r="3302" spans="1:7" ht="11.25" hidden="1">
      <c r="A3302" s="1">
        <v>200031456</v>
      </c>
      <c r="B3302" s="2" t="s">
        <v>341</v>
      </c>
      <c r="C3302" s="1" t="s">
        <v>23</v>
      </c>
      <c r="D3302" s="3">
        <v>37873.479166666664</v>
      </c>
      <c r="E3302" s="4" t="s">
        <v>16</v>
      </c>
      <c r="F3302" s="4" t="s">
        <v>127</v>
      </c>
      <c r="G3302" s="1" t="s">
        <v>73</v>
      </c>
    </row>
    <row r="3303" spans="1:2" ht="11.25">
      <c r="A3303" s="1">
        <v>200031456</v>
      </c>
      <c r="B3303" s="2" t="s">
        <v>619</v>
      </c>
    </row>
    <row r="3304" spans="1:7" ht="11.25" hidden="1">
      <c r="A3304" s="1">
        <v>200031456</v>
      </c>
      <c r="B3304" s="2" t="s">
        <v>341</v>
      </c>
      <c r="C3304" s="1" t="s">
        <v>53</v>
      </c>
      <c r="D3304" s="3">
        <v>37873.479166666664</v>
      </c>
      <c r="E3304" s="4" t="s">
        <v>16</v>
      </c>
      <c r="F3304" s="4" t="s">
        <v>127</v>
      </c>
      <c r="G3304" s="1" t="s">
        <v>73</v>
      </c>
    </row>
    <row r="3305" spans="1:2" ht="11.25">
      <c r="A3305" s="1">
        <v>200031447</v>
      </c>
      <c r="B3305" s="2" t="s">
        <v>355</v>
      </c>
    </row>
    <row r="3306" spans="1:2" ht="11.25">
      <c r="A3306" s="1">
        <v>200031470</v>
      </c>
      <c r="B3306" s="2" t="s">
        <v>193</v>
      </c>
    </row>
    <row r="3307" spans="1:2" ht="11.25">
      <c r="A3307" s="1">
        <v>200031470</v>
      </c>
      <c r="B3307" s="2" t="s">
        <v>193</v>
      </c>
    </row>
    <row r="3308" spans="1:2" ht="11.25">
      <c r="A3308" s="1">
        <v>200031472</v>
      </c>
      <c r="B3308" s="2" t="s">
        <v>622</v>
      </c>
    </row>
    <row r="3309" spans="1:2" ht="11.25">
      <c r="A3309" s="1">
        <v>200031472</v>
      </c>
      <c r="B3309" s="2" t="s">
        <v>622</v>
      </c>
    </row>
    <row r="3310" spans="1:7" ht="11.25" hidden="1">
      <c r="A3310" s="1">
        <v>200031472</v>
      </c>
      <c r="B3310" s="2" t="s">
        <v>379</v>
      </c>
      <c r="C3310" s="1" t="s">
        <v>52</v>
      </c>
      <c r="D3310" s="3">
        <v>37873.5</v>
      </c>
      <c r="E3310" s="4" t="s">
        <v>16</v>
      </c>
      <c r="F3310" s="4" t="s">
        <v>127</v>
      </c>
      <c r="G3310" s="1" t="s">
        <v>75</v>
      </c>
    </row>
    <row r="3311" spans="1:2" ht="11.25">
      <c r="A3311" s="1">
        <v>200031472</v>
      </c>
      <c r="B3311" s="2" t="s">
        <v>622</v>
      </c>
    </row>
    <row r="3312" spans="1:7" ht="11.25" hidden="1">
      <c r="A3312" s="1">
        <v>200031472</v>
      </c>
      <c r="B3312" s="2" t="s">
        <v>379</v>
      </c>
      <c r="C3312" s="1" t="s">
        <v>15</v>
      </c>
      <c r="D3312" s="3">
        <v>37873.5</v>
      </c>
      <c r="E3312" s="4" t="s">
        <v>16</v>
      </c>
      <c r="F3312" s="4" t="s">
        <v>127</v>
      </c>
      <c r="G3312" s="1" t="s">
        <v>75</v>
      </c>
    </row>
    <row r="3313" spans="1:2" ht="11.25">
      <c r="A3313" s="1">
        <v>200031472</v>
      </c>
      <c r="B3313" s="2" t="s">
        <v>622</v>
      </c>
    </row>
    <row r="3314" spans="1:7" ht="11.25" hidden="1">
      <c r="A3314" s="1">
        <v>200031472</v>
      </c>
      <c r="B3314" s="2" t="s">
        <v>379</v>
      </c>
      <c r="C3314" s="1" t="s">
        <v>18</v>
      </c>
      <c r="D3314" s="3">
        <v>37873.5</v>
      </c>
      <c r="E3314" s="4" t="s">
        <v>16</v>
      </c>
      <c r="F3314" s="4" t="s">
        <v>127</v>
      </c>
      <c r="G3314" s="1" t="s">
        <v>75</v>
      </c>
    </row>
    <row r="3315" spans="1:2" ht="11.25">
      <c r="A3315" s="1">
        <v>200031472</v>
      </c>
      <c r="B3315" s="2" t="s">
        <v>622</v>
      </c>
    </row>
    <row r="3316" spans="1:7" ht="11.25" hidden="1">
      <c r="A3316" s="1">
        <v>200031472</v>
      </c>
      <c r="B3316" s="2" t="s">
        <v>379</v>
      </c>
      <c r="C3316" s="1" t="s">
        <v>19</v>
      </c>
      <c r="D3316" s="3">
        <v>37873.5</v>
      </c>
      <c r="E3316" s="4" t="s">
        <v>16</v>
      </c>
      <c r="F3316" s="4" t="s">
        <v>127</v>
      </c>
      <c r="G3316" s="1" t="s">
        <v>75</v>
      </c>
    </row>
    <row r="3317" spans="1:2" ht="11.25">
      <c r="A3317" s="1">
        <v>200031472</v>
      </c>
      <c r="B3317" s="2" t="s">
        <v>622</v>
      </c>
    </row>
    <row r="3318" spans="1:7" ht="11.25" hidden="1">
      <c r="A3318" s="1">
        <v>200031472</v>
      </c>
      <c r="B3318" s="2" t="s">
        <v>379</v>
      </c>
      <c r="C3318" s="1" t="s">
        <v>20</v>
      </c>
      <c r="D3318" s="3">
        <v>37873.5</v>
      </c>
      <c r="E3318" s="4">
        <v>1.15800762</v>
      </c>
      <c r="F3318" s="4" t="s">
        <v>127</v>
      </c>
      <c r="G3318" s="1" t="s">
        <v>75</v>
      </c>
    </row>
    <row r="3319" spans="1:2" ht="11.25">
      <c r="A3319" s="1">
        <v>200031472</v>
      </c>
      <c r="B3319" s="2" t="s">
        <v>622</v>
      </c>
    </row>
    <row r="3320" spans="1:7" ht="11.25" hidden="1">
      <c r="A3320" s="1">
        <v>200031472</v>
      </c>
      <c r="B3320" s="2" t="s">
        <v>379</v>
      </c>
      <c r="C3320" s="1" t="s">
        <v>21</v>
      </c>
      <c r="D3320" s="3">
        <v>37873.5</v>
      </c>
      <c r="E3320" s="4">
        <v>0.13351069</v>
      </c>
      <c r="F3320" s="4" t="s">
        <v>127</v>
      </c>
      <c r="G3320" s="1" t="s">
        <v>75</v>
      </c>
    </row>
    <row r="3321" spans="1:2" ht="11.25">
      <c r="A3321" s="1">
        <v>200031472</v>
      </c>
      <c r="B3321" s="2" t="s">
        <v>622</v>
      </c>
    </row>
    <row r="3322" spans="1:7" ht="11.25" hidden="1">
      <c r="A3322" s="1">
        <v>200031472</v>
      </c>
      <c r="B3322" s="2" t="s">
        <v>379</v>
      </c>
      <c r="C3322" s="1" t="s">
        <v>22</v>
      </c>
      <c r="D3322" s="3">
        <v>37873.5</v>
      </c>
      <c r="E3322" s="4" t="s">
        <v>16</v>
      </c>
      <c r="F3322" s="4" t="s">
        <v>127</v>
      </c>
      <c r="G3322" s="1" t="s">
        <v>75</v>
      </c>
    </row>
    <row r="3323" spans="1:8" ht="11.25">
      <c r="A3323" s="1">
        <v>200031472</v>
      </c>
      <c r="B3323" s="2" t="s">
        <v>622</v>
      </c>
      <c r="H3323" s="2"/>
    </row>
    <row r="3324" spans="1:7" ht="11.25" hidden="1">
      <c r="A3324" s="1">
        <v>200031472</v>
      </c>
      <c r="B3324" s="2" t="s">
        <v>379</v>
      </c>
      <c r="C3324" s="1" t="s">
        <v>23</v>
      </c>
      <c r="D3324" s="3">
        <v>37873.5</v>
      </c>
      <c r="E3324" s="4" t="s">
        <v>16</v>
      </c>
      <c r="F3324" s="4" t="s">
        <v>127</v>
      </c>
      <c r="G3324" s="1" t="s">
        <v>75</v>
      </c>
    </row>
    <row r="3325" spans="1:2" ht="11.25">
      <c r="A3325" s="1">
        <v>200031472</v>
      </c>
      <c r="B3325" s="2" t="s">
        <v>622</v>
      </c>
    </row>
    <row r="3326" spans="1:7" ht="11.25" hidden="1">
      <c r="A3326" s="1">
        <v>200031472</v>
      </c>
      <c r="B3326" s="2" t="s">
        <v>379</v>
      </c>
      <c r="C3326" s="1" t="s">
        <v>53</v>
      </c>
      <c r="D3326" s="3">
        <v>37873.5</v>
      </c>
      <c r="E3326" s="4" t="s">
        <v>16</v>
      </c>
      <c r="F3326" s="4" t="s">
        <v>127</v>
      </c>
      <c r="G3326" s="1" t="s">
        <v>75</v>
      </c>
    </row>
    <row r="3327" spans="1:7" ht="11.25">
      <c r="A3327" s="1">
        <v>200031475</v>
      </c>
      <c r="B3327" s="2" t="s">
        <v>393</v>
      </c>
      <c r="C3327" s="2"/>
      <c r="G3327" s="2"/>
    </row>
    <row r="3328" spans="1:2" ht="11.25">
      <c r="A3328" s="1">
        <v>200031451</v>
      </c>
      <c r="B3328" s="2" t="s">
        <v>244</v>
      </c>
    </row>
    <row r="3329" spans="1:7" ht="11.25" hidden="1">
      <c r="A3329" s="1">
        <v>200031451</v>
      </c>
      <c r="B3329" s="2" t="s">
        <v>244</v>
      </c>
      <c r="C3329" s="1" t="s">
        <v>4</v>
      </c>
      <c r="D3329" s="3">
        <v>37873.541666666664</v>
      </c>
      <c r="E3329" s="4">
        <v>32</v>
      </c>
      <c r="F3329" s="4" t="s">
        <v>127</v>
      </c>
      <c r="G3329" s="1" t="s">
        <v>80</v>
      </c>
    </row>
    <row r="3330" spans="1:2" ht="11.25">
      <c r="A3330" s="1">
        <v>200031457</v>
      </c>
      <c r="B3330" s="2" t="s">
        <v>623</v>
      </c>
    </row>
    <row r="3331" spans="1:7" ht="11.25" hidden="1">
      <c r="A3331" s="1">
        <v>200031457</v>
      </c>
      <c r="B3331" s="2" t="s">
        <v>481</v>
      </c>
      <c r="C3331" s="1" t="s">
        <v>13</v>
      </c>
      <c r="D3331" s="3">
        <v>37873.541666666664</v>
      </c>
      <c r="E3331" s="4">
        <v>0.44872256</v>
      </c>
      <c r="F3331" s="4" t="s">
        <v>127</v>
      </c>
      <c r="G3331" s="1" t="s">
        <v>80</v>
      </c>
    </row>
    <row r="3332" spans="1:2" ht="11.25">
      <c r="A3332" s="1">
        <v>200031457</v>
      </c>
      <c r="B3332" s="2" t="s">
        <v>623</v>
      </c>
    </row>
    <row r="3333" spans="1:7" ht="11.25" hidden="1">
      <c r="A3333" s="1">
        <v>200031457</v>
      </c>
      <c r="B3333" s="2" t="s">
        <v>481</v>
      </c>
      <c r="C3333" s="1" t="s">
        <v>52</v>
      </c>
      <c r="D3333" s="3">
        <v>37873.541666666664</v>
      </c>
      <c r="E3333" s="4" t="s">
        <v>16</v>
      </c>
      <c r="F3333" s="4" t="s">
        <v>127</v>
      </c>
      <c r="G3333" s="1" t="s">
        <v>80</v>
      </c>
    </row>
    <row r="3334" spans="1:2" ht="11.25">
      <c r="A3334" s="1">
        <v>200031457</v>
      </c>
      <c r="B3334" s="2" t="s">
        <v>623</v>
      </c>
    </row>
    <row r="3335" spans="1:7" ht="11.25" hidden="1">
      <c r="A3335" s="1">
        <v>200031457</v>
      </c>
      <c r="B3335" s="2" t="s">
        <v>481</v>
      </c>
      <c r="C3335" s="1" t="s">
        <v>15</v>
      </c>
      <c r="D3335" s="3">
        <v>37873.541666666664</v>
      </c>
      <c r="E3335" s="4">
        <v>0.00142106</v>
      </c>
      <c r="F3335" s="4" t="s">
        <v>127</v>
      </c>
      <c r="G3335" s="1" t="s">
        <v>80</v>
      </c>
    </row>
    <row r="3336" spans="1:2" ht="11.25">
      <c r="A3336" s="1">
        <v>200031457</v>
      </c>
      <c r="B3336" s="2" t="s">
        <v>623</v>
      </c>
    </row>
    <row r="3337" spans="1:7" ht="11.25" hidden="1">
      <c r="A3337" s="1">
        <v>200031457</v>
      </c>
      <c r="B3337" s="2" t="s">
        <v>481</v>
      </c>
      <c r="C3337" s="1" t="s">
        <v>18</v>
      </c>
      <c r="D3337" s="3">
        <v>37873.541666666664</v>
      </c>
      <c r="E3337" s="4" t="s">
        <v>16</v>
      </c>
      <c r="F3337" s="4" t="s">
        <v>127</v>
      </c>
      <c r="G3337" s="1" t="s">
        <v>80</v>
      </c>
    </row>
    <row r="3338" spans="1:2" ht="11.25">
      <c r="A3338" s="1">
        <v>200031457</v>
      </c>
      <c r="B3338" s="2" t="s">
        <v>623</v>
      </c>
    </row>
    <row r="3339" spans="1:7" ht="11.25" hidden="1">
      <c r="A3339" s="1">
        <v>200031457</v>
      </c>
      <c r="B3339" s="2" t="s">
        <v>481</v>
      </c>
      <c r="C3339" s="1" t="s">
        <v>19</v>
      </c>
      <c r="D3339" s="3">
        <v>37873.541666666664</v>
      </c>
      <c r="E3339" s="4">
        <v>0.01189202</v>
      </c>
      <c r="F3339" s="4" t="s">
        <v>127</v>
      </c>
      <c r="G3339" s="1" t="s">
        <v>80</v>
      </c>
    </row>
    <row r="3340" spans="1:2" ht="11.25">
      <c r="A3340" s="1">
        <v>200031457</v>
      </c>
      <c r="B3340" s="2" t="s">
        <v>623</v>
      </c>
    </row>
    <row r="3341" spans="1:7" ht="11.25" hidden="1">
      <c r="A3341" s="1">
        <v>200031457</v>
      </c>
      <c r="B3341" s="2" t="s">
        <v>481</v>
      </c>
      <c r="C3341" s="1" t="s">
        <v>20</v>
      </c>
      <c r="D3341" s="3">
        <v>37873.541666666664</v>
      </c>
      <c r="E3341" s="4">
        <v>2.49396962</v>
      </c>
      <c r="F3341" s="4" t="s">
        <v>127</v>
      </c>
      <c r="G3341" s="1" t="s">
        <v>80</v>
      </c>
    </row>
    <row r="3342" spans="1:2" ht="11.25">
      <c r="A3342" s="1">
        <v>200031457</v>
      </c>
      <c r="B3342" s="2" t="s">
        <v>623</v>
      </c>
    </row>
    <row r="3343" spans="1:7" ht="11.25" hidden="1">
      <c r="A3343" s="1">
        <v>200031457</v>
      </c>
      <c r="B3343" s="2" t="s">
        <v>481</v>
      </c>
      <c r="C3343" s="1" t="s">
        <v>21</v>
      </c>
      <c r="D3343" s="3">
        <v>37873.541666666664</v>
      </c>
      <c r="E3343" s="4">
        <v>0.28495514</v>
      </c>
      <c r="F3343" s="4" t="s">
        <v>127</v>
      </c>
      <c r="G3343" s="1" t="s">
        <v>80</v>
      </c>
    </row>
    <row r="3344" spans="1:2" ht="11.25">
      <c r="A3344" s="1">
        <v>200031457</v>
      </c>
      <c r="B3344" s="2" t="s">
        <v>623</v>
      </c>
    </row>
    <row r="3345" spans="1:7" ht="11.25" hidden="1">
      <c r="A3345" s="1">
        <v>200031457</v>
      </c>
      <c r="B3345" s="2" t="s">
        <v>481</v>
      </c>
      <c r="C3345" s="1" t="s">
        <v>22</v>
      </c>
      <c r="D3345" s="3">
        <v>37873.541666666664</v>
      </c>
      <c r="E3345" s="4" t="s">
        <v>16</v>
      </c>
      <c r="F3345" s="4" t="s">
        <v>127</v>
      </c>
      <c r="G3345" s="1" t="s">
        <v>80</v>
      </c>
    </row>
    <row r="3346" spans="1:2" ht="11.25">
      <c r="A3346" s="1">
        <v>200031457</v>
      </c>
      <c r="B3346" s="2" t="s">
        <v>623</v>
      </c>
    </row>
    <row r="3347" spans="1:7" ht="11.25" hidden="1">
      <c r="A3347" s="1">
        <v>200031457</v>
      </c>
      <c r="B3347" s="2" t="s">
        <v>481</v>
      </c>
      <c r="C3347" s="1" t="s">
        <v>23</v>
      </c>
      <c r="D3347" s="3">
        <v>37873.541666666664</v>
      </c>
      <c r="E3347" s="4" t="s">
        <v>16</v>
      </c>
      <c r="F3347" s="4" t="s">
        <v>127</v>
      </c>
      <c r="G3347" s="1" t="s">
        <v>80</v>
      </c>
    </row>
    <row r="3348" spans="1:2" ht="11.25">
      <c r="A3348" s="1">
        <v>200031457</v>
      </c>
      <c r="B3348" s="2" t="s">
        <v>623</v>
      </c>
    </row>
    <row r="3349" spans="1:7" ht="11.25" hidden="1">
      <c r="A3349" s="1">
        <v>200031457</v>
      </c>
      <c r="B3349" s="2" t="s">
        <v>481</v>
      </c>
      <c r="C3349" s="1" t="s">
        <v>53</v>
      </c>
      <c r="D3349" s="3">
        <v>37873.541666666664</v>
      </c>
      <c r="E3349" s="4" t="s">
        <v>16</v>
      </c>
      <c r="F3349" s="4" t="s">
        <v>127</v>
      </c>
      <c r="G3349" s="1" t="s">
        <v>80</v>
      </c>
    </row>
    <row r="3350" spans="1:2" ht="11.25">
      <c r="A3350" s="1">
        <v>200031448</v>
      </c>
      <c r="B3350" s="2" t="s">
        <v>495</v>
      </c>
    </row>
    <row r="3351" spans="1:2" ht="11.25">
      <c r="A3351" s="1">
        <v>200031441</v>
      </c>
      <c r="B3351" s="2" t="s">
        <v>183</v>
      </c>
    </row>
    <row r="3352" spans="1:7" ht="11.25" hidden="1">
      <c r="A3352" s="1">
        <v>200031441</v>
      </c>
      <c r="B3352" s="2" t="s">
        <v>183</v>
      </c>
      <c r="C3352" s="1" t="s">
        <v>4</v>
      </c>
      <c r="D3352" s="3">
        <v>37873.5625</v>
      </c>
      <c r="E3352" s="4">
        <v>26</v>
      </c>
      <c r="F3352" s="4" t="s">
        <v>127</v>
      </c>
      <c r="G3352" s="1" t="s">
        <v>74</v>
      </c>
    </row>
    <row r="3353" spans="1:2" ht="11.25">
      <c r="A3353" s="1">
        <v>200031452</v>
      </c>
      <c r="B3353" s="2" t="s">
        <v>624</v>
      </c>
    </row>
    <row r="3354" spans="1:2" ht="11.25">
      <c r="A3354" s="1">
        <v>200031452</v>
      </c>
      <c r="B3354" s="2" t="s">
        <v>624</v>
      </c>
    </row>
    <row r="3355" spans="1:7" ht="11.25" hidden="1">
      <c r="A3355" s="1">
        <v>200031452</v>
      </c>
      <c r="B3355" s="2" t="s">
        <v>361</v>
      </c>
      <c r="C3355" s="1" t="s">
        <v>52</v>
      </c>
      <c r="D3355" s="3">
        <v>37873.5625</v>
      </c>
      <c r="E3355" s="4" t="s">
        <v>16</v>
      </c>
      <c r="F3355" s="4" t="s">
        <v>127</v>
      </c>
      <c r="G3355" s="1" t="s">
        <v>74</v>
      </c>
    </row>
    <row r="3356" spans="1:2" ht="11.25">
      <c r="A3356" s="1">
        <v>200031452</v>
      </c>
      <c r="B3356" s="2" t="s">
        <v>624</v>
      </c>
    </row>
    <row r="3357" spans="1:7" ht="11.25" hidden="1">
      <c r="A3357" s="1">
        <v>200031452</v>
      </c>
      <c r="B3357" s="2" t="s">
        <v>361</v>
      </c>
      <c r="C3357" s="1" t="s">
        <v>15</v>
      </c>
      <c r="D3357" s="3">
        <v>37873.5625</v>
      </c>
      <c r="E3357" s="4">
        <v>0.00170753</v>
      </c>
      <c r="F3357" s="4" t="s">
        <v>127</v>
      </c>
      <c r="G3357" s="1" t="s">
        <v>74</v>
      </c>
    </row>
    <row r="3358" spans="1:2" ht="11.25">
      <c r="A3358" s="1">
        <v>200031452</v>
      </c>
      <c r="B3358" s="2" t="s">
        <v>624</v>
      </c>
    </row>
    <row r="3359" spans="1:7" ht="11.25" hidden="1">
      <c r="A3359" s="1">
        <v>200031452</v>
      </c>
      <c r="B3359" s="2" t="s">
        <v>361</v>
      </c>
      <c r="C3359" s="1" t="s">
        <v>18</v>
      </c>
      <c r="D3359" s="3">
        <v>37873.5625</v>
      </c>
      <c r="E3359" s="4" t="s">
        <v>16</v>
      </c>
      <c r="F3359" s="4" t="s">
        <v>127</v>
      </c>
      <c r="G3359" s="1" t="s">
        <v>74</v>
      </c>
    </row>
    <row r="3360" spans="1:2" ht="11.25">
      <c r="A3360" s="1">
        <v>200031452</v>
      </c>
      <c r="B3360" s="2" t="s">
        <v>624</v>
      </c>
    </row>
    <row r="3361" spans="1:7" ht="11.25" hidden="1">
      <c r="A3361" s="1">
        <v>200031452</v>
      </c>
      <c r="B3361" s="2" t="s">
        <v>361</v>
      </c>
      <c r="C3361" s="1" t="s">
        <v>19</v>
      </c>
      <c r="D3361" s="3">
        <v>37873.5625</v>
      </c>
      <c r="E3361" s="4">
        <v>0.0062457</v>
      </c>
      <c r="F3361" s="4" t="s">
        <v>127</v>
      </c>
      <c r="G3361" s="1" t="s">
        <v>74</v>
      </c>
    </row>
    <row r="3362" spans="1:2" ht="11.25">
      <c r="A3362" s="1">
        <v>200031452</v>
      </c>
      <c r="B3362" s="2" t="s">
        <v>624</v>
      </c>
    </row>
    <row r="3363" spans="1:7" ht="11.25" hidden="1">
      <c r="A3363" s="1">
        <v>200031452</v>
      </c>
      <c r="B3363" s="2" t="s">
        <v>361</v>
      </c>
      <c r="C3363" s="1" t="s">
        <v>20</v>
      </c>
      <c r="D3363" s="3">
        <v>37873.5625</v>
      </c>
      <c r="E3363" s="4">
        <v>1.82579798</v>
      </c>
      <c r="F3363" s="4" t="s">
        <v>127</v>
      </c>
      <c r="G3363" s="1" t="s">
        <v>74</v>
      </c>
    </row>
    <row r="3364" spans="1:2" ht="11.25">
      <c r="A3364" s="1">
        <v>200031452</v>
      </c>
      <c r="B3364" s="2" t="s">
        <v>624</v>
      </c>
    </row>
    <row r="3365" spans="1:7" ht="11.25" hidden="1">
      <c r="A3365" s="1">
        <v>200031452</v>
      </c>
      <c r="B3365" s="2" t="s">
        <v>361</v>
      </c>
      <c r="C3365" s="1" t="s">
        <v>21</v>
      </c>
      <c r="D3365" s="3">
        <v>37873.5625</v>
      </c>
      <c r="E3365" s="4">
        <v>0.14384012</v>
      </c>
      <c r="F3365" s="4" t="s">
        <v>127</v>
      </c>
      <c r="G3365" s="1" t="s">
        <v>74</v>
      </c>
    </row>
    <row r="3366" spans="1:2" ht="11.25">
      <c r="A3366" s="1">
        <v>200031452</v>
      </c>
      <c r="B3366" s="2" t="s">
        <v>624</v>
      </c>
    </row>
    <row r="3367" spans="1:7" ht="11.25" hidden="1">
      <c r="A3367" s="1">
        <v>200031452</v>
      </c>
      <c r="B3367" s="2" t="s">
        <v>361</v>
      </c>
      <c r="C3367" s="1" t="s">
        <v>22</v>
      </c>
      <c r="D3367" s="3">
        <v>37873.5625</v>
      </c>
      <c r="E3367" s="4" t="s">
        <v>16</v>
      </c>
      <c r="F3367" s="4" t="s">
        <v>127</v>
      </c>
      <c r="G3367" s="1" t="s">
        <v>74</v>
      </c>
    </row>
    <row r="3368" spans="1:2" ht="11.25">
      <c r="A3368" s="1">
        <v>200031452</v>
      </c>
      <c r="B3368" s="2" t="s">
        <v>624</v>
      </c>
    </row>
    <row r="3369" spans="1:7" ht="11.25" hidden="1">
      <c r="A3369" s="1">
        <v>200031452</v>
      </c>
      <c r="B3369" s="2" t="s">
        <v>361</v>
      </c>
      <c r="C3369" s="1" t="s">
        <v>23</v>
      </c>
      <c r="D3369" s="3">
        <v>37873.5625</v>
      </c>
      <c r="E3369" s="4" t="s">
        <v>16</v>
      </c>
      <c r="F3369" s="4" t="s">
        <v>127</v>
      </c>
      <c r="G3369" s="1" t="s">
        <v>74</v>
      </c>
    </row>
    <row r="3370" spans="1:2" ht="11.25">
      <c r="A3370" s="1">
        <v>200031452</v>
      </c>
      <c r="B3370" s="2" t="s">
        <v>624</v>
      </c>
    </row>
    <row r="3371" spans="1:7" ht="11.25" hidden="1">
      <c r="A3371" s="1">
        <v>200031452</v>
      </c>
      <c r="B3371" s="2" t="s">
        <v>361</v>
      </c>
      <c r="C3371" s="1" t="s">
        <v>53</v>
      </c>
      <c r="D3371" s="3">
        <v>37873.5625</v>
      </c>
      <c r="E3371" s="4" t="s">
        <v>16</v>
      </c>
      <c r="F3371" s="4" t="s">
        <v>127</v>
      </c>
      <c r="G3371" s="1" t="s">
        <v>74</v>
      </c>
    </row>
    <row r="3372" spans="1:2" ht="11.25">
      <c r="A3372" s="1">
        <v>200031458</v>
      </c>
      <c r="B3372" s="2" t="s">
        <v>374</v>
      </c>
    </row>
    <row r="3373" spans="1:2" ht="11.25">
      <c r="A3373" s="1">
        <v>200031440</v>
      </c>
      <c r="B3373" s="2" t="s">
        <v>166</v>
      </c>
    </row>
    <row r="3374" spans="1:7" ht="11.25" hidden="1">
      <c r="A3374" s="1">
        <v>200031440</v>
      </c>
      <c r="B3374" s="2" t="s">
        <v>166</v>
      </c>
      <c r="C3374" s="1" t="s">
        <v>4</v>
      </c>
      <c r="D3374" s="3">
        <v>37873.583333333336</v>
      </c>
      <c r="E3374" s="4" t="s">
        <v>5</v>
      </c>
      <c r="F3374" s="4" t="s">
        <v>127</v>
      </c>
      <c r="G3374" s="1" t="s">
        <v>71</v>
      </c>
    </row>
    <row r="3375" spans="1:2" ht="11.25">
      <c r="A3375" s="1">
        <v>200031453</v>
      </c>
      <c r="B3375" s="2" t="s">
        <v>625</v>
      </c>
    </row>
    <row r="3376" spans="1:2" ht="11.25">
      <c r="A3376" s="1">
        <v>200031453</v>
      </c>
      <c r="B3376" s="2" t="s">
        <v>625</v>
      </c>
    </row>
    <row r="3377" spans="1:7" ht="11.25" hidden="1">
      <c r="A3377" s="1">
        <v>200031453</v>
      </c>
      <c r="B3377" s="2" t="s">
        <v>323</v>
      </c>
      <c r="C3377" s="1" t="s">
        <v>52</v>
      </c>
      <c r="D3377" s="3">
        <v>37873.583333333336</v>
      </c>
      <c r="E3377" s="4" t="s">
        <v>16</v>
      </c>
      <c r="F3377" s="4" t="s">
        <v>127</v>
      </c>
      <c r="G3377" s="1" t="s">
        <v>71</v>
      </c>
    </row>
    <row r="3378" spans="1:2" ht="11.25">
      <c r="A3378" s="1">
        <v>200031453</v>
      </c>
      <c r="B3378" s="2" t="s">
        <v>625</v>
      </c>
    </row>
    <row r="3379" spans="1:7" ht="11.25" hidden="1">
      <c r="A3379" s="1">
        <v>200031453</v>
      </c>
      <c r="B3379" s="2" t="s">
        <v>323</v>
      </c>
      <c r="C3379" s="1" t="s">
        <v>15</v>
      </c>
      <c r="D3379" s="3">
        <v>37873.583333333336</v>
      </c>
      <c r="E3379" s="4" t="s">
        <v>16</v>
      </c>
      <c r="F3379" s="4" t="s">
        <v>127</v>
      </c>
      <c r="G3379" s="1" t="s">
        <v>71</v>
      </c>
    </row>
    <row r="3380" spans="1:2" ht="11.25">
      <c r="A3380" s="1">
        <v>200031453</v>
      </c>
      <c r="B3380" s="2" t="s">
        <v>625</v>
      </c>
    </row>
    <row r="3381" spans="1:7" ht="11.25" hidden="1">
      <c r="A3381" s="1">
        <v>200031453</v>
      </c>
      <c r="B3381" s="2" t="s">
        <v>323</v>
      </c>
      <c r="C3381" s="1" t="s">
        <v>18</v>
      </c>
      <c r="D3381" s="3">
        <v>37873.583333333336</v>
      </c>
      <c r="E3381" s="4" t="s">
        <v>16</v>
      </c>
      <c r="F3381" s="4" t="s">
        <v>127</v>
      </c>
      <c r="G3381" s="1" t="s">
        <v>71</v>
      </c>
    </row>
    <row r="3382" spans="1:2" ht="11.25">
      <c r="A3382" s="1">
        <v>200031453</v>
      </c>
      <c r="B3382" s="2" t="s">
        <v>625</v>
      </c>
    </row>
    <row r="3383" spans="1:7" ht="11.25" hidden="1">
      <c r="A3383" s="1">
        <v>200031453</v>
      </c>
      <c r="B3383" s="2" t="s">
        <v>323</v>
      </c>
      <c r="C3383" s="1" t="s">
        <v>19</v>
      </c>
      <c r="D3383" s="3">
        <v>37873.583333333336</v>
      </c>
      <c r="E3383" s="4" t="s">
        <v>16</v>
      </c>
      <c r="F3383" s="4" t="s">
        <v>127</v>
      </c>
      <c r="G3383" s="1" t="s">
        <v>71</v>
      </c>
    </row>
    <row r="3384" spans="1:2" ht="11.25">
      <c r="A3384" s="1">
        <v>200031453</v>
      </c>
      <c r="B3384" s="2" t="s">
        <v>625</v>
      </c>
    </row>
    <row r="3385" spans="1:7" ht="11.25" hidden="1">
      <c r="A3385" s="1">
        <v>200031453</v>
      </c>
      <c r="B3385" s="2" t="s">
        <v>323</v>
      </c>
      <c r="C3385" s="1" t="s">
        <v>20</v>
      </c>
      <c r="D3385" s="3">
        <v>37873.583333333336</v>
      </c>
      <c r="E3385" s="4">
        <v>1.56283718</v>
      </c>
      <c r="F3385" s="4" t="s">
        <v>127</v>
      </c>
      <c r="G3385" s="1" t="s">
        <v>71</v>
      </c>
    </row>
    <row r="3386" spans="1:2" ht="11.25">
      <c r="A3386" s="1">
        <v>200031453</v>
      </c>
      <c r="B3386" s="2" t="s">
        <v>625</v>
      </c>
    </row>
    <row r="3387" spans="1:7" ht="11.25" hidden="1">
      <c r="A3387" s="1">
        <v>200031453</v>
      </c>
      <c r="B3387" s="2" t="s">
        <v>323</v>
      </c>
      <c r="C3387" s="1" t="s">
        <v>21</v>
      </c>
      <c r="D3387" s="3">
        <v>37873.583333333336</v>
      </c>
      <c r="E3387" s="4">
        <v>0.07148595</v>
      </c>
      <c r="F3387" s="4" t="s">
        <v>127</v>
      </c>
      <c r="G3387" s="1" t="s">
        <v>71</v>
      </c>
    </row>
    <row r="3388" spans="1:8" ht="11.25">
      <c r="A3388" s="1">
        <v>200031453</v>
      </c>
      <c r="B3388" s="2" t="s">
        <v>625</v>
      </c>
      <c r="H3388" s="2"/>
    </row>
    <row r="3389" spans="1:7" ht="11.25" hidden="1">
      <c r="A3389" s="1">
        <v>200031453</v>
      </c>
      <c r="B3389" s="2" t="s">
        <v>323</v>
      </c>
      <c r="C3389" s="1" t="s">
        <v>22</v>
      </c>
      <c r="D3389" s="3">
        <v>37873.583333333336</v>
      </c>
      <c r="E3389" s="4" t="s">
        <v>16</v>
      </c>
      <c r="F3389" s="4" t="s">
        <v>127</v>
      </c>
      <c r="G3389" s="1" t="s">
        <v>71</v>
      </c>
    </row>
    <row r="3390" spans="1:2" ht="11.25">
      <c r="A3390" s="1">
        <v>200031453</v>
      </c>
      <c r="B3390" s="2" t="s">
        <v>625</v>
      </c>
    </row>
    <row r="3391" spans="1:7" ht="11.25" hidden="1">
      <c r="A3391" s="1">
        <v>200031453</v>
      </c>
      <c r="B3391" s="2" t="s">
        <v>323</v>
      </c>
      <c r="C3391" s="1" t="s">
        <v>23</v>
      </c>
      <c r="D3391" s="3">
        <v>37873.583333333336</v>
      </c>
      <c r="E3391" s="4" t="s">
        <v>16</v>
      </c>
      <c r="F3391" s="4" t="s">
        <v>127</v>
      </c>
      <c r="G3391" s="1" t="s">
        <v>71</v>
      </c>
    </row>
    <row r="3392" spans="1:2" ht="11.25">
      <c r="A3392" s="1">
        <v>200031453</v>
      </c>
      <c r="B3392" s="2" t="s">
        <v>625</v>
      </c>
    </row>
    <row r="3393" spans="1:7" ht="11.25" hidden="1">
      <c r="A3393" s="1">
        <v>200031453</v>
      </c>
      <c r="B3393" s="2" t="s">
        <v>323</v>
      </c>
      <c r="C3393" s="1" t="s">
        <v>53</v>
      </c>
      <c r="D3393" s="3">
        <v>37873.583333333336</v>
      </c>
      <c r="E3393" s="4" t="s">
        <v>16</v>
      </c>
      <c r="F3393" s="4" t="s">
        <v>127</v>
      </c>
      <c r="G3393" s="1" t="s">
        <v>71</v>
      </c>
    </row>
    <row r="3394" spans="1:2" ht="11.25">
      <c r="A3394" s="1">
        <v>200031443</v>
      </c>
      <c r="B3394" s="2" t="s">
        <v>336</v>
      </c>
    </row>
    <row r="3395" spans="1:2" ht="11.25">
      <c r="A3395" s="1">
        <v>200031437</v>
      </c>
      <c r="B3395" s="2" t="s">
        <v>140</v>
      </c>
    </row>
    <row r="3396" spans="1:7" ht="11.25" hidden="1">
      <c r="A3396" s="1">
        <v>200031437</v>
      </c>
      <c r="B3396" s="2" t="s">
        <v>140</v>
      </c>
      <c r="C3396" s="2" t="s">
        <v>4</v>
      </c>
      <c r="D3396" s="3">
        <v>37873.604166666664</v>
      </c>
      <c r="E3396" s="4" t="s">
        <v>5</v>
      </c>
      <c r="F3396" s="2" t="s">
        <v>127</v>
      </c>
      <c r="G3396" s="1" t="s">
        <v>69</v>
      </c>
    </row>
    <row r="3397" spans="1:7" ht="11.25">
      <c r="A3397" s="1">
        <v>200031429</v>
      </c>
      <c r="B3397" s="2" t="s">
        <v>626</v>
      </c>
      <c r="C3397" s="2"/>
      <c r="G3397" s="2"/>
    </row>
    <row r="3398" spans="1:8" ht="11.25">
      <c r="A3398" s="1">
        <v>200031429</v>
      </c>
      <c r="B3398" s="2" t="s">
        <v>626</v>
      </c>
      <c r="C3398" s="2"/>
      <c r="G3398" s="2"/>
      <c r="H3398" s="2"/>
    </row>
    <row r="3399" spans="1:7" ht="11.25">
      <c r="A3399" s="1">
        <v>200031429</v>
      </c>
      <c r="B3399" s="2" t="s">
        <v>626</v>
      </c>
      <c r="C3399" s="2"/>
      <c r="G3399" s="2"/>
    </row>
    <row r="3400" spans="1:7" ht="11.25">
      <c r="A3400" s="1">
        <v>200031429</v>
      </c>
      <c r="B3400" s="2" t="s">
        <v>626</v>
      </c>
      <c r="C3400" s="2"/>
      <c r="G3400" s="2"/>
    </row>
    <row r="3401" spans="1:7" ht="11.25">
      <c r="A3401" s="1">
        <v>200031429</v>
      </c>
      <c r="B3401" s="2" t="s">
        <v>626</v>
      </c>
      <c r="C3401" s="2"/>
      <c r="G3401" s="2"/>
    </row>
    <row r="3402" spans="1:7" ht="11.25">
      <c r="A3402" s="1">
        <v>200031429</v>
      </c>
      <c r="B3402" s="2" t="s">
        <v>626</v>
      </c>
      <c r="C3402" s="2"/>
      <c r="G3402" s="2"/>
    </row>
    <row r="3403" spans="1:7" ht="11.25">
      <c r="A3403" s="1">
        <v>200031429</v>
      </c>
      <c r="B3403" s="2" t="s">
        <v>626</v>
      </c>
      <c r="C3403" s="2"/>
      <c r="G3403" s="2"/>
    </row>
    <row r="3404" spans="1:7" ht="11.25">
      <c r="A3404" s="1">
        <v>200031429</v>
      </c>
      <c r="B3404" s="2" t="s">
        <v>626</v>
      </c>
      <c r="C3404" s="2"/>
      <c r="G3404" s="2"/>
    </row>
    <row r="3405" spans="1:7" ht="11.25">
      <c r="A3405" s="1">
        <v>200031429</v>
      </c>
      <c r="B3405" s="2" t="s">
        <v>626</v>
      </c>
      <c r="C3405" s="2"/>
      <c r="G3405" s="2"/>
    </row>
    <row r="3406" spans="1:7" ht="11.25">
      <c r="A3406" s="1">
        <v>200031429</v>
      </c>
      <c r="B3406" s="2" t="s">
        <v>626</v>
      </c>
      <c r="C3406" s="2"/>
      <c r="G3406" s="2"/>
    </row>
    <row r="3407" spans="1:7" ht="11.25">
      <c r="A3407" s="1">
        <v>200031438</v>
      </c>
      <c r="B3407" s="2" t="s">
        <v>584</v>
      </c>
      <c r="C3407" s="2"/>
      <c r="G3407" s="2"/>
    </row>
    <row r="3408" spans="1:2" ht="11.25">
      <c r="A3408" s="1">
        <v>200031450</v>
      </c>
      <c r="B3408" s="2" t="s">
        <v>278</v>
      </c>
    </row>
    <row r="3409" spans="1:2" ht="11.25">
      <c r="A3409" s="1">
        <v>200031430</v>
      </c>
      <c r="B3409" s="2" t="s">
        <v>627</v>
      </c>
    </row>
    <row r="3410" spans="1:7" ht="11.25" hidden="1">
      <c r="A3410" s="1">
        <v>200031430</v>
      </c>
      <c r="B3410" s="2" t="s">
        <v>558</v>
      </c>
      <c r="C3410" s="1" t="s">
        <v>13</v>
      </c>
      <c r="D3410" s="3">
        <v>37873.625</v>
      </c>
      <c r="E3410" s="4" t="s">
        <v>16</v>
      </c>
      <c r="F3410" s="4" t="s">
        <v>127</v>
      </c>
      <c r="G3410" s="1" t="s">
        <v>84</v>
      </c>
    </row>
    <row r="3411" spans="1:2" ht="11.25">
      <c r="A3411" s="1">
        <v>200031430</v>
      </c>
      <c r="B3411" s="2" t="s">
        <v>627</v>
      </c>
    </row>
    <row r="3412" spans="1:7" ht="11.25" hidden="1">
      <c r="A3412" s="1">
        <v>200031430</v>
      </c>
      <c r="B3412" s="2" t="s">
        <v>558</v>
      </c>
      <c r="C3412" s="1" t="s">
        <v>52</v>
      </c>
      <c r="D3412" s="3">
        <v>37873.625</v>
      </c>
      <c r="E3412" s="4" t="s">
        <v>16</v>
      </c>
      <c r="F3412" s="4" t="s">
        <v>127</v>
      </c>
      <c r="G3412" s="1" t="s">
        <v>84</v>
      </c>
    </row>
    <row r="3413" spans="1:2" ht="11.25">
      <c r="A3413" s="1">
        <v>200031430</v>
      </c>
      <c r="B3413" s="2" t="s">
        <v>627</v>
      </c>
    </row>
    <row r="3414" spans="1:7" ht="11.25" hidden="1">
      <c r="A3414" s="1">
        <v>200031430</v>
      </c>
      <c r="B3414" s="2" t="s">
        <v>558</v>
      </c>
      <c r="C3414" s="1" t="s">
        <v>15</v>
      </c>
      <c r="D3414" s="3">
        <v>37873.625</v>
      </c>
      <c r="E3414" s="4">
        <v>0.001863</v>
      </c>
      <c r="F3414" s="4" t="s">
        <v>127</v>
      </c>
      <c r="G3414" s="1" t="s">
        <v>84</v>
      </c>
    </row>
    <row r="3415" spans="1:2" ht="11.25">
      <c r="A3415" s="1">
        <v>200031430</v>
      </c>
      <c r="B3415" s="2" t="s">
        <v>627</v>
      </c>
    </row>
    <row r="3416" spans="1:7" ht="11.25" hidden="1">
      <c r="A3416" s="1">
        <v>200031430</v>
      </c>
      <c r="B3416" s="2" t="s">
        <v>558</v>
      </c>
      <c r="C3416" s="1" t="s">
        <v>18</v>
      </c>
      <c r="D3416" s="3">
        <v>37873.625</v>
      </c>
      <c r="E3416" s="4" t="s">
        <v>16</v>
      </c>
      <c r="F3416" s="4" t="s">
        <v>127</v>
      </c>
      <c r="G3416" s="1" t="s">
        <v>84</v>
      </c>
    </row>
    <row r="3417" spans="1:2" ht="11.25">
      <c r="A3417" s="1">
        <v>200031430</v>
      </c>
      <c r="B3417" s="2" t="s">
        <v>627</v>
      </c>
    </row>
    <row r="3418" spans="1:7" ht="11.25" hidden="1">
      <c r="A3418" s="1">
        <v>200031430</v>
      </c>
      <c r="B3418" s="2" t="s">
        <v>558</v>
      </c>
      <c r="C3418" s="1" t="s">
        <v>19</v>
      </c>
      <c r="D3418" s="3">
        <v>37873.625</v>
      </c>
      <c r="E3418" s="4" t="s">
        <v>16</v>
      </c>
      <c r="F3418" s="4" t="s">
        <v>127</v>
      </c>
      <c r="G3418" s="1" t="s">
        <v>84</v>
      </c>
    </row>
    <row r="3419" spans="1:2" ht="11.25">
      <c r="A3419" s="1">
        <v>200031430</v>
      </c>
      <c r="B3419" s="2" t="s">
        <v>627</v>
      </c>
    </row>
    <row r="3420" spans="1:7" ht="11.25" hidden="1">
      <c r="A3420" s="1">
        <v>200031430</v>
      </c>
      <c r="B3420" s="2" t="s">
        <v>558</v>
      </c>
      <c r="C3420" s="1" t="s">
        <v>20</v>
      </c>
      <c r="D3420" s="3">
        <v>37873.625</v>
      </c>
      <c r="E3420" s="4">
        <v>0.83327487</v>
      </c>
      <c r="F3420" s="4" t="s">
        <v>127</v>
      </c>
      <c r="G3420" s="1" t="s">
        <v>84</v>
      </c>
    </row>
    <row r="3421" spans="1:2" ht="11.25">
      <c r="A3421" s="1">
        <v>200031430</v>
      </c>
      <c r="B3421" s="2" t="s">
        <v>627</v>
      </c>
    </row>
    <row r="3422" spans="1:7" ht="11.25" hidden="1">
      <c r="A3422" s="1">
        <v>200031430</v>
      </c>
      <c r="B3422" s="2" t="s">
        <v>558</v>
      </c>
      <c r="C3422" s="1" t="s">
        <v>21</v>
      </c>
      <c r="D3422" s="3">
        <v>37873.625</v>
      </c>
      <c r="E3422" s="4">
        <v>0.04138154</v>
      </c>
      <c r="F3422" s="4" t="s">
        <v>127</v>
      </c>
      <c r="G3422" s="1" t="s">
        <v>84</v>
      </c>
    </row>
    <row r="3423" spans="1:2" ht="11.25">
      <c r="A3423" s="1">
        <v>200031430</v>
      </c>
      <c r="B3423" s="2" t="s">
        <v>627</v>
      </c>
    </row>
    <row r="3424" spans="1:7" ht="11.25" hidden="1">
      <c r="A3424" s="1">
        <v>200031430</v>
      </c>
      <c r="B3424" s="2" t="s">
        <v>558</v>
      </c>
      <c r="C3424" s="1" t="s">
        <v>22</v>
      </c>
      <c r="D3424" s="3">
        <v>37873.625</v>
      </c>
      <c r="E3424" s="4" t="s">
        <v>16</v>
      </c>
      <c r="F3424" s="4" t="s">
        <v>127</v>
      </c>
      <c r="G3424" s="1" t="s">
        <v>84</v>
      </c>
    </row>
    <row r="3425" spans="1:2" ht="11.25">
      <c r="A3425" s="1">
        <v>200031430</v>
      </c>
      <c r="B3425" s="2" t="s">
        <v>627</v>
      </c>
    </row>
    <row r="3426" spans="1:7" ht="11.25" hidden="1">
      <c r="A3426" s="1">
        <v>200031430</v>
      </c>
      <c r="B3426" s="2" t="s">
        <v>558</v>
      </c>
      <c r="C3426" s="1" t="s">
        <v>23</v>
      </c>
      <c r="D3426" s="3">
        <v>37873.625</v>
      </c>
      <c r="E3426" s="4" t="s">
        <v>16</v>
      </c>
      <c r="F3426" s="4" t="s">
        <v>127</v>
      </c>
      <c r="G3426" s="1" t="s">
        <v>84</v>
      </c>
    </row>
    <row r="3427" spans="1:2" ht="11.25">
      <c r="A3427" s="1">
        <v>200031430</v>
      </c>
      <c r="B3427" s="2" t="s">
        <v>627</v>
      </c>
    </row>
    <row r="3428" spans="1:8" ht="11.25" hidden="1">
      <c r="A3428" s="1">
        <v>200031430</v>
      </c>
      <c r="B3428" s="2" t="s">
        <v>558</v>
      </c>
      <c r="C3428" s="1" t="s">
        <v>53</v>
      </c>
      <c r="D3428" s="3">
        <v>37873.625</v>
      </c>
      <c r="E3428" s="4" t="s">
        <v>16</v>
      </c>
      <c r="F3428" s="4" t="s">
        <v>127</v>
      </c>
      <c r="G3428" s="1" t="s">
        <v>84</v>
      </c>
      <c r="H3428" s="2"/>
    </row>
    <row r="3429" spans="1:2" ht="11.25">
      <c r="A3429" s="1">
        <v>200031446</v>
      </c>
      <c r="B3429" s="2" t="s">
        <v>564</v>
      </c>
    </row>
    <row r="3430" spans="1:2" ht="11.25">
      <c r="A3430" s="1">
        <v>200034185</v>
      </c>
      <c r="B3430" s="2" t="s">
        <v>254</v>
      </c>
    </row>
    <row r="3431" spans="1:2" ht="11.25">
      <c r="A3431" s="1">
        <v>200034185</v>
      </c>
      <c r="B3431" s="2" t="s">
        <v>254</v>
      </c>
    </row>
    <row r="3432" spans="1:2" ht="11.25">
      <c r="A3432" s="1">
        <v>200034192</v>
      </c>
      <c r="B3432" s="2" t="s">
        <v>652</v>
      </c>
    </row>
    <row r="3433" spans="1:7" ht="11.25" hidden="1">
      <c r="A3433" s="1">
        <v>200034192</v>
      </c>
      <c r="B3433" s="2" t="s">
        <v>511</v>
      </c>
      <c r="C3433" s="1" t="s">
        <v>13</v>
      </c>
      <c r="D3433" s="3">
        <v>37908.319444444445</v>
      </c>
      <c r="E3433" s="4" t="s">
        <v>16</v>
      </c>
      <c r="F3433" s="4" t="s">
        <v>127</v>
      </c>
      <c r="G3433" s="1" t="s">
        <v>81</v>
      </c>
    </row>
    <row r="3434" spans="1:2" ht="11.25">
      <c r="A3434" s="1">
        <v>200034192</v>
      </c>
      <c r="B3434" s="2" t="s">
        <v>652</v>
      </c>
    </row>
    <row r="3435" spans="1:7" ht="11.25" hidden="1">
      <c r="A3435" s="1">
        <v>200034192</v>
      </c>
      <c r="B3435" s="2" t="s">
        <v>511</v>
      </c>
      <c r="C3435" s="1" t="s">
        <v>52</v>
      </c>
      <c r="D3435" s="3">
        <v>37908.319444444445</v>
      </c>
      <c r="E3435" s="4" t="s">
        <v>16</v>
      </c>
      <c r="F3435" s="4" t="s">
        <v>127</v>
      </c>
      <c r="G3435" s="1" t="s">
        <v>81</v>
      </c>
    </row>
    <row r="3436" spans="1:2" ht="11.25">
      <c r="A3436" s="1">
        <v>200034192</v>
      </c>
      <c r="B3436" s="2" t="s">
        <v>652</v>
      </c>
    </row>
    <row r="3437" spans="1:7" ht="11.25" hidden="1">
      <c r="A3437" s="1">
        <v>200034192</v>
      </c>
      <c r="B3437" s="2" t="s">
        <v>511</v>
      </c>
      <c r="C3437" s="1" t="s">
        <v>15</v>
      </c>
      <c r="D3437" s="3">
        <v>37908.319444444445</v>
      </c>
      <c r="E3437" s="4" t="s">
        <v>16</v>
      </c>
      <c r="F3437" s="4" t="s">
        <v>127</v>
      </c>
      <c r="G3437" s="1" t="s">
        <v>81</v>
      </c>
    </row>
    <row r="3438" spans="1:2" ht="11.25">
      <c r="A3438" s="1">
        <v>200034192</v>
      </c>
      <c r="B3438" s="2" t="s">
        <v>652</v>
      </c>
    </row>
    <row r="3439" spans="1:7" ht="11.25" hidden="1">
      <c r="A3439" s="1">
        <v>200034192</v>
      </c>
      <c r="B3439" s="2" t="s">
        <v>511</v>
      </c>
      <c r="C3439" s="1" t="s">
        <v>18</v>
      </c>
      <c r="D3439" s="3">
        <v>37908.319444444445</v>
      </c>
      <c r="E3439" s="4" t="s">
        <v>16</v>
      </c>
      <c r="F3439" s="4" t="s">
        <v>127</v>
      </c>
      <c r="G3439" s="1" t="s">
        <v>81</v>
      </c>
    </row>
    <row r="3440" spans="1:2" ht="11.25">
      <c r="A3440" s="1">
        <v>200034192</v>
      </c>
      <c r="B3440" s="2" t="s">
        <v>652</v>
      </c>
    </row>
    <row r="3441" spans="1:7" ht="11.25" hidden="1">
      <c r="A3441" s="1">
        <v>200034192</v>
      </c>
      <c r="B3441" s="2" t="s">
        <v>511</v>
      </c>
      <c r="C3441" s="1" t="s">
        <v>19</v>
      </c>
      <c r="D3441" s="3">
        <v>37908.319444444445</v>
      </c>
      <c r="E3441" s="4" t="s">
        <v>16</v>
      </c>
      <c r="F3441" s="4" t="s">
        <v>127</v>
      </c>
      <c r="G3441" s="1" t="s">
        <v>81</v>
      </c>
    </row>
    <row r="3442" spans="1:2" ht="11.25">
      <c r="A3442" s="1">
        <v>200034192</v>
      </c>
      <c r="B3442" s="2" t="s">
        <v>652</v>
      </c>
    </row>
    <row r="3443" spans="1:7" ht="11.25" hidden="1">
      <c r="A3443" s="1">
        <v>200034192</v>
      </c>
      <c r="B3443" s="2" t="s">
        <v>511</v>
      </c>
      <c r="C3443" s="1" t="s">
        <v>20</v>
      </c>
      <c r="D3443" s="3">
        <v>37908.319444444445</v>
      </c>
      <c r="E3443" s="4">
        <v>2.64840833</v>
      </c>
      <c r="F3443" s="4" t="s">
        <v>127</v>
      </c>
      <c r="G3443" s="1" t="s">
        <v>81</v>
      </c>
    </row>
    <row r="3444" spans="1:2" ht="11.25">
      <c r="A3444" s="1">
        <v>200034192</v>
      </c>
      <c r="B3444" s="2" t="s">
        <v>652</v>
      </c>
    </row>
    <row r="3445" spans="1:7" ht="11.25" hidden="1">
      <c r="A3445" s="1">
        <v>200034192</v>
      </c>
      <c r="B3445" s="2" t="s">
        <v>511</v>
      </c>
      <c r="C3445" s="1" t="s">
        <v>21</v>
      </c>
      <c r="D3445" s="3">
        <v>37908.319444444445</v>
      </c>
      <c r="E3445" s="4">
        <v>0.19461226</v>
      </c>
      <c r="F3445" s="4" t="s">
        <v>127</v>
      </c>
      <c r="G3445" s="1" t="s">
        <v>81</v>
      </c>
    </row>
    <row r="3446" spans="1:2" ht="11.25">
      <c r="A3446" s="1">
        <v>200034192</v>
      </c>
      <c r="B3446" s="2" t="s">
        <v>652</v>
      </c>
    </row>
    <row r="3447" spans="1:7" ht="11.25" hidden="1">
      <c r="A3447" s="1">
        <v>200034192</v>
      </c>
      <c r="B3447" s="2" t="s">
        <v>511</v>
      </c>
      <c r="C3447" s="1" t="s">
        <v>22</v>
      </c>
      <c r="D3447" s="3">
        <v>37908.319444444445</v>
      </c>
      <c r="E3447" s="4" t="s">
        <v>16</v>
      </c>
      <c r="F3447" s="4" t="s">
        <v>127</v>
      </c>
      <c r="G3447" s="1" t="s">
        <v>81</v>
      </c>
    </row>
    <row r="3448" spans="1:2" ht="11.25">
      <c r="A3448" s="1">
        <v>200034192</v>
      </c>
      <c r="B3448" s="2" t="s">
        <v>652</v>
      </c>
    </row>
    <row r="3449" spans="1:8" ht="11.25" hidden="1">
      <c r="A3449" s="1">
        <v>200034192</v>
      </c>
      <c r="B3449" s="2" t="s">
        <v>511</v>
      </c>
      <c r="C3449" s="1" t="s">
        <v>23</v>
      </c>
      <c r="D3449" s="3">
        <v>37908.319444444445</v>
      </c>
      <c r="E3449" s="4" t="s">
        <v>16</v>
      </c>
      <c r="F3449" s="4" t="s">
        <v>127</v>
      </c>
      <c r="G3449" s="1" t="s">
        <v>81</v>
      </c>
      <c r="H3449" s="2"/>
    </row>
    <row r="3450" spans="1:2" ht="11.25">
      <c r="A3450" s="1">
        <v>200034192</v>
      </c>
      <c r="B3450" s="2" t="s">
        <v>652</v>
      </c>
    </row>
    <row r="3451" spans="1:7" ht="11.25" hidden="1">
      <c r="A3451" s="1">
        <v>200034192</v>
      </c>
      <c r="B3451" s="2" t="s">
        <v>511</v>
      </c>
      <c r="C3451" s="1" t="s">
        <v>53</v>
      </c>
      <c r="D3451" s="3">
        <v>37908.319444444445</v>
      </c>
      <c r="E3451" s="4" t="s">
        <v>16</v>
      </c>
      <c r="F3451" s="4" t="s">
        <v>127</v>
      </c>
      <c r="G3451" s="1" t="s">
        <v>81</v>
      </c>
    </row>
    <row r="3452" spans="1:7" ht="11.25">
      <c r="A3452" s="1">
        <v>200034183</v>
      </c>
      <c r="B3452" s="2" t="s">
        <v>512</v>
      </c>
      <c r="C3452" s="2"/>
      <c r="G3452" s="2"/>
    </row>
    <row r="3453" spans="1:2" ht="11.25">
      <c r="A3453" s="1">
        <v>200034177</v>
      </c>
      <c r="B3453" s="2" t="s">
        <v>159</v>
      </c>
    </row>
    <row r="3454" spans="1:2" ht="11.25">
      <c r="A3454" s="1">
        <v>200034177</v>
      </c>
      <c r="B3454" s="2" t="s">
        <v>159</v>
      </c>
    </row>
    <row r="3455" spans="1:2" ht="11.25">
      <c r="A3455" s="1">
        <v>200034189</v>
      </c>
      <c r="B3455" s="2" t="s">
        <v>653</v>
      </c>
    </row>
    <row r="3456" spans="1:2" ht="11.25">
      <c r="A3456" s="1">
        <v>200034189</v>
      </c>
      <c r="B3456" s="2" t="s">
        <v>653</v>
      </c>
    </row>
    <row r="3457" spans="1:7" ht="11.25" hidden="1">
      <c r="A3457" s="1">
        <v>200034189</v>
      </c>
      <c r="B3457" s="2" t="s">
        <v>316</v>
      </c>
      <c r="C3457" s="1" t="s">
        <v>52</v>
      </c>
      <c r="D3457" s="3">
        <v>37908.34027777778</v>
      </c>
      <c r="E3457" s="4" t="s">
        <v>16</v>
      </c>
      <c r="F3457" s="4" t="s">
        <v>127</v>
      </c>
      <c r="G3457" s="1" t="s">
        <v>72</v>
      </c>
    </row>
    <row r="3458" spans="1:2" ht="11.25">
      <c r="A3458" s="1">
        <v>200034189</v>
      </c>
      <c r="B3458" s="2" t="s">
        <v>653</v>
      </c>
    </row>
    <row r="3459" spans="1:7" ht="11.25" hidden="1">
      <c r="A3459" s="1">
        <v>200034189</v>
      </c>
      <c r="B3459" s="2" t="s">
        <v>316</v>
      </c>
      <c r="C3459" s="1" t="s">
        <v>15</v>
      </c>
      <c r="D3459" s="3">
        <v>37908.34027777778</v>
      </c>
      <c r="E3459" s="4" t="s">
        <v>16</v>
      </c>
      <c r="F3459" s="4" t="s">
        <v>127</v>
      </c>
      <c r="G3459" s="1" t="s">
        <v>72</v>
      </c>
    </row>
    <row r="3460" spans="1:2" ht="11.25">
      <c r="A3460" s="1">
        <v>200034189</v>
      </c>
      <c r="B3460" s="2" t="s">
        <v>653</v>
      </c>
    </row>
    <row r="3461" spans="1:7" ht="11.25" hidden="1">
      <c r="A3461" s="1">
        <v>200034189</v>
      </c>
      <c r="B3461" s="2" t="s">
        <v>316</v>
      </c>
      <c r="C3461" s="1" t="s">
        <v>18</v>
      </c>
      <c r="D3461" s="3">
        <v>37908.34027777778</v>
      </c>
      <c r="E3461" s="4" t="s">
        <v>16</v>
      </c>
      <c r="F3461" s="4" t="s">
        <v>127</v>
      </c>
      <c r="G3461" s="1" t="s">
        <v>72</v>
      </c>
    </row>
    <row r="3462" spans="1:2" ht="11.25">
      <c r="A3462" s="1">
        <v>200034189</v>
      </c>
      <c r="B3462" s="2" t="s">
        <v>653</v>
      </c>
    </row>
    <row r="3463" spans="1:7" ht="11.25" hidden="1">
      <c r="A3463" s="1">
        <v>200034189</v>
      </c>
      <c r="B3463" s="2" t="s">
        <v>316</v>
      </c>
      <c r="C3463" s="1" t="s">
        <v>19</v>
      </c>
      <c r="D3463" s="3">
        <v>37908.34027777778</v>
      </c>
      <c r="E3463" s="4" t="s">
        <v>16</v>
      </c>
      <c r="F3463" s="4" t="s">
        <v>127</v>
      </c>
      <c r="G3463" s="1" t="s">
        <v>72</v>
      </c>
    </row>
    <row r="3464" spans="1:2" ht="11.25">
      <c r="A3464" s="1">
        <v>200034189</v>
      </c>
      <c r="B3464" s="2" t="s">
        <v>653</v>
      </c>
    </row>
    <row r="3465" spans="1:7" ht="11.25" hidden="1">
      <c r="A3465" s="1">
        <v>200034189</v>
      </c>
      <c r="B3465" s="2" t="s">
        <v>316</v>
      </c>
      <c r="C3465" s="1" t="s">
        <v>20</v>
      </c>
      <c r="D3465" s="3">
        <v>37908.34027777778</v>
      </c>
      <c r="E3465" s="4">
        <v>1.17438897</v>
      </c>
      <c r="F3465" s="4" t="s">
        <v>127</v>
      </c>
      <c r="G3465" s="1" t="s">
        <v>72</v>
      </c>
    </row>
    <row r="3466" spans="1:2" ht="11.25">
      <c r="A3466" s="1">
        <v>200034189</v>
      </c>
      <c r="B3466" s="2" t="s">
        <v>653</v>
      </c>
    </row>
    <row r="3467" spans="1:7" ht="11.25" hidden="1">
      <c r="A3467" s="1">
        <v>200034189</v>
      </c>
      <c r="B3467" s="2" t="s">
        <v>316</v>
      </c>
      <c r="C3467" s="1" t="s">
        <v>21</v>
      </c>
      <c r="D3467" s="3">
        <v>37908.34027777778</v>
      </c>
      <c r="E3467" s="4">
        <v>0.04075728</v>
      </c>
      <c r="F3467" s="4" t="s">
        <v>127</v>
      </c>
      <c r="G3467" s="1" t="s">
        <v>72</v>
      </c>
    </row>
    <row r="3468" spans="1:2" ht="11.25">
      <c r="A3468" s="1">
        <v>200034189</v>
      </c>
      <c r="B3468" s="2" t="s">
        <v>653</v>
      </c>
    </row>
    <row r="3469" spans="1:7" ht="11.25" hidden="1">
      <c r="A3469" s="1">
        <v>200034189</v>
      </c>
      <c r="B3469" s="2" t="s">
        <v>316</v>
      </c>
      <c r="C3469" s="1" t="s">
        <v>22</v>
      </c>
      <c r="D3469" s="3">
        <v>37908.34027777778</v>
      </c>
      <c r="E3469" s="4" t="s">
        <v>16</v>
      </c>
      <c r="F3469" s="4" t="s">
        <v>127</v>
      </c>
      <c r="G3469" s="1" t="s">
        <v>72</v>
      </c>
    </row>
    <row r="3470" spans="1:2" ht="11.25">
      <c r="A3470" s="1">
        <v>200034189</v>
      </c>
      <c r="B3470" s="2" t="s">
        <v>653</v>
      </c>
    </row>
    <row r="3471" spans="1:7" ht="11.25" hidden="1">
      <c r="A3471" s="1">
        <v>200034189</v>
      </c>
      <c r="B3471" s="2" t="s">
        <v>316</v>
      </c>
      <c r="C3471" s="1" t="s">
        <v>23</v>
      </c>
      <c r="D3471" s="3">
        <v>37908.34027777778</v>
      </c>
      <c r="E3471" s="4" t="s">
        <v>16</v>
      </c>
      <c r="F3471" s="4" t="s">
        <v>127</v>
      </c>
      <c r="G3471" s="1" t="s">
        <v>72</v>
      </c>
    </row>
    <row r="3472" spans="1:2" ht="11.25">
      <c r="A3472" s="1">
        <v>200034189</v>
      </c>
      <c r="B3472" s="2" t="s">
        <v>653</v>
      </c>
    </row>
    <row r="3473" spans="1:7" ht="11.25" hidden="1">
      <c r="A3473" s="1">
        <v>200034189</v>
      </c>
      <c r="B3473" s="2" t="s">
        <v>316</v>
      </c>
      <c r="C3473" s="1" t="s">
        <v>53</v>
      </c>
      <c r="D3473" s="3">
        <v>37908.34027777778</v>
      </c>
      <c r="E3473" s="4" t="s">
        <v>16</v>
      </c>
      <c r="F3473" s="4" t="s">
        <v>127</v>
      </c>
      <c r="G3473" s="1" t="s">
        <v>72</v>
      </c>
    </row>
    <row r="3474" spans="1:7" ht="11.25">
      <c r="A3474" s="1">
        <v>200034179</v>
      </c>
      <c r="B3474" s="2" t="s">
        <v>317</v>
      </c>
      <c r="C3474" s="2"/>
      <c r="G3474" s="2"/>
    </row>
    <row r="3475" spans="1:2" ht="11.25">
      <c r="A3475" s="1">
        <v>200034174</v>
      </c>
      <c r="B3475" s="2" t="s">
        <v>151</v>
      </c>
    </row>
    <row r="3476" spans="1:2" ht="11.25">
      <c r="A3476" s="1">
        <v>200034174</v>
      </c>
      <c r="B3476" s="2" t="s">
        <v>151</v>
      </c>
    </row>
    <row r="3477" spans="1:2" ht="11.25">
      <c r="A3477" s="1">
        <v>200034165</v>
      </c>
      <c r="B3477" s="2" t="s">
        <v>654</v>
      </c>
    </row>
    <row r="3478" spans="1:2" ht="11.25">
      <c r="A3478" s="1">
        <v>200034165</v>
      </c>
      <c r="B3478" s="2" t="s">
        <v>654</v>
      </c>
    </row>
    <row r="3479" spans="1:7" ht="11.25" hidden="1">
      <c r="A3479" s="1">
        <v>200034165</v>
      </c>
      <c r="B3479" s="2" t="s">
        <v>287</v>
      </c>
      <c r="C3479" s="1" t="s">
        <v>52</v>
      </c>
      <c r="D3479" s="3">
        <v>37908.36111111111</v>
      </c>
      <c r="E3479" s="4" t="s">
        <v>16</v>
      </c>
      <c r="F3479" s="4" t="s">
        <v>127</v>
      </c>
      <c r="G3479" s="1" t="s">
        <v>70</v>
      </c>
    </row>
    <row r="3480" spans="1:2" ht="11.25">
      <c r="A3480" s="1">
        <v>200034165</v>
      </c>
      <c r="B3480" s="2" t="s">
        <v>654</v>
      </c>
    </row>
    <row r="3481" spans="1:7" ht="11.25" hidden="1">
      <c r="A3481" s="1">
        <v>200034165</v>
      </c>
      <c r="B3481" s="2" t="s">
        <v>287</v>
      </c>
      <c r="C3481" s="1" t="s">
        <v>15</v>
      </c>
      <c r="D3481" s="3">
        <v>37908.36111111111</v>
      </c>
      <c r="E3481" s="4" t="s">
        <v>16</v>
      </c>
      <c r="F3481" s="4" t="s">
        <v>127</v>
      </c>
      <c r="G3481" s="1" t="s">
        <v>70</v>
      </c>
    </row>
    <row r="3482" spans="1:2" ht="11.25">
      <c r="A3482" s="1">
        <v>200034165</v>
      </c>
      <c r="B3482" s="2" t="s">
        <v>654</v>
      </c>
    </row>
    <row r="3483" spans="1:7" ht="11.25" hidden="1">
      <c r="A3483" s="1">
        <v>200034165</v>
      </c>
      <c r="B3483" s="2" t="s">
        <v>287</v>
      </c>
      <c r="C3483" s="1" t="s">
        <v>18</v>
      </c>
      <c r="D3483" s="3">
        <v>37908.36111111111</v>
      </c>
      <c r="E3483" s="4" t="s">
        <v>16</v>
      </c>
      <c r="F3483" s="4" t="s">
        <v>127</v>
      </c>
      <c r="G3483" s="1" t="s">
        <v>70</v>
      </c>
    </row>
    <row r="3484" spans="1:2" ht="11.25">
      <c r="A3484" s="1">
        <v>200034165</v>
      </c>
      <c r="B3484" s="2" t="s">
        <v>654</v>
      </c>
    </row>
    <row r="3485" spans="1:7" ht="11.25" hidden="1">
      <c r="A3485" s="1">
        <v>200034165</v>
      </c>
      <c r="B3485" s="2" t="s">
        <v>287</v>
      </c>
      <c r="C3485" s="1" t="s">
        <v>19</v>
      </c>
      <c r="D3485" s="3">
        <v>37908.36111111111</v>
      </c>
      <c r="E3485" s="4" t="s">
        <v>16</v>
      </c>
      <c r="F3485" s="4" t="s">
        <v>127</v>
      </c>
      <c r="G3485" s="1" t="s">
        <v>70</v>
      </c>
    </row>
    <row r="3486" spans="1:2" ht="11.25">
      <c r="A3486" s="1">
        <v>200034165</v>
      </c>
      <c r="B3486" s="2" t="s">
        <v>654</v>
      </c>
    </row>
    <row r="3487" spans="1:7" ht="11.25" hidden="1">
      <c r="A3487" s="1">
        <v>200034165</v>
      </c>
      <c r="B3487" s="2" t="s">
        <v>287</v>
      </c>
      <c r="C3487" s="1" t="s">
        <v>20</v>
      </c>
      <c r="D3487" s="3">
        <v>37908.36111111111</v>
      </c>
      <c r="E3487" s="4">
        <v>2.32518393</v>
      </c>
      <c r="F3487" s="4" t="s">
        <v>127</v>
      </c>
      <c r="G3487" s="1" t="s">
        <v>70</v>
      </c>
    </row>
    <row r="3488" spans="1:2" ht="11.25">
      <c r="A3488" s="1">
        <v>200034165</v>
      </c>
      <c r="B3488" s="2" t="s">
        <v>654</v>
      </c>
    </row>
    <row r="3489" spans="1:7" ht="11.25" hidden="1">
      <c r="A3489" s="1">
        <v>200034165</v>
      </c>
      <c r="B3489" s="2" t="s">
        <v>287</v>
      </c>
      <c r="C3489" s="1" t="s">
        <v>21</v>
      </c>
      <c r="D3489" s="3">
        <v>37908.36111111111</v>
      </c>
      <c r="E3489" s="4">
        <v>0.06897549</v>
      </c>
      <c r="F3489" s="4" t="s">
        <v>127</v>
      </c>
      <c r="G3489" s="1" t="s">
        <v>70</v>
      </c>
    </row>
    <row r="3490" spans="1:2" ht="11.25">
      <c r="A3490" s="1">
        <v>200034165</v>
      </c>
      <c r="B3490" s="2" t="s">
        <v>654</v>
      </c>
    </row>
    <row r="3491" spans="1:7" ht="11.25" hidden="1">
      <c r="A3491" s="1">
        <v>200034165</v>
      </c>
      <c r="B3491" s="2" t="s">
        <v>287</v>
      </c>
      <c r="C3491" s="1" t="s">
        <v>22</v>
      </c>
      <c r="D3491" s="3">
        <v>37908.36111111111</v>
      </c>
      <c r="E3491" s="4" t="s">
        <v>16</v>
      </c>
      <c r="F3491" s="4" t="s">
        <v>127</v>
      </c>
      <c r="G3491" s="1" t="s">
        <v>70</v>
      </c>
    </row>
    <row r="3492" spans="1:2" ht="11.25">
      <c r="A3492" s="1">
        <v>200034165</v>
      </c>
      <c r="B3492" s="2" t="s">
        <v>654</v>
      </c>
    </row>
    <row r="3493" spans="1:7" ht="11.25" hidden="1">
      <c r="A3493" s="1">
        <v>200034165</v>
      </c>
      <c r="B3493" s="2" t="s">
        <v>287</v>
      </c>
      <c r="C3493" s="1" t="s">
        <v>23</v>
      </c>
      <c r="D3493" s="3">
        <v>37908.36111111111</v>
      </c>
      <c r="E3493" s="4" t="s">
        <v>16</v>
      </c>
      <c r="F3493" s="4" t="s">
        <v>127</v>
      </c>
      <c r="G3493" s="1" t="s">
        <v>70</v>
      </c>
    </row>
    <row r="3494" spans="1:2" ht="11.25">
      <c r="A3494" s="1">
        <v>200034165</v>
      </c>
      <c r="B3494" s="2" t="s">
        <v>654</v>
      </c>
    </row>
    <row r="3495" spans="1:7" ht="11.25" hidden="1">
      <c r="A3495" s="1">
        <v>200034165</v>
      </c>
      <c r="B3495" s="2" t="s">
        <v>287</v>
      </c>
      <c r="C3495" s="1" t="s">
        <v>53</v>
      </c>
      <c r="D3495" s="3">
        <v>37908.36111111111</v>
      </c>
      <c r="E3495" s="4" t="s">
        <v>16</v>
      </c>
      <c r="F3495" s="4" t="s">
        <v>127</v>
      </c>
      <c r="G3495" s="1" t="s">
        <v>70</v>
      </c>
    </row>
    <row r="3496" spans="1:2" ht="11.25">
      <c r="A3496" s="1">
        <v>200034184</v>
      </c>
      <c r="B3496" s="2" t="s">
        <v>297</v>
      </c>
    </row>
    <row r="3497" spans="1:2" ht="11.25">
      <c r="A3497" s="1">
        <v>200034167</v>
      </c>
      <c r="B3497" s="2" t="s">
        <v>270</v>
      </c>
    </row>
    <row r="3498" spans="1:2" ht="11.25">
      <c r="A3498" s="1">
        <v>200034167</v>
      </c>
      <c r="B3498" s="2" t="s">
        <v>270</v>
      </c>
    </row>
    <row r="3499" spans="1:2" ht="11.25">
      <c r="A3499" s="1">
        <v>200034171</v>
      </c>
      <c r="B3499" s="2" t="s">
        <v>550</v>
      </c>
    </row>
    <row r="3500" spans="1:2" ht="11.25">
      <c r="A3500" s="1">
        <v>200034169</v>
      </c>
      <c r="B3500" s="2" t="s">
        <v>655</v>
      </c>
    </row>
    <row r="3501" spans="1:7" ht="11.25" hidden="1">
      <c r="A3501" s="1">
        <v>200034169</v>
      </c>
      <c r="B3501" s="2" t="s">
        <v>548</v>
      </c>
      <c r="C3501" s="1" t="s">
        <v>13</v>
      </c>
      <c r="D3501" s="3">
        <v>37908.38888888889</v>
      </c>
      <c r="E3501" s="4" t="s">
        <v>16</v>
      </c>
      <c r="F3501" s="4" t="s">
        <v>127</v>
      </c>
      <c r="G3501" s="1" t="s">
        <v>83</v>
      </c>
    </row>
    <row r="3502" spans="1:2" ht="11.25">
      <c r="A3502" s="1">
        <v>200034169</v>
      </c>
      <c r="B3502" s="2" t="s">
        <v>655</v>
      </c>
    </row>
    <row r="3503" spans="1:7" ht="11.25" hidden="1">
      <c r="A3503" s="1">
        <v>200034169</v>
      </c>
      <c r="B3503" s="2" t="s">
        <v>548</v>
      </c>
      <c r="C3503" s="1" t="s">
        <v>52</v>
      </c>
      <c r="D3503" s="3">
        <v>37908.38888888889</v>
      </c>
      <c r="E3503" s="4" t="s">
        <v>16</v>
      </c>
      <c r="F3503" s="4" t="s">
        <v>127</v>
      </c>
      <c r="G3503" s="1" t="s">
        <v>83</v>
      </c>
    </row>
    <row r="3504" spans="1:2" ht="11.25">
      <c r="A3504" s="1">
        <v>200034169</v>
      </c>
      <c r="B3504" s="2" t="s">
        <v>655</v>
      </c>
    </row>
    <row r="3505" spans="1:7" ht="11.25" hidden="1">
      <c r="A3505" s="1">
        <v>200034169</v>
      </c>
      <c r="B3505" s="2" t="s">
        <v>548</v>
      </c>
      <c r="C3505" s="1" t="s">
        <v>15</v>
      </c>
      <c r="D3505" s="3">
        <v>37908.38888888889</v>
      </c>
      <c r="E3505" s="4" t="s">
        <v>16</v>
      </c>
      <c r="F3505" s="4" t="s">
        <v>127</v>
      </c>
      <c r="G3505" s="1" t="s">
        <v>83</v>
      </c>
    </row>
    <row r="3506" spans="1:2" ht="11.25">
      <c r="A3506" s="1">
        <v>200034169</v>
      </c>
      <c r="B3506" s="2" t="s">
        <v>655</v>
      </c>
    </row>
    <row r="3507" spans="1:7" ht="11.25" hidden="1">
      <c r="A3507" s="1">
        <v>200034169</v>
      </c>
      <c r="B3507" s="2" t="s">
        <v>548</v>
      </c>
      <c r="C3507" s="1" t="s">
        <v>18</v>
      </c>
      <c r="D3507" s="3">
        <v>37908.38888888889</v>
      </c>
      <c r="E3507" s="4" t="s">
        <v>16</v>
      </c>
      <c r="F3507" s="4" t="s">
        <v>127</v>
      </c>
      <c r="G3507" s="1" t="s">
        <v>83</v>
      </c>
    </row>
    <row r="3508" spans="1:2" ht="11.25">
      <c r="A3508" s="1">
        <v>200034169</v>
      </c>
      <c r="B3508" s="2" t="s">
        <v>655</v>
      </c>
    </row>
    <row r="3509" spans="1:7" ht="11.25" hidden="1">
      <c r="A3509" s="1">
        <v>200034169</v>
      </c>
      <c r="B3509" s="2" t="s">
        <v>548</v>
      </c>
      <c r="C3509" s="1" t="s">
        <v>19</v>
      </c>
      <c r="D3509" s="3">
        <v>37908.38888888889</v>
      </c>
      <c r="E3509" s="4" t="s">
        <v>16</v>
      </c>
      <c r="F3509" s="4" t="s">
        <v>127</v>
      </c>
      <c r="G3509" s="1" t="s">
        <v>83</v>
      </c>
    </row>
    <row r="3510" spans="1:2" ht="11.25">
      <c r="A3510" s="1">
        <v>200034169</v>
      </c>
      <c r="B3510" s="2" t="s">
        <v>655</v>
      </c>
    </row>
    <row r="3511" spans="1:7" ht="11.25" hidden="1">
      <c r="A3511" s="1">
        <v>200034169</v>
      </c>
      <c r="B3511" s="2" t="s">
        <v>548</v>
      </c>
      <c r="C3511" s="1" t="s">
        <v>20</v>
      </c>
      <c r="D3511" s="3">
        <v>37908.38888888889</v>
      </c>
      <c r="E3511" s="4">
        <v>0.34890034</v>
      </c>
      <c r="F3511" s="4" t="s">
        <v>127</v>
      </c>
      <c r="G3511" s="1" t="s">
        <v>83</v>
      </c>
    </row>
    <row r="3512" spans="1:2" ht="11.25">
      <c r="A3512" s="1">
        <v>200034169</v>
      </c>
      <c r="B3512" s="2" t="s">
        <v>655</v>
      </c>
    </row>
    <row r="3513" spans="1:7" ht="11.25" hidden="1">
      <c r="A3513" s="1">
        <v>200034169</v>
      </c>
      <c r="B3513" s="2" t="s">
        <v>548</v>
      </c>
      <c r="C3513" s="1" t="s">
        <v>21</v>
      </c>
      <c r="D3513" s="3">
        <v>37908.38888888889</v>
      </c>
      <c r="E3513" s="4">
        <v>0.01022317</v>
      </c>
      <c r="F3513" s="4" t="s">
        <v>127</v>
      </c>
      <c r="G3513" s="1" t="s">
        <v>83</v>
      </c>
    </row>
    <row r="3514" spans="1:2" ht="11.25">
      <c r="A3514" s="1">
        <v>200034169</v>
      </c>
      <c r="B3514" s="2" t="s">
        <v>655</v>
      </c>
    </row>
    <row r="3515" spans="1:7" ht="11.25" hidden="1">
      <c r="A3515" s="1">
        <v>200034169</v>
      </c>
      <c r="B3515" s="2" t="s">
        <v>548</v>
      </c>
      <c r="C3515" s="1" t="s">
        <v>22</v>
      </c>
      <c r="D3515" s="3">
        <v>37908.38888888889</v>
      </c>
      <c r="E3515" s="4" t="s">
        <v>16</v>
      </c>
      <c r="F3515" s="4" t="s">
        <v>127</v>
      </c>
      <c r="G3515" s="1" t="s">
        <v>83</v>
      </c>
    </row>
    <row r="3516" spans="1:2" ht="11.25">
      <c r="A3516" s="1">
        <v>200034169</v>
      </c>
      <c r="B3516" s="2" t="s">
        <v>655</v>
      </c>
    </row>
    <row r="3517" spans="1:8" ht="11.25" hidden="1">
      <c r="A3517" s="1">
        <v>200034169</v>
      </c>
      <c r="B3517" s="2" t="s">
        <v>548</v>
      </c>
      <c r="C3517" s="1" t="s">
        <v>23</v>
      </c>
      <c r="D3517" s="3">
        <v>37908.38888888889</v>
      </c>
      <c r="E3517" s="4" t="s">
        <v>16</v>
      </c>
      <c r="F3517" s="4" t="s">
        <v>127</v>
      </c>
      <c r="G3517" s="1" t="s">
        <v>83</v>
      </c>
      <c r="H3517" s="2"/>
    </row>
    <row r="3518" spans="1:2" ht="11.25">
      <c r="A3518" s="1">
        <v>200034169</v>
      </c>
      <c r="B3518" s="2" t="s">
        <v>655</v>
      </c>
    </row>
    <row r="3519" spans="1:7" ht="11.25" hidden="1">
      <c r="A3519" s="1">
        <v>200034169</v>
      </c>
      <c r="B3519" s="2" t="s">
        <v>548</v>
      </c>
      <c r="C3519" s="1" t="s">
        <v>53</v>
      </c>
      <c r="D3519" s="3">
        <v>37908.38888888889</v>
      </c>
      <c r="E3519" s="4" t="s">
        <v>16</v>
      </c>
      <c r="F3519" s="4" t="s">
        <v>127</v>
      </c>
      <c r="G3519" s="1" t="s">
        <v>83</v>
      </c>
    </row>
    <row r="3520" spans="1:2" ht="11.25">
      <c r="A3520" s="1">
        <v>200034166</v>
      </c>
      <c r="B3520" s="2" t="s">
        <v>271</v>
      </c>
    </row>
    <row r="3521" spans="1:2" ht="11.25">
      <c r="A3521" s="1">
        <v>200034166</v>
      </c>
      <c r="B3521" s="2" t="s">
        <v>271</v>
      </c>
    </row>
    <row r="3522" spans="1:2" ht="11.25">
      <c r="A3522" s="1">
        <v>200034168</v>
      </c>
      <c r="B3522" s="2" t="s">
        <v>656</v>
      </c>
    </row>
    <row r="3523" spans="1:7" ht="11.25" hidden="1">
      <c r="A3523" s="1">
        <v>200034168</v>
      </c>
      <c r="B3523" s="2" t="s">
        <v>547</v>
      </c>
      <c r="C3523" s="1" t="s">
        <v>13</v>
      </c>
      <c r="D3523" s="3">
        <v>37908.38888888889</v>
      </c>
      <c r="E3523" s="4" t="s">
        <v>16</v>
      </c>
      <c r="F3523" s="4" t="s">
        <v>127</v>
      </c>
      <c r="G3523" s="1" t="s">
        <v>83</v>
      </c>
    </row>
    <row r="3524" spans="1:2" ht="11.25">
      <c r="A3524" s="1">
        <v>200034168</v>
      </c>
      <c r="B3524" s="2" t="s">
        <v>656</v>
      </c>
    </row>
    <row r="3525" spans="1:7" ht="11.25" hidden="1">
      <c r="A3525" s="1">
        <v>200034168</v>
      </c>
      <c r="B3525" s="2" t="s">
        <v>547</v>
      </c>
      <c r="C3525" s="1" t="s">
        <v>52</v>
      </c>
      <c r="D3525" s="3">
        <v>37908.38888888889</v>
      </c>
      <c r="E3525" s="4" t="s">
        <v>16</v>
      </c>
      <c r="F3525" s="4" t="s">
        <v>127</v>
      </c>
      <c r="G3525" s="1" t="s">
        <v>83</v>
      </c>
    </row>
    <row r="3526" spans="1:2" ht="11.25">
      <c r="A3526" s="1">
        <v>200034168</v>
      </c>
      <c r="B3526" s="2" t="s">
        <v>656</v>
      </c>
    </row>
    <row r="3527" spans="1:7" ht="12.75" customHeight="1" hidden="1">
      <c r="A3527" s="1">
        <v>200034168</v>
      </c>
      <c r="B3527" s="2" t="s">
        <v>547</v>
      </c>
      <c r="C3527" s="1" t="s">
        <v>15</v>
      </c>
      <c r="D3527" s="3">
        <v>37908.38888888889</v>
      </c>
      <c r="E3527" s="4" t="s">
        <v>16</v>
      </c>
      <c r="F3527" s="4" t="s">
        <v>127</v>
      </c>
      <c r="G3527" s="1" t="s">
        <v>83</v>
      </c>
    </row>
    <row r="3528" spans="1:2" ht="11.25">
      <c r="A3528" s="1">
        <v>200034168</v>
      </c>
      <c r="B3528" s="2" t="s">
        <v>656</v>
      </c>
    </row>
    <row r="3529" spans="1:7" ht="11.25" hidden="1">
      <c r="A3529" s="1">
        <v>200034168</v>
      </c>
      <c r="B3529" s="2" t="s">
        <v>547</v>
      </c>
      <c r="C3529" s="1" t="s">
        <v>18</v>
      </c>
      <c r="D3529" s="3">
        <v>37908.38888888889</v>
      </c>
      <c r="E3529" s="4" t="s">
        <v>16</v>
      </c>
      <c r="F3529" s="4" t="s">
        <v>127</v>
      </c>
      <c r="G3529" s="1" t="s">
        <v>83</v>
      </c>
    </row>
    <row r="3530" spans="1:2" ht="11.25">
      <c r="A3530" s="1">
        <v>200034168</v>
      </c>
      <c r="B3530" s="2" t="s">
        <v>656</v>
      </c>
    </row>
    <row r="3531" spans="1:7" ht="11.25" hidden="1">
      <c r="A3531" s="1">
        <v>200034168</v>
      </c>
      <c r="B3531" s="2" t="s">
        <v>547</v>
      </c>
      <c r="C3531" s="1" t="s">
        <v>19</v>
      </c>
      <c r="D3531" s="3">
        <v>37908.38888888889</v>
      </c>
      <c r="E3531" s="4" t="s">
        <v>16</v>
      </c>
      <c r="F3531" s="4" t="s">
        <v>127</v>
      </c>
      <c r="G3531" s="1" t="s">
        <v>83</v>
      </c>
    </row>
    <row r="3532" spans="1:2" ht="11.25">
      <c r="A3532" s="1">
        <v>200034168</v>
      </c>
      <c r="B3532" s="2" t="s">
        <v>656</v>
      </c>
    </row>
    <row r="3533" spans="1:7" ht="11.25" hidden="1">
      <c r="A3533" s="1">
        <v>200034168</v>
      </c>
      <c r="B3533" s="2" t="s">
        <v>547</v>
      </c>
      <c r="C3533" s="1" t="s">
        <v>20</v>
      </c>
      <c r="D3533" s="3">
        <v>37908.38888888889</v>
      </c>
      <c r="E3533" s="4">
        <v>0.36645109</v>
      </c>
      <c r="F3533" s="4" t="s">
        <v>127</v>
      </c>
      <c r="G3533" s="1" t="s">
        <v>83</v>
      </c>
    </row>
    <row r="3534" spans="1:2" ht="11.25">
      <c r="A3534" s="1">
        <v>200034168</v>
      </c>
      <c r="B3534" s="2" t="s">
        <v>656</v>
      </c>
    </row>
    <row r="3535" spans="1:7" ht="11.25" hidden="1">
      <c r="A3535" s="1">
        <v>200034168</v>
      </c>
      <c r="B3535" s="2" t="s">
        <v>547</v>
      </c>
      <c r="C3535" s="1" t="s">
        <v>21</v>
      </c>
      <c r="D3535" s="3">
        <v>37908.38888888889</v>
      </c>
      <c r="E3535" s="4">
        <v>0.0102248</v>
      </c>
      <c r="F3535" s="4" t="s">
        <v>127</v>
      </c>
      <c r="G3535" s="1" t="s">
        <v>83</v>
      </c>
    </row>
    <row r="3536" spans="1:2" ht="11.25">
      <c r="A3536" s="1">
        <v>200034168</v>
      </c>
      <c r="B3536" s="2" t="s">
        <v>656</v>
      </c>
    </row>
    <row r="3537" spans="1:7" ht="11.25" hidden="1">
      <c r="A3537" s="1">
        <v>200034168</v>
      </c>
      <c r="B3537" s="2" t="s">
        <v>547</v>
      </c>
      <c r="C3537" s="1" t="s">
        <v>22</v>
      </c>
      <c r="D3537" s="3">
        <v>37908.38888888889</v>
      </c>
      <c r="E3537" s="4" t="s">
        <v>16</v>
      </c>
      <c r="F3537" s="4" t="s">
        <v>127</v>
      </c>
      <c r="G3537" s="1" t="s">
        <v>83</v>
      </c>
    </row>
    <row r="3538" spans="1:2" ht="11.25">
      <c r="A3538" s="1">
        <v>200034168</v>
      </c>
      <c r="B3538" s="2" t="s">
        <v>656</v>
      </c>
    </row>
    <row r="3539" spans="1:7" ht="11.25" hidden="1">
      <c r="A3539" s="1">
        <v>200034168</v>
      </c>
      <c r="B3539" s="2" t="s">
        <v>547</v>
      </c>
      <c r="C3539" s="1" t="s">
        <v>23</v>
      </c>
      <c r="D3539" s="3">
        <v>37908.38888888889</v>
      </c>
      <c r="E3539" s="4" t="s">
        <v>16</v>
      </c>
      <c r="F3539" s="4" t="s">
        <v>127</v>
      </c>
      <c r="G3539" s="1" t="s">
        <v>83</v>
      </c>
    </row>
    <row r="3540" spans="1:2" ht="11.25">
      <c r="A3540" s="1">
        <v>200034168</v>
      </c>
      <c r="B3540" s="2" t="s">
        <v>656</v>
      </c>
    </row>
    <row r="3541" spans="1:7" ht="11.25" hidden="1">
      <c r="A3541" s="1">
        <v>200034168</v>
      </c>
      <c r="B3541" s="2" t="s">
        <v>547</v>
      </c>
      <c r="C3541" s="1" t="s">
        <v>53</v>
      </c>
      <c r="D3541" s="3">
        <v>37908.38888888889</v>
      </c>
      <c r="E3541" s="4" t="s">
        <v>16</v>
      </c>
      <c r="F3541" s="4" t="s">
        <v>127</v>
      </c>
      <c r="G3541" s="1" t="s">
        <v>83</v>
      </c>
    </row>
    <row r="3542" spans="1:2" ht="11.25">
      <c r="A3542" s="1">
        <v>200034170</v>
      </c>
      <c r="B3542" s="2" t="s">
        <v>549</v>
      </c>
    </row>
    <row r="3543" spans="1:2" ht="11.25">
      <c r="A3543" s="1">
        <v>200034200</v>
      </c>
      <c r="B3543" s="2" t="s">
        <v>226</v>
      </c>
    </row>
    <row r="3544" spans="1:7" ht="11.25" hidden="1">
      <c r="A3544" s="1">
        <v>200034200</v>
      </c>
      <c r="B3544" s="2" t="s">
        <v>226</v>
      </c>
      <c r="C3544" s="1" t="s">
        <v>4</v>
      </c>
      <c r="D3544" s="3">
        <v>37908.416666666664</v>
      </c>
      <c r="E3544" s="4" t="s">
        <v>5</v>
      </c>
      <c r="F3544" s="4" t="s">
        <v>127</v>
      </c>
      <c r="G3544" s="1" t="s">
        <v>79</v>
      </c>
    </row>
    <row r="3545" spans="1:2" ht="11.25">
      <c r="A3545" s="1">
        <v>200034202</v>
      </c>
      <c r="B3545" s="2" t="s">
        <v>474</v>
      </c>
    </row>
    <row r="3546" spans="1:2" ht="11.25">
      <c r="A3546" s="1">
        <v>200034204</v>
      </c>
      <c r="B3546" s="2" t="s">
        <v>657</v>
      </c>
    </row>
    <row r="3547" spans="1:7" ht="11.25" hidden="1">
      <c r="A3547" s="1">
        <v>200034204</v>
      </c>
      <c r="B3547" s="2" t="s">
        <v>472</v>
      </c>
      <c r="C3547" s="1" t="s">
        <v>13</v>
      </c>
      <c r="D3547" s="3">
        <v>37908.416666666664</v>
      </c>
      <c r="E3547" s="4" t="s">
        <v>16</v>
      </c>
      <c r="F3547" s="4" t="s">
        <v>127</v>
      </c>
      <c r="G3547" s="1" t="s">
        <v>79</v>
      </c>
    </row>
    <row r="3548" spans="1:2" ht="11.25">
      <c r="A3548" s="1">
        <v>200034204</v>
      </c>
      <c r="B3548" s="2" t="s">
        <v>657</v>
      </c>
    </row>
    <row r="3549" spans="1:7" ht="11.25" hidden="1">
      <c r="A3549" s="1">
        <v>200034204</v>
      </c>
      <c r="B3549" s="2" t="s">
        <v>472</v>
      </c>
      <c r="C3549" s="1" t="s">
        <v>52</v>
      </c>
      <c r="D3549" s="3">
        <v>37908.416666666664</v>
      </c>
      <c r="E3549" s="4" t="s">
        <v>16</v>
      </c>
      <c r="F3549" s="4" t="s">
        <v>127</v>
      </c>
      <c r="G3549" s="1" t="s">
        <v>79</v>
      </c>
    </row>
    <row r="3550" spans="1:2" ht="11.25">
      <c r="A3550" s="1">
        <v>200034204</v>
      </c>
      <c r="B3550" s="2" t="s">
        <v>657</v>
      </c>
    </row>
    <row r="3551" spans="1:7" ht="11.25" hidden="1">
      <c r="A3551" s="1">
        <v>200034204</v>
      </c>
      <c r="B3551" s="2" t="s">
        <v>472</v>
      </c>
      <c r="C3551" s="1" t="s">
        <v>15</v>
      </c>
      <c r="D3551" s="3">
        <v>37908.416666666664</v>
      </c>
      <c r="E3551" s="4" t="s">
        <v>16</v>
      </c>
      <c r="F3551" s="4" t="s">
        <v>127</v>
      </c>
      <c r="G3551" s="1" t="s">
        <v>79</v>
      </c>
    </row>
    <row r="3552" spans="1:2" ht="11.25">
      <c r="A3552" s="1">
        <v>200034204</v>
      </c>
      <c r="B3552" s="2" t="s">
        <v>657</v>
      </c>
    </row>
    <row r="3553" spans="1:7" ht="11.25" hidden="1">
      <c r="A3553" s="1">
        <v>200034204</v>
      </c>
      <c r="B3553" s="2" t="s">
        <v>472</v>
      </c>
      <c r="C3553" s="1" t="s">
        <v>18</v>
      </c>
      <c r="D3553" s="3">
        <v>37908.416666666664</v>
      </c>
      <c r="E3553" s="4" t="s">
        <v>16</v>
      </c>
      <c r="F3553" s="4" t="s">
        <v>127</v>
      </c>
      <c r="G3553" s="1" t="s">
        <v>79</v>
      </c>
    </row>
    <row r="3554" spans="1:2" ht="11.25">
      <c r="A3554" s="1">
        <v>200034204</v>
      </c>
      <c r="B3554" s="2" t="s">
        <v>657</v>
      </c>
    </row>
    <row r="3555" spans="1:7" ht="11.25" hidden="1">
      <c r="A3555" s="1">
        <v>200034204</v>
      </c>
      <c r="B3555" s="2" t="s">
        <v>472</v>
      </c>
      <c r="C3555" s="1" t="s">
        <v>19</v>
      </c>
      <c r="D3555" s="3">
        <v>37908.416666666664</v>
      </c>
      <c r="E3555" s="4" t="s">
        <v>16</v>
      </c>
      <c r="F3555" s="4" t="s">
        <v>127</v>
      </c>
      <c r="G3555" s="1" t="s">
        <v>79</v>
      </c>
    </row>
    <row r="3556" spans="1:2" ht="11.25">
      <c r="A3556" s="1">
        <v>200034204</v>
      </c>
      <c r="B3556" s="2" t="s">
        <v>657</v>
      </c>
    </row>
    <row r="3557" spans="1:7" ht="11.25" hidden="1">
      <c r="A3557" s="1">
        <v>200034204</v>
      </c>
      <c r="B3557" s="2" t="s">
        <v>472</v>
      </c>
      <c r="C3557" s="1" t="s">
        <v>20</v>
      </c>
      <c r="D3557" s="3">
        <v>37908.416666666664</v>
      </c>
      <c r="E3557" s="4">
        <v>0.47346018</v>
      </c>
      <c r="F3557" s="4" t="s">
        <v>127</v>
      </c>
      <c r="G3557" s="1" t="s">
        <v>79</v>
      </c>
    </row>
    <row r="3558" spans="1:2" ht="11.25">
      <c r="A3558" s="1">
        <v>200034204</v>
      </c>
      <c r="B3558" s="2" t="s">
        <v>657</v>
      </c>
    </row>
    <row r="3559" spans="1:7" ht="11.25" hidden="1">
      <c r="A3559" s="1">
        <v>200034204</v>
      </c>
      <c r="B3559" s="2" t="s">
        <v>472</v>
      </c>
      <c r="C3559" s="1" t="s">
        <v>21</v>
      </c>
      <c r="D3559" s="3">
        <v>37908.416666666664</v>
      </c>
      <c r="E3559" s="4">
        <v>0.10336006</v>
      </c>
      <c r="F3559" s="4" t="s">
        <v>127</v>
      </c>
      <c r="G3559" s="1" t="s">
        <v>79</v>
      </c>
    </row>
    <row r="3560" spans="1:2" ht="11.25">
      <c r="A3560" s="1">
        <v>200034204</v>
      </c>
      <c r="B3560" s="2" t="s">
        <v>657</v>
      </c>
    </row>
    <row r="3561" spans="1:7" ht="11.25" hidden="1">
      <c r="A3561" s="1">
        <v>200034204</v>
      </c>
      <c r="B3561" s="2" t="s">
        <v>472</v>
      </c>
      <c r="C3561" s="1" t="s">
        <v>22</v>
      </c>
      <c r="D3561" s="3">
        <v>37908.416666666664</v>
      </c>
      <c r="E3561" s="4" t="s">
        <v>16</v>
      </c>
      <c r="F3561" s="4" t="s">
        <v>127</v>
      </c>
      <c r="G3561" s="1" t="s">
        <v>79</v>
      </c>
    </row>
    <row r="3562" spans="1:2" ht="11.25">
      <c r="A3562" s="1">
        <v>200034204</v>
      </c>
      <c r="B3562" s="2" t="s">
        <v>657</v>
      </c>
    </row>
    <row r="3563" spans="1:7" ht="11.25" hidden="1">
      <c r="A3563" s="1">
        <v>200034204</v>
      </c>
      <c r="B3563" s="2" t="s">
        <v>472</v>
      </c>
      <c r="C3563" s="1" t="s">
        <v>23</v>
      </c>
      <c r="D3563" s="3">
        <v>37908.416666666664</v>
      </c>
      <c r="E3563" s="4" t="s">
        <v>16</v>
      </c>
      <c r="F3563" s="4" t="s">
        <v>127</v>
      </c>
      <c r="G3563" s="1" t="s">
        <v>79</v>
      </c>
    </row>
    <row r="3564" spans="1:2" ht="11.25">
      <c r="A3564" s="1">
        <v>200034204</v>
      </c>
      <c r="B3564" s="2" t="s">
        <v>657</v>
      </c>
    </row>
    <row r="3565" spans="1:7" ht="11.25" hidden="1">
      <c r="A3565" s="1">
        <v>200034204</v>
      </c>
      <c r="B3565" s="2" t="s">
        <v>472</v>
      </c>
      <c r="C3565" s="1" t="s">
        <v>53</v>
      </c>
      <c r="D3565" s="3">
        <v>37908.416666666664</v>
      </c>
      <c r="E3565" s="4" t="s">
        <v>16</v>
      </c>
      <c r="F3565" s="4" t="s">
        <v>127</v>
      </c>
      <c r="G3565" s="1" t="s">
        <v>79</v>
      </c>
    </row>
    <row r="3566" spans="1:2" ht="11.25">
      <c r="A3566" s="1">
        <v>200034199</v>
      </c>
      <c r="B3566" s="2" t="s">
        <v>227</v>
      </c>
    </row>
    <row r="3567" spans="1:7" ht="11.25" hidden="1">
      <c r="A3567" s="1">
        <v>200034199</v>
      </c>
      <c r="B3567" s="2" t="s">
        <v>227</v>
      </c>
      <c r="C3567" s="1" t="s">
        <v>4</v>
      </c>
      <c r="D3567" s="3">
        <v>37908.416666666664</v>
      </c>
      <c r="E3567" s="4" t="s">
        <v>5</v>
      </c>
      <c r="F3567" s="4" t="s">
        <v>127</v>
      </c>
      <c r="G3567" s="1" t="s">
        <v>79</v>
      </c>
    </row>
    <row r="3568" spans="1:2" ht="11.25">
      <c r="A3568" s="1">
        <v>200034203</v>
      </c>
      <c r="B3568" s="2" t="s">
        <v>658</v>
      </c>
    </row>
    <row r="3569" spans="1:7" ht="11.25" hidden="1">
      <c r="A3569" s="1">
        <v>200034203</v>
      </c>
      <c r="B3569" s="2" t="s">
        <v>471</v>
      </c>
      <c r="C3569" s="1" t="s">
        <v>13</v>
      </c>
      <c r="D3569" s="3">
        <v>37908.416666666664</v>
      </c>
      <c r="E3569" s="4" t="s">
        <v>16</v>
      </c>
      <c r="F3569" s="4" t="s">
        <v>127</v>
      </c>
      <c r="G3569" s="1" t="s">
        <v>79</v>
      </c>
    </row>
    <row r="3570" spans="1:2" ht="11.25">
      <c r="A3570" s="1">
        <v>200034203</v>
      </c>
      <c r="B3570" s="2" t="s">
        <v>658</v>
      </c>
    </row>
    <row r="3571" spans="1:7" ht="11.25" hidden="1">
      <c r="A3571" s="1">
        <v>200034203</v>
      </c>
      <c r="B3571" s="2" t="s">
        <v>471</v>
      </c>
      <c r="C3571" s="1" t="s">
        <v>52</v>
      </c>
      <c r="D3571" s="3">
        <v>37908.416666666664</v>
      </c>
      <c r="E3571" s="4" t="s">
        <v>16</v>
      </c>
      <c r="F3571" s="4" t="s">
        <v>127</v>
      </c>
      <c r="G3571" s="1" t="s">
        <v>79</v>
      </c>
    </row>
    <row r="3572" spans="1:2" ht="11.25">
      <c r="A3572" s="1">
        <v>200034203</v>
      </c>
      <c r="B3572" s="2" t="s">
        <v>658</v>
      </c>
    </row>
    <row r="3573" spans="1:7" ht="11.25" hidden="1">
      <c r="A3573" s="1">
        <v>200034203</v>
      </c>
      <c r="B3573" s="2" t="s">
        <v>471</v>
      </c>
      <c r="C3573" s="1" t="s">
        <v>15</v>
      </c>
      <c r="D3573" s="3">
        <v>37908.416666666664</v>
      </c>
      <c r="E3573" s="4" t="s">
        <v>16</v>
      </c>
      <c r="F3573" s="4" t="s">
        <v>127</v>
      </c>
      <c r="G3573" s="1" t="s">
        <v>79</v>
      </c>
    </row>
    <row r="3574" spans="1:2" ht="11.25">
      <c r="A3574" s="1">
        <v>200034203</v>
      </c>
      <c r="B3574" s="2" t="s">
        <v>658</v>
      </c>
    </row>
    <row r="3575" spans="1:7" ht="11.25" hidden="1">
      <c r="A3575" s="1">
        <v>200034203</v>
      </c>
      <c r="B3575" s="2" t="s">
        <v>471</v>
      </c>
      <c r="C3575" s="1" t="s">
        <v>18</v>
      </c>
      <c r="D3575" s="3">
        <v>37908.416666666664</v>
      </c>
      <c r="E3575" s="4" t="s">
        <v>16</v>
      </c>
      <c r="F3575" s="4" t="s">
        <v>127</v>
      </c>
      <c r="G3575" s="1" t="s">
        <v>79</v>
      </c>
    </row>
    <row r="3576" spans="1:2" ht="11.25">
      <c r="A3576" s="1">
        <v>200034203</v>
      </c>
      <c r="B3576" s="2" t="s">
        <v>658</v>
      </c>
    </row>
    <row r="3577" spans="1:7" ht="11.25" hidden="1">
      <c r="A3577" s="1">
        <v>200034203</v>
      </c>
      <c r="B3577" s="2" t="s">
        <v>471</v>
      </c>
      <c r="C3577" s="1" t="s">
        <v>19</v>
      </c>
      <c r="D3577" s="3">
        <v>37908.416666666664</v>
      </c>
      <c r="E3577" s="4" t="s">
        <v>16</v>
      </c>
      <c r="F3577" s="4" t="s">
        <v>127</v>
      </c>
      <c r="G3577" s="1" t="s">
        <v>79</v>
      </c>
    </row>
    <row r="3578" spans="1:2" ht="11.25">
      <c r="A3578" s="1">
        <v>200034203</v>
      </c>
      <c r="B3578" s="2" t="s">
        <v>658</v>
      </c>
    </row>
    <row r="3579" spans="1:7" ht="11.25" hidden="1">
      <c r="A3579" s="1">
        <v>200034203</v>
      </c>
      <c r="B3579" s="2" t="s">
        <v>471</v>
      </c>
      <c r="C3579" s="1" t="s">
        <v>20</v>
      </c>
      <c r="D3579" s="3">
        <v>37908.416666666664</v>
      </c>
      <c r="E3579" s="4">
        <v>0.44987997</v>
      </c>
      <c r="F3579" s="4" t="s">
        <v>127</v>
      </c>
      <c r="G3579" s="1" t="s">
        <v>79</v>
      </c>
    </row>
    <row r="3580" spans="1:2" ht="11.25">
      <c r="A3580" s="1">
        <v>200034203</v>
      </c>
      <c r="B3580" s="2" t="s">
        <v>658</v>
      </c>
    </row>
    <row r="3581" spans="1:7" ht="11.25" hidden="1">
      <c r="A3581" s="1">
        <v>200034203</v>
      </c>
      <c r="B3581" s="2" t="s">
        <v>471</v>
      </c>
      <c r="C3581" s="1" t="s">
        <v>21</v>
      </c>
      <c r="D3581" s="3">
        <v>37908.416666666664</v>
      </c>
      <c r="E3581" s="4">
        <v>0.0990664</v>
      </c>
      <c r="F3581" s="4" t="s">
        <v>127</v>
      </c>
      <c r="G3581" s="1" t="s">
        <v>79</v>
      </c>
    </row>
    <row r="3582" spans="1:2" ht="11.25">
      <c r="A3582" s="1">
        <v>200034203</v>
      </c>
      <c r="B3582" s="2" t="s">
        <v>658</v>
      </c>
    </row>
    <row r="3583" spans="1:7" ht="11.25" hidden="1">
      <c r="A3583" s="1">
        <v>200034203</v>
      </c>
      <c r="B3583" s="2" t="s">
        <v>471</v>
      </c>
      <c r="C3583" s="1" t="s">
        <v>22</v>
      </c>
      <c r="D3583" s="3">
        <v>37908.416666666664</v>
      </c>
      <c r="E3583" s="4" t="s">
        <v>16</v>
      </c>
      <c r="F3583" s="4" t="s">
        <v>127</v>
      </c>
      <c r="G3583" s="1" t="s">
        <v>79</v>
      </c>
    </row>
    <row r="3584" spans="1:2" ht="11.25">
      <c r="A3584" s="1">
        <v>200034203</v>
      </c>
      <c r="B3584" s="2" t="s">
        <v>658</v>
      </c>
    </row>
    <row r="3585" spans="1:7" ht="11.25" hidden="1">
      <c r="A3585" s="1">
        <v>200034203</v>
      </c>
      <c r="B3585" s="2" t="s">
        <v>471</v>
      </c>
      <c r="C3585" s="1" t="s">
        <v>23</v>
      </c>
      <c r="D3585" s="3">
        <v>37908.416666666664</v>
      </c>
      <c r="E3585" s="4" t="s">
        <v>16</v>
      </c>
      <c r="F3585" s="4" t="s">
        <v>127</v>
      </c>
      <c r="G3585" s="1" t="s">
        <v>79</v>
      </c>
    </row>
    <row r="3586" spans="1:2" ht="11.25">
      <c r="A3586" s="1">
        <v>200034203</v>
      </c>
      <c r="B3586" s="2" t="s">
        <v>658</v>
      </c>
    </row>
    <row r="3587" spans="1:7" ht="11.25" hidden="1">
      <c r="A3587" s="1">
        <v>200034203</v>
      </c>
      <c r="B3587" s="2" t="s">
        <v>471</v>
      </c>
      <c r="C3587" s="1" t="s">
        <v>53</v>
      </c>
      <c r="D3587" s="3">
        <v>37908.416666666664</v>
      </c>
      <c r="E3587" s="4" t="s">
        <v>16</v>
      </c>
      <c r="F3587" s="4" t="s">
        <v>127</v>
      </c>
      <c r="G3587" s="1" t="s">
        <v>79</v>
      </c>
    </row>
    <row r="3588" spans="1:7" ht="11.25">
      <c r="A3588" s="1">
        <v>200034201</v>
      </c>
      <c r="B3588" s="2" t="s">
        <v>473</v>
      </c>
      <c r="C3588" s="2"/>
      <c r="G3588" s="2"/>
    </row>
    <row r="3589" spans="1:2" ht="11.25">
      <c r="A3589" s="1">
        <v>200034159</v>
      </c>
      <c r="B3589" s="2" t="s">
        <v>262</v>
      </c>
    </row>
    <row r="3590" spans="1:2" ht="11.25">
      <c r="A3590" s="1">
        <v>200034159</v>
      </c>
      <c r="B3590" s="2" t="s">
        <v>262</v>
      </c>
    </row>
    <row r="3591" spans="1:2" ht="11.25">
      <c r="A3591" s="1">
        <v>200034161</v>
      </c>
      <c r="B3591" s="2" t="s">
        <v>659</v>
      </c>
    </row>
    <row r="3592" spans="1:7" ht="11.25" hidden="1">
      <c r="A3592" s="1">
        <v>200034161</v>
      </c>
      <c r="B3592" s="2" t="s">
        <v>530</v>
      </c>
      <c r="C3592" s="1" t="s">
        <v>13</v>
      </c>
      <c r="D3592" s="3">
        <v>37908.430555555555</v>
      </c>
      <c r="E3592" s="4" t="s">
        <v>16</v>
      </c>
      <c r="F3592" s="4" t="s">
        <v>127</v>
      </c>
      <c r="G3592" s="1" t="s">
        <v>82</v>
      </c>
    </row>
    <row r="3593" spans="1:2" ht="11.25">
      <c r="A3593" s="1">
        <v>200034161</v>
      </c>
      <c r="B3593" s="2" t="s">
        <v>659</v>
      </c>
    </row>
    <row r="3594" spans="1:7" ht="11.25" hidden="1">
      <c r="A3594" s="1">
        <v>200034161</v>
      </c>
      <c r="B3594" s="2" t="s">
        <v>530</v>
      </c>
      <c r="C3594" s="1" t="s">
        <v>52</v>
      </c>
      <c r="D3594" s="3">
        <v>37908.430555555555</v>
      </c>
      <c r="E3594" s="4" t="s">
        <v>16</v>
      </c>
      <c r="F3594" s="4" t="s">
        <v>127</v>
      </c>
      <c r="G3594" s="1" t="s">
        <v>82</v>
      </c>
    </row>
    <row r="3595" spans="1:2" ht="11.25">
      <c r="A3595" s="1">
        <v>200034161</v>
      </c>
      <c r="B3595" s="2" t="s">
        <v>659</v>
      </c>
    </row>
    <row r="3596" spans="1:7" ht="11.25" hidden="1">
      <c r="A3596" s="1">
        <v>200034161</v>
      </c>
      <c r="B3596" s="2" t="s">
        <v>530</v>
      </c>
      <c r="C3596" s="1" t="s">
        <v>15</v>
      </c>
      <c r="D3596" s="3">
        <v>37908.430555555555</v>
      </c>
      <c r="E3596" s="4" t="s">
        <v>16</v>
      </c>
      <c r="F3596" s="4" t="s">
        <v>127</v>
      </c>
      <c r="G3596" s="1" t="s">
        <v>82</v>
      </c>
    </row>
    <row r="3597" spans="1:2" ht="11.25">
      <c r="A3597" s="1">
        <v>200034161</v>
      </c>
      <c r="B3597" s="2" t="s">
        <v>659</v>
      </c>
    </row>
    <row r="3598" spans="1:7" ht="11.25" hidden="1">
      <c r="A3598" s="1">
        <v>200034161</v>
      </c>
      <c r="B3598" s="2" t="s">
        <v>530</v>
      </c>
      <c r="C3598" s="1" t="s">
        <v>18</v>
      </c>
      <c r="D3598" s="3">
        <v>37908.430555555555</v>
      </c>
      <c r="E3598" s="4" t="s">
        <v>16</v>
      </c>
      <c r="F3598" s="4" t="s">
        <v>127</v>
      </c>
      <c r="G3598" s="1" t="s">
        <v>82</v>
      </c>
    </row>
    <row r="3599" spans="1:2" ht="11.25">
      <c r="A3599" s="1">
        <v>200034161</v>
      </c>
      <c r="B3599" s="2" t="s">
        <v>659</v>
      </c>
    </row>
    <row r="3600" spans="1:7" ht="11.25" hidden="1">
      <c r="A3600" s="1">
        <v>200034161</v>
      </c>
      <c r="B3600" s="2" t="s">
        <v>530</v>
      </c>
      <c r="C3600" s="1" t="s">
        <v>19</v>
      </c>
      <c r="D3600" s="3">
        <v>37908.430555555555</v>
      </c>
      <c r="E3600" s="4" t="s">
        <v>16</v>
      </c>
      <c r="F3600" s="4" t="s">
        <v>127</v>
      </c>
      <c r="G3600" s="1" t="s">
        <v>82</v>
      </c>
    </row>
    <row r="3601" spans="1:2" ht="11.25">
      <c r="A3601" s="1">
        <v>200034161</v>
      </c>
      <c r="B3601" s="2" t="s">
        <v>659</v>
      </c>
    </row>
    <row r="3602" spans="1:7" ht="11.25" hidden="1">
      <c r="A3602" s="1">
        <v>200034161</v>
      </c>
      <c r="B3602" s="2" t="s">
        <v>530</v>
      </c>
      <c r="C3602" s="1" t="s">
        <v>20</v>
      </c>
      <c r="D3602" s="3">
        <v>37908.430555555555</v>
      </c>
      <c r="E3602" s="4">
        <v>0.45017428</v>
      </c>
      <c r="F3602" s="4" t="s">
        <v>127</v>
      </c>
      <c r="G3602" s="1" t="s">
        <v>82</v>
      </c>
    </row>
    <row r="3603" spans="1:2" ht="11.25">
      <c r="A3603" s="1">
        <v>200034161</v>
      </c>
      <c r="B3603" s="2" t="s">
        <v>659</v>
      </c>
    </row>
    <row r="3604" spans="1:7" ht="11.25" hidden="1">
      <c r="A3604" s="1">
        <v>200034161</v>
      </c>
      <c r="B3604" s="2" t="s">
        <v>530</v>
      </c>
      <c r="C3604" s="1" t="s">
        <v>21</v>
      </c>
      <c r="D3604" s="3">
        <v>37908.430555555555</v>
      </c>
      <c r="E3604" s="4">
        <v>0.04500149</v>
      </c>
      <c r="F3604" s="4" t="s">
        <v>127</v>
      </c>
      <c r="G3604" s="1" t="s">
        <v>82</v>
      </c>
    </row>
    <row r="3605" spans="1:2" ht="11.25">
      <c r="A3605" s="1">
        <v>200034161</v>
      </c>
      <c r="B3605" s="2" t="s">
        <v>659</v>
      </c>
    </row>
    <row r="3606" spans="1:7" ht="11.25" hidden="1">
      <c r="A3606" s="1">
        <v>200034161</v>
      </c>
      <c r="B3606" s="2" t="s">
        <v>530</v>
      </c>
      <c r="C3606" s="1" t="s">
        <v>22</v>
      </c>
      <c r="D3606" s="3">
        <v>37908.430555555555</v>
      </c>
      <c r="E3606" s="4" t="s">
        <v>16</v>
      </c>
      <c r="F3606" s="4" t="s">
        <v>127</v>
      </c>
      <c r="G3606" s="1" t="s">
        <v>82</v>
      </c>
    </row>
    <row r="3607" spans="1:2" ht="11.25">
      <c r="A3607" s="1">
        <v>200034161</v>
      </c>
      <c r="B3607" s="2" t="s">
        <v>659</v>
      </c>
    </row>
    <row r="3608" spans="1:7" ht="11.25" hidden="1">
      <c r="A3608" s="1">
        <v>200034161</v>
      </c>
      <c r="B3608" s="2" t="s">
        <v>530</v>
      </c>
      <c r="C3608" s="1" t="s">
        <v>23</v>
      </c>
      <c r="D3608" s="3">
        <v>37908.430555555555</v>
      </c>
      <c r="E3608" s="4" t="s">
        <v>16</v>
      </c>
      <c r="F3608" s="4" t="s">
        <v>127</v>
      </c>
      <c r="G3608" s="1" t="s">
        <v>82</v>
      </c>
    </row>
    <row r="3609" spans="1:2" ht="11.25">
      <c r="A3609" s="1">
        <v>200034161</v>
      </c>
      <c r="B3609" s="2" t="s">
        <v>659</v>
      </c>
    </row>
    <row r="3610" spans="1:7" ht="11.25" hidden="1">
      <c r="A3610" s="1">
        <v>200034161</v>
      </c>
      <c r="B3610" s="2" t="s">
        <v>530</v>
      </c>
      <c r="C3610" s="1" t="s">
        <v>53</v>
      </c>
      <c r="D3610" s="3">
        <v>37908.430555555555</v>
      </c>
      <c r="E3610" s="4" t="s">
        <v>16</v>
      </c>
      <c r="F3610" s="4" t="s">
        <v>127</v>
      </c>
      <c r="G3610" s="1" t="s">
        <v>82</v>
      </c>
    </row>
    <row r="3611" spans="1:7" ht="11.25">
      <c r="A3611" s="1">
        <v>200034160</v>
      </c>
      <c r="B3611" s="2" t="s">
        <v>531</v>
      </c>
      <c r="C3611" s="2"/>
      <c r="G3611" s="2"/>
    </row>
    <row r="3612" spans="1:2" ht="11.25">
      <c r="A3612" s="1">
        <v>200034195</v>
      </c>
      <c r="B3612" s="2" t="s">
        <v>236</v>
      </c>
    </row>
    <row r="3613" spans="1:7" ht="11.25" hidden="1">
      <c r="A3613" s="1">
        <v>200034195</v>
      </c>
      <c r="B3613" s="2" t="s">
        <v>236</v>
      </c>
      <c r="C3613" s="1" t="s">
        <v>4</v>
      </c>
      <c r="D3613" s="3">
        <v>37908.444444444445</v>
      </c>
      <c r="E3613" s="4" t="s">
        <v>5</v>
      </c>
      <c r="F3613" s="4" t="s">
        <v>127</v>
      </c>
      <c r="G3613" s="1" t="s">
        <v>78</v>
      </c>
    </row>
    <row r="3614" spans="1:2" ht="11.25">
      <c r="A3614" s="1">
        <v>200034197</v>
      </c>
      <c r="B3614" s="2" t="s">
        <v>660</v>
      </c>
    </row>
    <row r="3615" spans="1:7" ht="11.25" hidden="1">
      <c r="A3615" s="1">
        <v>200034197</v>
      </c>
      <c r="B3615" s="2" t="s">
        <v>447</v>
      </c>
      <c r="C3615" s="1" t="s">
        <v>13</v>
      </c>
      <c r="D3615" s="3">
        <v>37908.444444444445</v>
      </c>
      <c r="E3615" s="4" t="s">
        <v>16</v>
      </c>
      <c r="F3615" s="4" t="s">
        <v>127</v>
      </c>
      <c r="G3615" s="1" t="s">
        <v>78</v>
      </c>
    </row>
    <row r="3616" spans="1:2" ht="11.25">
      <c r="A3616" s="1">
        <v>200034197</v>
      </c>
      <c r="B3616" s="2" t="s">
        <v>660</v>
      </c>
    </row>
    <row r="3617" spans="1:7" ht="11.25" hidden="1">
      <c r="A3617" s="1">
        <v>200034197</v>
      </c>
      <c r="B3617" s="2" t="s">
        <v>447</v>
      </c>
      <c r="C3617" s="1" t="s">
        <v>52</v>
      </c>
      <c r="D3617" s="3">
        <v>37908.444444444445</v>
      </c>
      <c r="E3617" s="4" t="s">
        <v>16</v>
      </c>
      <c r="F3617" s="4" t="s">
        <v>127</v>
      </c>
      <c r="G3617" s="1" t="s">
        <v>78</v>
      </c>
    </row>
    <row r="3618" spans="1:2" ht="11.25">
      <c r="A3618" s="1">
        <v>200034197</v>
      </c>
      <c r="B3618" s="2" t="s">
        <v>660</v>
      </c>
    </row>
    <row r="3619" spans="1:7" ht="11.25" hidden="1">
      <c r="A3619" s="1">
        <v>200034197</v>
      </c>
      <c r="B3619" s="2" t="s">
        <v>447</v>
      </c>
      <c r="C3619" s="1" t="s">
        <v>15</v>
      </c>
      <c r="D3619" s="3">
        <v>37908.444444444445</v>
      </c>
      <c r="E3619" s="4" t="s">
        <v>16</v>
      </c>
      <c r="F3619" s="4" t="s">
        <v>127</v>
      </c>
      <c r="G3619" s="1" t="s">
        <v>78</v>
      </c>
    </row>
    <row r="3620" spans="1:2" ht="11.25">
      <c r="A3620" s="1">
        <v>200034197</v>
      </c>
      <c r="B3620" s="2" t="s">
        <v>660</v>
      </c>
    </row>
    <row r="3621" spans="1:7" ht="11.25" hidden="1">
      <c r="A3621" s="1">
        <v>200034197</v>
      </c>
      <c r="B3621" s="2" t="s">
        <v>447</v>
      </c>
      <c r="C3621" s="1" t="s">
        <v>18</v>
      </c>
      <c r="D3621" s="3">
        <v>37908.444444444445</v>
      </c>
      <c r="E3621" s="4" t="s">
        <v>16</v>
      </c>
      <c r="F3621" s="4" t="s">
        <v>127</v>
      </c>
      <c r="G3621" s="1" t="s">
        <v>78</v>
      </c>
    </row>
    <row r="3622" spans="1:2" ht="11.25">
      <c r="A3622" s="1">
        <v>200034197</v>
      </c>
      <c r="B3622" s="2" t="s">
        <v>660</v>
      </c>
    </row>
    <row r="3623" spans="1:7" ht="11.25" hidden="1">
      <c r="A3623" s="1">
        <v>200034197</v>
      </c>
      <c r="B3623" s="2" t="s">
        <v>447</v>
      </c>
      <c r="C3623" s="1" t="s">
        <v>19</v>
      </c>
      <c r="D3623" s="3">
        <v>37908.444444444445</v>
      </c>
      <c r="E3623" s="4" t="s">
        <v>16</v>
      </c>
      <c r="F3623" s="4" t="s">
        <v>127</v>
      </c>
      <c r="G3623" s="1" t="s">
        <v>78</v>
      </c>
    </row>
    <row r="3624" spans="1:2" ht="11.25">
      <c r="A3624" s="1">
        <v>200034197</v>
      </c>
      <c r="B3624" s="2" t="s">
        <v>660</v>
      </c>
    </row>
    <row r="3625" spans="1:7" ht="11.25" hidden="1">
      <c r="A3625" s="1">
        <v>200034197</v>
      </c>
      <c r="B3625" s="2" t="s">
        <v>447</v>
      </c>
      <c r="C3625" s="1" t="s">
        <v>20</v>
      </c>
      <c r="D3625" s="3">
        <v>37908.444444444445</v>
      </c>
      <c r="E3625" s="4">
        <v>0.39574986</v>
      </c>
      <c r="F3625" s="4" t="s">
        <v>127</v>
      </c>
      <c r="G3625" s="1" t="s">
        <v>78</v>
      </c>
    </row>
    <row r="3626" spans="1:2" ht="11.25">
      <c r="A3626" s="1">
        <v>200034197</v>
      </c>
      <c r="B3626" s="2" t="s">
        <v>660</v>
      </c>
    </row>
    <row r="3627" spans="1:7" ht="11.25" hidden="1">
      <c r="A3627" s="1">
        <v>200034197</v>
      </c>
      <c r="B3627" s="2" t="s">
        <v>447</v>
      </c>
      <c r="C3627" s="1" t="s">
        <v>21</v>
      </c>
      <c r="D3627" s="3">
        <v>37908.444444444445</v>
      </c>
      <c r="E3627" s="4">
        <v>0.07191452</v>
      </c>
      <c r="F3627" s="4" t="s">
        <v>127</v>
      </c>
      <c r="G3627" s="1" t="s">
        <v>78</v>
      </c>
    </row>
    <row r="3628" spans="1:2" ht="11.25">
      <c r="A3628" s="1">
        <v>200034197</v>
      </c>
      <c r="B3628" s="2" t="s">
        <v>660</v>
      </c>
    </row>
    <row r="3629" spans="1:7" ht="11.25" hidden="1">
      <c r="A3629" s="1">
        <v>200034197</v>
      </c>
      <c r="B3629" s="2" t="s">
        <v>447</v>
      </c>
      <c r="C3629" s="1" t="s">
        <v>22</v>
      </c>
      <c r="D3629" s="3">
        <v>37908.444444444445</v>
      </c>
      <c r="E3629" s="4" t="s">
        <v>16</v>
      </c>
      <c r="F3629" s="4" t="s">
        <v>127</v>
      </c>
      <c r="G3629" s="1" t="s">
        <v>78</v>
      </c>
    </row>
    <row r="3630" spans="1:2" ht="11.25">
      <c r="A3630" s="1">
        <v>200034197</v>
      </c>
      <c r="B3630" s="2" t="s">
        <v>660</v>
      </c>
    </row>
    <row r="3631" spans="1:7" ht="11.25" hidden="1">
      <c r="A3631" s="1">
        <v>200034197</v>
      </c>
      <c r="B3631" s="2" t="s">
        <v>447</v>
      </c>
      <c r="C3631" s="1" t="s">
        <v>23</v>
      </c>
      <c r="D3631" s="3">
        <v>37908.444444444445</v>
      </c>
      <c r="E3631" s="4" t="s">
        <v>16</v>
      </c>
      <c r="F3631" s="4" t="s">
        <v>127</v>
      </c>
      <c r="G3631" s="1" t="s">
        <v>78</v>
      </c>
    </row>
    <row r="3632" spans="1:2" ht="11.25">
      <c r="A3632" s="1">
        <v>200034197</v>
      </c>
      <c r="B3632" s="2" t="s">
        <v>660</v>
      </c>
    </row>
    <row r="3633" spans="1:7" ht="11.25" hidden="1">
      <c r="A3633" s="1">
        <v>200034197</v>
      </c>
      <c r="B3633" s="2" t="s">
        <v>447</v>
      </c>
      <c r="C3633" s="1" t="s">
        <v>53</v>
      </c>
      <c r="D3633" s="3">
        <v>37908.444444444445</v>
      </c>
      <c r="E3633" s="4" t="s">
        <v>16</v>
      </c>
      <c r="F3633" s="4" t="s">
        <v>127</v>
      </c>
      <c r="G3633" s="1" t="s">
        <v>78</v>
      </c>
    </row>
    <row r="3634" spans="1:2" ht="11.25">
      <c r="A3634" s="1">
        <v>200034196</v>
      </c>
      <c r="B3634" s="2" t="s">
        <v>456</v>
      </c>
    </row>
    <row r="3635" spans="1:2" ht="11.25">
      <c r="A3635" s="1">
        <v>200034194</v>
      </c>
      <c r="B3635" s="2" t="s">
        <v>176</v>
      </c>
    </row>
    <row r="3636" spans="1:7" ht="11.25" hidden="1">
      <c r="A3636" s="1">
        <v>200034194</v>
      </c>
      <c r="B3636" s="2" t="s">
        <v>176</v>
      </c>
      <c r="C3636" s="1" t="s">
        <v>4</v>
      </c>
      <c r="D3636" s="3">
        <v>37908.46527777778</v>
      </c>
      <c r="E3636" s="4" t="s">
        <v>5</v>
      </c>
      <c r="F3636" s="4" t="s">
        <v>127</v>
      </c>
      <c r="G3636" s="1" t="s">
        <v>73</v>
      </c>
    </row>
    <row r="3637" spans="1:2" ht="11.25">
      <c r="A3637" s="1">
        <v>200034190</v>
      </c>
      <c r="B3637" s="2" t="s">
        <v>661</v>
      </c>
    </row>
    <row r="3638" spans="1:8" ht="11.25">
      <c r="A3638" s="1">
        <v>200034190</v>
      </c>
      <c r="B3638" s="2" t="s">
        <v>661</v>
      </c>
      <c r="H3638" s="2"/>
    </row>
    <row r="3639" spans="1:7" ht="11.25" hidden="1">
      <c r="A3639" s="1">
        <v>200034190</v>
      </c>
      <c r="B3639" s="2" t="s">
        <v>345</v>
      </c>
      <c r="C3639" s="1" t="s">
        <v>52</v>
      </c>
      <c r="D3639" s="3">
        <v>37908.46527777778</v>
      </c>
      <c r="E3639" s="4" t="s">
        <v>16</v>
      </c>
      <c r="F3639" s="4" t="s">
        <v>127</v>
      </c>
      <c r="G3639" s="1" t="s">
        <v>73</v>
      </c>
    </row>
    <row r="3640" spans="1:2" ht="11.25">
      <c r="A3640" s="1">
        <v>200034190</v>
      </c>
      <c r="B3640" s="2" t="s">
        <v>661</v>
      </c>
    </row>
    <row r="3641" spans="1:7" ht="11.25" hidden="1">
      <c r="A3641" s="1">
        <v>200034190</v>
      </c>
      <c r="B3641" s="2" t="s">
        <v>345</v>
      </c>
      <c r="C3641" s="1" t="s">
        <v>15</v>
      </c>
      <c r="D3641" s="3">
        <v>37908.46527777778</v>
      </c>
      <c r="E3641" s="4" t="s">
        <v>16</v>
      </c>
      <c r="F3641" s="4" t="s">
        <v>127</v>
      </c>
      <c r="G3641" s="1" t="s">
        <v>73</v>
      </c>
    </row>
    <row r="3642" spans="1:2" ht="11.25">
      <c r="A3642" s="1">
        <v>200034190</v>
      </c>
      <c r="B3642" s="2" t="s">
        <v>661</v>
      </c>
    </row>
    <row r="3643" spans="1:7" ht="11.25" hidden="1">
      <c r="A3643" s="1">
        <v>200034190</v>
      </c>
      <c r="B3643" s="2" t="s">
        <v>345</v>
      </c>
      <c r="C3643" s="1" t="s">
        <v>18</v>
      </c>
      <c r="D3643" s="3">
        <v>37908.46527777778</v>
      </c>
      <c r="E3643" s="4" t="s">
        <v>16</v>
      </c>
      <c r="F3643" s="4" t="s">
        <v>127</v>
      </c>
      <c r="G3643" s="1" t="s">
        <v>73</v>
      </c>
    </row>
    <row r="3644" spans="1:2" ht="11.25">
      <c r="A3644" s="1">
        <v>200034190</v>
      </c>
      <c r="B3644" s="2" t="s">
        <v>661</v>
      </c>
    </row>
    <row r="3645" spans="1:8" ht="11.25" hidden="1">
      <c r="A3645" s="1">
        <v>200034190</v>
      </c>
      <c r="B3645" s="2" t="s">
        <v>345</v>
      </c>
      <c r="C3645" s="1" t="s">
        <v>19</v>
      </c>
      <c r="D3645" s="3">
        <v>37908.46527777778</v>
      </c>
      <c r="E3645" s="4" t="s">
        <v>16</v>
      </c>
      <c r="F3645" s="4" t="s">
        <v>127</v>
      </c>
      <c r="G3645" s="1" t="s">
        <v>73</v>
      </c>
      <c r="H3645" s="2"/>
    </row>
    <row r="3646" spans="1:2" ht="11.25">
      <c r="A3646" s="1">
        <v>200034190</v>
      </c>
      <c r="B3646" s="2" t="s">
        <v>661</v>
      </c>
    </row>
    <row r="3647" spans="1:7" ht="11.25" hidden="1">
      <c r="A3647" s="1">
        <v>200034190</v>
      </c>
      <c r="B3647" s="2" t="s">
        <v>345</v>
      </c>
      <c r="C3647" s="1" t="s">
        <v>20</v>
      </c>
      <c r="D3647" s="3">
        <v>37908.46527777778</v>
      </c>
      <c r="E3647" s="4">
        <v>0.49532791</v>
      </c>
      <c r="F3647" s="4" t="s">
        <v>127</v>
      </c>
      <c r="G3647" s="1" t="s">
        <v>73</v>
      </c>
    </row>
    <row r="3648" spans="1:2" ht="11.25">
      <c r="A3648" s="1">
        <v>200034190</v>
      </c>
      <c r="B3648" s="2" t="s">
        <v>661</v>
      </c>
    </row>
    <row r="3649" spans="1:7" ht="11.25" hidden="1">
      <c r="A3649" s="1">
        <v>200034190</v>
      </c>
      <c r="B3649" s="2" t="s">
        <v>345</v>
      </c>
      <c r="C3649" s="1" t="s">
        <v>21</v>
      </c>
      <c r="D3649" s="3">
        <v>37908.46527777778</v>
      </c>
      <c r="E3649" s="4">
        <v>0.08055907</v>
      </c>
      <c r="F3649" s="4" t="s">
        <v>127</v>
      </c>
      <c r="G3649" s="1" t="s">
        <v>73</v>
      </c>
    </row>
    <row r="3650" spans="1:2" ht="11.25">
      <c r="A3650" s="1">
        <v>200034190</v>
      </c>
      <c r="B3650" s="2" t="s">
        <v>661</v>
      </c>
    </row>
    <row r="3651" spans="1:7" ht="11.25" hidden="1">
      <c r="A3651" s="1">
        <v>200034190</v>
      </c>
      <c r="B3651" s="2" t="s">
        <v>345</v>
      </c>
      <c r="C3651" s="1" t="s">
        <v>22</v>
      </c>
      <c r="D3651" s="3">
        <v>37908.46527777778</v>
      </c>
      <c r="E3651" s="4" t="s">
        <v>16</v>
      </c>
      <c r="F3651" s="4" t="s">
        <v>127</v>
      </c>
      <c r="G3651" s="1" t="s">
        <v>73</v>
      </c>
    </row>
    <row r="3652" spans="1:2" ht="11.25">
      <c r="A3652" s="1">
        <v>200034190</v>
      </c>
      <c r="B3652" s="2" t="s">
        <v>661</v>
      </c>
    </row>
    <row r="3653" spans="1:7" ht="11.25" hidden="1">
      <c r="A3653" s="1">
        <v>200034190</v>
      </c>
      <c r="B3653" s="2" t="s">
        <v>345</v>
      </c>
      <c r="C3653" s="1" t="s">
        <v>23</v>
      </c>
      <c r="D3653" s="3">
        <v>37908.46527777778</v>
      </c>
      <c r="E3653" s="4" t="s">
        <v>16</v>
      </c>
      <c r="F3653" s="4" t="s">
        <v>127</v>
      </c>
      <c r="G3653" s="1" t="s">
        <v>73</v>
      </c>
    </row>
    <row r="3654" spans="1:2" ht="11.25">
      <c r="A3654" s="1">
        <v>200034190</v>
      </c>
      <c r="B3654" s="2" t="s">
        <v>661</v>
      </c>
    </row>
    <row r="3655" spans="1:7" ht="11.25" hidden="1">
      <c r="A3655" s="1">
        <v>200034190</v>
      </c>
      <c r="B3655" s="2" t="s">
        <v>345</v>
      </c>
      <c r="C3655" s="1" t="s">
        <v>53</v>
      </c>
      <c r="D3655" s="3">
        <v>37908.46527777778</v>
      </c>
      <c r="E3655" s="4" t="s">
        <v>16</v>
      </c>
      <c r="F3655" s="4" t="s">
        <v>127</v>
      </c>
      <c r="G3655" s="1" t="s">
        <v>73</v>
      </c>
    </row>
    <row r="3656" spans="1:8" ht="11.25">
      <c r="A3656" s="1">
        <v>200034181</v>
      </c>
      <c r="B3656" s="2" t="s">
        <v>356</v>
      </c>
      <c r="H3656" s="2"/>
    </row>
    <row r="3657" spans="1:2" ht="11.25">
      <c r="A3657" s="1">
        <v>200034186</v>
      </c>
      <c r="B3657" s="2" t="s">
        <v>245</v>
      </c>
    </row>
    <row r="3658" spans="1:7" ht="11.25" hidden="1">
      <c r="A3658" s="1">
        <v>200034186</v>
      </c>
      <c r="B3658" s="2" t="s">
        <v>245</v>
      </c>
      <c r="C3658" s="1" t="s">
        <v>4</v>
      </c>
      <c r="D3658" s="3">
        <v>37908.51388888889</v>
      </c>
      <c r="E3658" s="4" t="s">
        <v>5</v>
      </c>
      <c r="F3658" s="4" t="s">
        <v>127</v>
      </c>
      <c r="G3658" s="1" t="s">
        <v>80</v>
      </c>
    </row>
    <row r="3659" spans="1:2" ht="11.25">
      <c r="A3659" s="1">
        <v>200034191</v>
      </c>
      <c r="B3659" s="2" t="s">
        <v>662</v>
      </c>
    </row>
    <row r="3660" spans="1:7" ht="11.25" hidden="1">
      <c r="A3660" s="1">
        <v>200034191</v>
      </c>
      <c r="B3660" s="2" t="s">
        <v>488</v>
      </c>
      <c r="C3660" s="1" t="s">
        <v>13</v>
      </c>
      <c r="D3660" s="3">
        <v>37908.51388888889</v>
      </c>
      <c r="E3660" s="4" t="s">
        <v>16</v>
      </c>
      <c r="F3660" s="4" t="s">
        <v>127</v>
      </c>
      <c r="G3660" s="1" t="s">
        <v>80</v>
      </c>
    </row>
    <row r="3661" spans="1:2" ht="11.25">
      <c r="A3661" s="1">
        <v>200034191</v>
      </c>
      <c r="B3661" s="2" t="s">
        <v>662</v>
      </c>
    </row>
    <row r="3662" spans="1:7" ht="11.25" hidden="1">
      <c r="A3662" s="1">
        <v>200034191</v>
      </c>
      <c r="B3662" s="2" t="s">
        <v>488</v>
      </c>
      <c r="C3662" s="1" t="s">
        <v>52</v>
      </c>
      <c r="D3662" s="3">
        <v>37908.51388888889</v>
      </c>
      <c r="E3662" s="4" t="s">
        <v>16</v>
      </c>
      <c r="F3662" s="4" t="s">
        <v>127</v>
      </c>
      <c r="G3662" s="1" t="s">
        <v>80</v>
      </c>
    </row>
    <row r="3663" spans="1:8" ht="11.25">
      <c r="A3663" s="1">
        <v>200034191</v>
      </c>
      <c r="B3663" s="2" t="s">
        <v>662</v>
      </c>
      <c r="H3663" s="2"/>
    </row>
    <row r="3664" spans="1:7" ht="11.25" hidden="1">
      <c r="A3664" s="1">
        <v>200034191</v>
      </c>
      <c r="B3664" s="2" t="s">
        <v>488</v>
      </c>
      <c r="C3664" s="1" t="s">
        <v>15</v>
      </c>
      <c r="D3664" s="3">
        <v>37908.51388888889</v>
      </c>
      <c r="E3664" s="4" t="s">
        <v>16</v>
      </c>
      <c r="F3664" s="4" t="s">
        <v>127</v>
      </c>
      <c r="G3664" s="1" t="s">
        <v>80</v>
      </c>
    </row>
    <row r="3665" spans="1:2" ht="11.25">
      <c r="A3665" s="1">
        <v>200034191</v>
      </c>
      <c r="B3665" s="2" t="s">
        <v>662</v>
      </c>
    </row>
    <row r="3666" spans="1:7" ht="11.25" hidden="1">
      <c r="A3666" s="1">
        <v>200034191</v>
      </c>
      <c r="B3666" s="2" t="s">
        <v>488</v>
      </c>
      <c r="C3666" s="1" t="s">
        <v>18</v>
      </c>
      <c r="D3666" s="3">
        <v>37908.51388888889</v>
      </c>
      <c r="E3666" s="4" t="s">
        <v>16</v>
      </c>
      <c r="F3666" s="4" t="s">
        <v>127</v>
      </c>
      <c r="G3666" s="1" t="s">
        <v>80</v>
      </c>
    </row>
    <row r="3667" spans="1:2" ht="11.25">
      <c r="A3667" s="1">
        <v>200034191</v>
      </c>
      <c r="B3667" s="2" t="s">
        <v>662</v>
      </c>
    </row>
    <row r="3668" spans="1:7" ht="11.25" hidden="1">
      <c r="A3668" s="1">
        <v>200034191</v>
      </c>
      <c r="B3668" s="2" t="s">
        <v>488</v>
      </c>
      <c r="C3668" s="1" t="s">
        <v>19</v>
      </c>
      <c r="D3668" s="3">
        <v>37908.51388888889</v>
      </c>
      <c r="E3668" s="4" t="s">
        <v>16</v>
      </c>
      <c r="F3668" s="4" t="s">
        <v>127</v>
      </c>
      <c r="G3668" s="1" t="s">
        <v>80</v>
      </c>
    </row>
    <row r="3669" spans="1:2" ht="11.25">
      <c r="A3669" s="1">
        <v>200034191</v>
      </c>
      <c r="B3669" s="2" t="s">
        <v>662</v>
      </c>
    </row>
    <row r="3670" spans="1:7" ht="11.25" hidden="1">
      <c r="A3670" s="1">
        <v>200034191</v>
      </c>
      <c r="B3670" s="2" t="s">
        <v>488</v>
      </c>
      <c r="C3670" s="1" t="s">
        <v>20</v>
      </c>
      <c r="D3670" s="3">
        <v>37908.51388888889</v>
      </c>
      <c r="E3670" s="4">
        <v>0.61579094</v>
      </c>
      <c r="F3670" s="4" t="s">
        <v>127</v>
      </c>
      <c r="G3670" s="1" t="s">
        <v>80</v>
      </c>
    </row>
    <row r="3671" spans="1:2" ht="11.25">
      <c r="A3671" s="1">
        <v>200034191</v>
      </c>
      <c r="B3671" s="2" t="s">
        <v>662</v>
      </c>
    </row>
    <row r="3672" spans="1:7" ht="11.25" hidden="1">
      <c r="A3672" s="1">
        <v>200034191</v>
      </c>
      <c r="B3672" s="2" t="s">
        <v>488</v>
      </c>
      <c r="C3672" s="1" t="s">
        <v>21</v>
      </c>
      <c r="D3672" s="3">
        <v>37908.51388888889</v>
      </c>
      <c r="E3672" s="4">
        <v>0.05989428</v>
      </c>
      <c r="F3672" s="4" t="s">
        <v>127</v>
      </c>
      <c r="G3672" s="1" t="s">
        <v>80</v>
      </c>
    </row>
    <row r="3673" spans="1:2" ht="11.25">
      <c r="A3673" s="1">
        <v>200034191</v>
      </c>
      <c r="B3673" s="2" t="s">
        <v>662</v>
      </c>
    </row>
    <row r="3674" spans="1:7" ht="11.25" hidden="1">
      <c r="A3674" s="1">
        <v>200034191</v>
      </c>
      <c r="B3674" s="2" t="s">
        <v>488</v>
      </c>
      <c r="C3674" s="1" t="s">
        <v>22</v>
      </c>
      <c r="D3674" s="3">
        <v>37908.51388888889</v>
      </c>
      <c r="E3674" s="4" t="s">
        <v>16</v>
      </c>
      <c r="F3674" s="4" t="s">
        <v>127</v>
      </c>
      <c r="G3674" s="1" t="s">
        <v>80</v>
      </c>
    </row>
    <row r="3675" spans="1:2" ht="11.25">
      <c r="A3675" s="1">
        <v>200034191</v>
      </c>
      <c r="B3675" s="2" t="s">
        <v>662</v>
      </c>
    </row>
    <row r="3676" spans="1:8" ht="11.25" hidden="1">
      <c r="A3676" s="1">
        <v>200034191</v>
      </c>
      <c r="B3676" s="2" t="s">
        <v>488</v>
      </c>
      <c r="C3676" s="1" t="s">
        <v>23</v>
      </c>
      <c r="D3676" s="3">
        <v>37908.51388888889</v>
      </c>
      <c r="E3676" s="4" t="s">
        <v>16</v>
      </c>
      <c r="F3676" s="4" t="s">
        <v>127</v>
      </c>
      <c r="G3676" s="1" t="s">
        <v>80</v>
      </c>
      <c r="H3676" s="2"/>
    </row>
    <row r="3677" spans="1:2" ht="11.25">
      <c r="A3677" s="1">
        <v>200034191</v>
      </c>
      <c r="B3677" s="2" t="s">
        <v>662</v>
      </c>
    </row>
    <row r="3678" spans="1:7" ht="11.25" hidden="1">
      <c r="A3678" s="1">
        <v>200034191</v>
      </c>
      <c r="B3678" s="2" t="s">
        <v>488</v>
      </c>
      <c r="C3678" s="1" t="s">
        <v>53</v>
      </c>
      <c r="D3678" s="3">
        <v>37908.51388888889</v>
      </c>
      <c r="E3678" s="4" t="s">
        <v>16</v>
      </c>
      <c r="F3678" s="4" t="s">
        <v>127</v>
      </c>
      <c r="G3678" s="1" t="s">
        <v>80</v>
      </c>
    </row>
    <row r="3679" spans="1:2" ht="11.25">
      <c r="A3679" s="1">
        <v>200034182</v>
      </c>
      <c r="B3679" s="2" t="s">
        <v>496</v>
      </c>
    </row>
    <row r="3680" spans="1:8" ht="11.25">
      <c r="A3680" s="1">
        <v>200034176</v>
      </c>
      <c r="B3680" s="2" t="s">
        <v>184</v>
      </c>
      <c r="H3680" s="2"/>
    </row>
    <row r="3681" spans="1:7" ht="11.25" hidden="1">
      <c r="A3681" s="1">
        <v>200034176</v>
      </c>
      <c r="B3681" s="2" t="s">
        <v>184</v>
      </c>
      <c r="C3681" s="1" t="s">
        <v>4</v>
      </c>
      <c r="D3681" s="3">
        <v>37908.53472222222</v>
      </c>
      <c r="E3681" s="4" t="s">
        <v>5</v>
      </c>
      <c r="F3681" s="4" t="s">
        <v>127</v>
      </c>
      <c r="G3681" s="1" t="s">
        <v>74</v>
      </c>
    </row>
    <row r="3682" spans="1:2" ht="11.25">
      <c r="A3682" s="1">
        <v>200034187</v>
      </c>
      <c r="B3682" s="2" t="s">
        <v>663</v>
      </c>
    </row>
    <row r="3683" spans="1:2" ht="11.25">
      <c r="A3683" s="1">
        <v>200034187</v>
      </c>
      <c r="B3683" s="2" t="s">
        <v>663</v>
      </c>
    </row>
    <row r="3684" spans="1:7" ht="11.25" hidden="1">
      <c r="A3684" s="1">
        <v>200034187</v>
      </c>
      <c r="B3684" s="2" t="s">
        <v>366</v>
      </c>
      <c r="C3684" s="1" t="s">
        <v>52</v>
      </c>
      <c r="D3684" s="3">
        <v>37908.53472222222</v>
      </c>
      <c r="E3684" s="4" t="s">
        <v>16</v>
      </c>
      <c r="F3684" s="4" t="s">
        <v>127</v>
      </c>
      <c r="G3684" s="1" t="s">
        <v>74</v>
      </c>
    </row>
    <row r="3685" spans="1:2" ht="11.25">
      <c r="A3685" s="1">
        <v>200034187</v>
      </c>
      <c r="B3685" s="2" t="s">
        <v>663</v>
      </c>
    </row>
    <row r="3686" spans="1:7" ht="11.25" hidden="1">
      <c r="A3686" s="1">
        <v>200034187</v>
      </c>
      <c r="B3686" s="2" t="s">
        <v>366</v>
      </c>
      <c r="C3686" s="1" t="s">
        <v>15</v>
      </c>
      <c r="D3686" s="3">
        <v>37908.53472222222</v>
      </c>
      <c r="E3686" s="4" t="s">
        <v>16</v>
      </c>
      <c r="F3686" s="4" t="s">
        <v>127</v>
      </c>
      <c r="G3686" s="1" t="s">
        <v>74</v>
      </c>
    </row>
    <row r="3687" spans="1:2" ht="11.25">
      <c r="A3687" s="1">
        <v>200034187</v>
      </c>
      <c r="B3687" s="2" t="s">
        <v>663</v>
      </c>
    </row>
    <row r="3688" spans="1:7" ht="11.25" hidden="1">
      <c r="A3688" s="1">
        <v>200034187</v>
      </c>
      <c r="B3688" s="2" t="s">
        <v>366</v>
      </c>
      <c r="C3688" s="1" t="s">
        <v>18</v>
      </c>
      <c r="D3688" s="3">
        <v>37908.53472222222</v>
      </c>
      <c r="E3688" s="4" t="s">
        <v>16</v>
      </c>
      <c r="F3688" s="4" t="s">
        <v>127</v>
      </c>
      <c r="G3688" s="1" t="s">
        <v>74</v>
      </c>
    </row>
    <row r="3689" spans="1:2" ht="11.25">
      <c r="A3689" s="1">
        <v>200034187</v>
      </c>
      <c r="B3689" s="2" t="s">
        <v>663</v>
      </c>
    </row>
    <row r="3690" spans="1:7" ht="11.25" hidden="1">
      <c r="A3690" s="1">
        <v>200034187</v>
      </c>
      <c r="B3690" s="2" t="s">
        <v>366</v>
      </c>
      <c r="C3690" s="1" t="s">
        <v>19</v>
      </c>
      <c r="D3690" s="3">
        <v>37908.53472222222</v>
      </c>
      <c r="E3690" s="4" t="s">
        <v>16</v>
      </c>
      <c r="F3690" s="4" t="s">
        <v>127</v>
      </c>
      <c r="G3690" s="1" t="s">
        <v>74</v>
      </c>
    </row>
    <row r="3691" spans="1:2" ht="11.25">
      <c r="A3691" s="1">
        <v>200034187</v>
      </c>
      <c r="B3691" s="2" t="s">
        <v>663</v>
      </c>
    </row>
    <row r="3692" spans="1:7" ht="11.25" hidden="1">
      <c r="A3692" s="1">
        <v>200034187</v>
      </c>
      <c r="B3692" s="2" t="s">
        <v>366</v>
      </c>
      <c r="C3692" s="1" t="s">
        <v>20</v>
      </c>
      <c r="D3692" s="3">
        <v>37908.53472222222</v>
      </c>
      <c r="E3692" s="4">
        <v>0.73308137</v>
      </c>
      <c r="F3692" s="4" t="s">
        <v>127</v>
      </c>
      <c r="G3692" s="1" t="s">
        <v>74</v>
      </c>
    </row>
    <row r="3693" spans="1:2" ht="11.25">
      <c r="A3693" s="1">
        <v>200034187</v>
      </c>
      <c r="B3693" s="2" t="s">
        <v>663</v>
      </c>
    </row>
    <row r="3694" spans="1:7" ht="11.25" hidden="1">
      <c r="A3694" s="1">
        <v>200034187</v>
      </c>
      <c r="B3694" s="2" t="s">
        <v>366</v>
      </c>
      <c r="C3694" s="1" t="s">
        <v>21</v>
      </c>
      <c r="D3694" s="3">
        <v>37908.53472222222</v>
      </c>
      <c r="E3694" s="4">
        <v>0.05626923</v>
      </c>
      <c r="F3694" s="4" t="s">
        <v>127</v>
      </c>
      <c r="G3694" s="1" t="s">
        <v>74</v>
      </c>
    </row>
    <row r="3695" spans="1:2" ht="11.25">
      <c r="A3695" s="1">
        <v>200034187</v>
      </c>
      <c r="B3695" s="2" t="s">
        <v>663</v>
      </c>
    </row>
    <row r="3696" spans="1:7" ht="11.25" hidden="1">
      <c r="A3696" s="1">
        <v>200034187</v>
      </c>
      <c r="B3696" s="2" t="s">
        <v>366</v>
      </c>
      <c r="C3696" s="1" t="s">
        <v>22</v>
      </c>
      <c r="D3696" s="3">
        <v>37908.53472222222</v>
      </c>
      <c r="E3696" s="4" t="s">
        <v>16</v>
      </c>
      <c r="F3696" s="4" t="s">
        <v>127</v>
      </c>
      <c r="G3696" s="1" t="s">
        <v>74</v>
      </c>
    </row>
    <row r="3697" spans="1:2" ht="11.25">
      <c r="A3697" s="1">
        <v>200034187</v>
      </c>
      <c r="B3697" s="2" t="s">
        <v>663</v>
      </c>
    </row>
    <row r="3698" spans="1:7" ht="11.25" hidden="1">
      <c r="A3698" s="1">
        <v>200034187</v>
      </c>
      <c r="B3698" s="2" t="s">
        <v>366</v>
      </c>
      <c r="C3698" s="1" t="s">
        <v>23</v>
      </c>
      <c r="D3698" s="3">
        <v>37908.53472222222</v>
      </c>
      <c r="E3698" s="4" t="s">
        <v>16</v>
      </c>
      <c r="F3698" s="4" t="s">
        <v>127</v>
      </c>
      <c r="G3698" s="1" t="s">
        <v>74</v>
      </c>
    </row>
    <row r="3699" spans="1:2" ht="11.25">
      <c r="A3699" s="1">
        <v>200034187</v>
      </c>
      <c r="B3699" s="2" t="s">
        <v>663</v>
      </c>
    </row>
    <row r="3700" spans="1:7" ht="11.25" hidden="1">
      <c r="A3700" s="1">
        <v>200034187</v>
      </c>
      <c r="B3700" s="2" t="s">
        <v>366</v>
      </c>
      <c r="C3700" s="1" t="s">
        <v>53</v>
      </c>
      <c r="D3700" s="3">
        <v>37908.53472222222</v>
      </c>
      <c r="E3700" s="4" t="s">
        <v>16</v>
      </c>
      <c r="F3700" s="4" t="s">
        <v>127</v>
      </c>
      <c r="G3700" s="1" t="s">
        <v>74</v>
      </c>
    </row>
    <row r="3701" spans="1:8" ht="11.25">
      <c r="A3701" s="1">
        <v>200034193</v>
      </c>
      <c r="B3701" s="2" t="s">
        <v>375</v>
      </c>
      <c r="H3701" s="2"/>
    </row>
    <row r="3702" spans="1:2" ht="11.25">
      <c r="A3702" s="1">
        <v>200034212</v>
      </c>
      <c r="B3702" s="2" t="s">
        <v>216</v>
      </c>
    </row>
    <row r="3703" spans="1:2" ht="11.25">
      <c r="A3703" s="1">
        <v>200034212</v>
      </c>
      <c r="B3703" s="2" t="s">
        <v>216</v>
      </c>
    </row>
    <row r="3704" spans="1:2" ht="11.25">
      <c r="A3704" s="1">
        <v>200034207</v>
      </c>
      <c r="B3704" s="2" t="s">
        <v>664</v>
      </c>
    </row>
    <row r="3705" spans="1:7" ht="11.25" hidden="1">
      <c r="A3705" s="1">
        <v>200034207</v>
      </c>
      <c r="B3705" s="2" t="s">
        <v>426</v>
      </c>
      <c r="C3705" s="1" t="s">
        <v>13</v>
      </c>
      <c r="D3705" s="3">
        <v>37908.541666666664</v>
      </c>
      <c r="E3705" s="4" t="s">
        <v>16</v>
      </c>
      <c r="F3705" s="4" t="s">
        <v>127</v>
      </c>
      <c r="G3705" s="1" t="s">
        <v>77</v>
      </c>
    </row>
    <row r="3706" spans="1:2" ht="11.25">
      <c r="A3706" s="1">
        <v>200034207</v>
      </c>
      <c r="B3706" s="2" t="s">
        <v>664</v>
      </c>
    </row>
    <row r="3707" spans="1:7" ht="11.25" hidden="1">
      <c r="A3707" s="1">
        <v>200034207</v>
      </c>
      <c r="B3707" s="2" t="s">
        <v>426</v>
      </c>
      <c r="C3707" s="1" t="s">
        <v>52</v>
      </c>
      <c r="D3707" s="3">
        <v>37908.541666666664</v>
      </c>
      <c r="E3707" s="4" t="s">
        <v>16</v>
      </c>
      <c r="F3707" s="4" t="s">
        <v>127</v>
      </c>
      <c r="G3707" s="1" t="s">
        <v>77</v>
      </c>
    </row>
    <row r="3708" spans="1:2" ht="11.25">
      <c r="A3708" s="1">
        <v>200034207</v>
      </c>
      <c r="B3708" s="2" t="s">
        <v>664</v>
      </c>
    </row>
    <row r="3709" spans="1:7" ht="11.25" hidden="1">
      <c r="A3709" s="1">
        <v>200034207</v>
      </c>
      <c r="B3709" s="2" t="s">
        <v>426</v>
      </c>
      <c r="C3709" s="1" t="s">
        <v>15</v>
      </c>
      <c r="D3709" s="3">
        <v>37908.541666666664</v>
      </c>
      <c r="E3709" s="4" t="s">
        <v>16</v>
      </c>
      <c r="F3709" s="4" t="s">
        <v>127</v>
      </c>
      <c r="G3709" s="1" t="s">
        <v>77</v>
      </c>
    </row>
    <row r="3710" spans="1:2" ht="11.25">
      <c r="A3710" s="1">
        <v>200034207</v>
      </c>
      <c r="B3710" s="2" t="s">
        <v>664</v>
      </c>
    </row>
    <row r="3711" spans="1:7" ht="11.25" hidden="1">
      <c r="A3711" s="1">
        <v>200034207</v>
      </c>
      <c r="B3711" s="2" t="s">
        <v>426</v>
      </c>
      <c r="C3711" s="1" t="s">
        <v>18</v>
      </c>
      <c r="D3711" s="3">
        <v>37908.541666666664</v>
      </c>
      <c r="E3711" s="4" t="s">
        <v>16</v>
      </c>
      <c r="F3711" s="4" t="s">
        <v>127</v>
      </c>
      <c r="G3711" s="1" t="s">
        <v>77</v>
      </c>
    </row>
    <row r="3712" spans="1:8" ht="11.25">
      <c r="A3712" s="1">
        <v>200034207</v>
      </c>
      <c r="B3712" s="2" t="s">
        <v>664</v>
      </c>
      <c r="H3712" s="2"/>
    </row>
    <row r="3713" spans="1:7" ht="11.25" hidden="1">
      <c r="A3713" s="1">
        <v>200034207</v>
      </c>
      <c r="B3713" s="2" t="s">
        <v>426</v>
      </c>
      <c r="C3713" s="1" t="s">
        <v>19</v>
      </c>
      <c r="D3713" s="3">
        <v>37908.541666666664</v>
      </c>
      <c r="E3713" s="4" t="s">
        <v>16</v>
      </c>
      <c r="F3713" s="4" t="s">
        <v>127</v>
      </c>
      <c r="G3713" s="1" t="s">
        <v>77</v>
      </c>
    </row>
    <row r="3714" spans="1:2" ht="11.25">
      <c r="A3714" s="1">
        <v>200034207</v>
      </c>
      <c r="B3714" s="2" t="s">
        <v>664</v>
      </c>
    </row>
    <row r="3715" spans="1:7" ht="11.25" hidden="1">
      <c r="A3715" s="1">
        <v>200034207</v>
      </c>
      <c r="B3715" s="2" t="s">
        <v>426</v>
      </c>
      <c r="C3715" s="1" t="s">
        <v>20</v>
      </c>
      <c r="D3715" s="3">
        <v>37908.541666666664</v>
      </c>
      <c r="E3715" s="4">
        <v>0.41038528</v>
      </c>
      <c r="F3715" s="4" t="s">
        <v>127</v>
      </c>
      <c r="G3715" s="1" t="s">
        <v>77</v>
      </c>
    </row>
    <row r="3716" spans="1:2" ht="11.25">
      <c r="A3716" s="1">
        <v>200034207</v>
      </c>
      <c r="B3716" s="2" t="s">
        <v>664</v>
      </c>
    </row>
    <row r="3717" spans="1:8" ht="11.25" hidden="1">
      <c r="A3717" s="1">
        <v>200034207</v>
      </c>
      <c r="B3717" s="2" t="s">
        <v>426</v>
      </c>
      <c r="C3717" s="1" t="s">
        <v>21</v>
      </c>
      <c r="D3717" s="3">
        <v>37908.541666666664</v>
      </c>
      <c r="E3717" s="4">
        <v>0.063406</v>
      </c>
      <c r="F3717" s="4" t="s">
        <v>127</v>
      </c>
      <c r="G3717" s="1" t="s">
        <v>77</v>
      </c>
      <c r="H3717" s="2"/>
    </row>
    <row r="3718" spans="1:2" ht="11.25">
      <c r="A3718" s="1">
        <v>200034207</v>
      </c>
      <c r="B3718" s="2" t="s">
        <v>664</v>
      </c>
    </row>
    <row r="3719" spans="1:7" ht="11.25" hidden="1">
      <c r="A3719" s="1">
        <v>200034207</v>
      </c>
      <c r="B3719" s="2" t="s">
        <v>426</v>
      </c>
      <c r="C3719" s="1" t="s">
        <v>22</v>
      </c>
      <c r="D3719" s="3">
        <v>37908.541666666664</v>
      </c>
      <c r="E3719" s="4" t="s">
        <v>16</v>
      </c>
      <c r="F3719" s="4" t="s">
        <v>127</v>
      </c>
      <c r="G3719" s="1" t="s">
        <v>77</v>
      </c>
    </row>
    <row r="3720" spans="1:2" ht="11.25">
      <c r="A3720" s="1">
        <v>200034207</v>
      </c>
      <c r="B3720" s="2" t="s">
        <v>664</v>
      </c>
    </row>
    <row r="3721" spans="1:7" ht="11.25" hidden="1">
      <c r="A3721" s="1">
        <v>200034207</v>
      </c>
      <c r="B3721" s="2" t="s">
        <v>426</v>
      </c>
      <c r="C3721" s="1" t="s">
        <v>23</v>
      </c>
      <c r="D3721" s="3">
        <v>37908.541666666664</v>
      </c>
      <c r="E3721" s="4" t="s">
        <v>16</v>
      </c>
      <c r="F3721" s="4" t="s">
        <v>127</v>
      </c>
      <c r="G3721" s="1" t="s">
        <v>77</v>
      </c>
    </row>
    <row r="3722" spans="1:2" ht="11.25">
      <c r="A3722" s="1">
        <v>200034207</v>
      </c>
      <c r="B3722" s="2" t="s">
        <v>664</v>
      </c>
    </row>
    <row r="3723" spans="1:7" ht="11.25" hidden="1">
      <c r="A3723" s="1">
        <v>200034207</v>
      </c>
      <c r="B3723" s="2" t="s">
        <v>426</v>
      </c>
      <c r="C3723" s="1" t="s">
        <v>53</v>
      </c>
      <c r="D3723" s="3">
        <v>37908.541666666664</v>
      </c>
      <c r="E3723" s="4" t="s">
        <v>16</v>
      </c>
      <c r="F3723" s="4" t="s">
        <v>127</v>
      </c>
      <c r="G3723" s="1" t="s">
        <v>77</v>
      </c>
    </row>
    <row r="3724" spans="1:2" ht="11.25">
      <c r="A3724" s="1">
        <v>200034210</v>
      </c>
      <c r="B3724" s="2" t="s">
        <v>438</v>
      </c>
    </row>
    <row r="3725" spans="1:2" ht="11.25">
      <c r="A3725" s="1">
        <v>200034175</v>
      </c>
      <c r="B3725" s="2" t="s">
        <v>167</v>
      </c>
    </row>
    <row r="3726" spans="1:7" ht="11.25" hidden="1">
      <c r="A3726" s="1">
        <v>200034175</v>
      </c>
      <c r="B3726" s="2" t="s">
        <v>167</v>
      </c>
      <c r="C3726" s="1" t="s">
        <v>4</v>
      </c>
      <c r="D3726" s="3">
        <v>37908.555555555555</v>
      </c>
      <c r="E3726" s="4" t="s">
        <v>5</v>
      </c>
      <c r="F3726" s="4" t="s">
        <v>127</v>
      </c>
      <c r="G3726" s="1" t="s">
        <v>71</v>
      </c>
    </row>
    <row r="3727" spans="1:2" ht="11.25">
      <c r="A3727" s="1">
        <v>200034188</v>
      </c>
      <c r="B3727" s="2" t="s">
        <v>665</v>
      </c>
    </row>
    <row r="3728" spans="1:2" ht="11.25">
      <c r="A3728" s="1">
        <v>200034188</v>
      </c>
      <c r="B3728" s="2" t="s">
        <v>665</v>
      </c>
    </row>
    <row r="3729" spans="1:7" ht="11.25" hidden="1">
      <c r="A3729" s="1">
        <v>200034188</v>
      </c>
      <c r="B3729" s="2" t="s">
        <v>327</v>
      </c>
      <c r="C3729" s="1" t="s">
        <v>52</v>
      </c>
      <c r="D3729" s="3">
        <v>37908.555555555555</v>
      </c>
      <c r="E3729" s="4" t="s">
        <v>16</v>
      </c>
      <c r="F3729" s="4" t="s">
        <v>127</v>
      </c>
      <c r="G3729" s="1" t="s">
        <v>71</v>
      </c>
    </row>
    <row r="3730" spans="1:2" ht="11.25">
      <c r="A3730" s="1">
        <v>200034188</v>
      </c>
      <c r="B3730" s="2" t="s">
        <v>665</v>
      </c>
    </row>
    <row r="3731" spans="1:7" ht="11.25" hidden="1">
      <c r="A3731" s="1">
        <v>200034188</v>
      </c>
      <c r="B3731" s="2" t="s">
        <v>327</v>
      </c>
      <c r="C3731" s="1" t="s">
        <v>15</v>
      </c>
      <c r="D3731" s="3">
        <v>37908.555555555555</v>
      </c>
      <c r="E3731" s="4" t="s">
        <v>16</v>
      </c>
      <c r="F3731" s="4" t="s">
        <v>127</v>
      </c>
      <c r="G3731" s="1" t="s">
        <v>71</v>
      </c>
    </row>
    <row r="3732" spans="1:2" ht="11.25">
      <c r="A3732" s="1">
        <v>200034188</v>
      </c>
      <c r="B3732" s="2" t="s">
        <v>665</v>
      </c>
    </row>
    <row r="3733" spans="1:7" ht="11.25" hidden="1">
      <c r="A3733" s="1">
        <v>200034188</v>
      </c>
      <c r="B3733" s="2" t="s">
        <v>327</v>
      </c>
      <c r="C3733" s="1" t="s">
        <v>18</v>
      </c>
      <c r="D3733" s="3">
        <v>37908.555555555555</v>
      </c>
      <c r="E3733" s="4" t="s">
        <v>16</v>
      </c>
      <c r="F3733" s="4" t="s">
        <v>127</v>
      </c>
      <c r="G3733" s="1" t="s">
        <v>71</v>
      </c>
    </row>
    <row r="3734" spans="1:2" ht="11.25">
      <c r="A3734" s="1">
        <v>200034188</v>
      </c>
      <c r="B3734" s="2" t="s">
        <v>665</v>
      </c>
    </row>
    <row r="3735" spans="1:7" ht="11.25" hidden="1">
      <c r="A3735" s="1">
        <v>200034188</v>
      </c>
      <c r="B3735" s="2" t="s">
        <v>327</v>
      </c>
      <c r="C3735" s="1" t="s">
        <v>19</v>
      </c>
      <c r="D3735" s="3">
        <v>37908.555555555555</v>
      </c>
      <c r="E3735" s="4" t="s">
        <v>16</v>
      </c>
      <c r="F3735" s="4" t="s">
        <v>127</v>
      </c>
      <c r="G3735" s="1" t="s">
        <v>71</v>
      </c>
    </row>
    <row r="3736" spans="1:2" ht="11.25">
      <c r="A3736" s="1">
        <v>200034188</v>
      </c>
      <c r="B3736" s="2" t="s">
        <v>665</v>
      </c>
    </row>
    <row r="3737" spans="1:7" ht="11.25" hidden="1">
      <c r="A3737" s="1">
        <v>200034188</v>
      </c>
      <c r="B3737" s="2" t="s">
        <v>327</v>
      </c>
      <c r="C3737" s="1" t="s">
        <v>20</v>
      </c>
      <c r="D3737" s="3">
        <v>37908.555555555555</v>
      </c>
      <c r="E3737" s="4">
        <v>0.68642981</v>
      </c>
      <c r="F3737" s="4" t="s">
        <v>127</v>
      </c>
      <c r="G3737" s="1" t="s">
        <v>71</v>
      </c>
    </row>
    <row r="3738" spans="1:8" ht="11.25">
      <c r="A3738" s="1">
        <v>200034188</v>
      </c>
      <c r="B3738" s="2" t="s">
        <v>665</v>
      </c>
      <c r="H3738" s="2"/>
    </row>
    <row r="3739" spans="1:7" ht="11.25" hidden="1">
      <c r="A3739" s="1">
        <v>200034188</v>
      </c>
      <c r="B3739" s="2" t="s">
        <v>327</v>
      </c>
      <c r="C3739" s="1" t="s">
        <v>21</v>
      </c>
      <c r="D3739" s="3">
        <v>37908.555555555555</v>
      </c>
      <c r="E3739" s="4">
        <v>0.03791812</v>
      </c>
      <c r="F3739" s="4" t="s">
        <v>127</v>
      </c>
      <c r="G3739" s="1" t="s">
        <v>71</v>
      </c>
    </row>
    <row r="3740" spans="1:2" ht="11.25">
      <c r="A3740" s="1">
        <v>200034188</v>
      </c>
      <c r="B3740" s="2" t="s">
        <v>665</v>
      </c>
    </row>
    <row r="3741" spans="1:7" ht="11.25" hidden="1">
      <c r="A3741" s="1">
        <v>200034188</v>
      </c>
      <c r="B3741" s="2" t="s">
        <v>327</v>
      </c>
      <c r="C3741" s="1" t="s">
        <v>22</v>
      </c>
      <c r="D3741" s="3">
        <v>37908.555555555555</v>
      </c>
      <c r="E3741" s="4" t="s">
        <v>16</v>
      </c>
      <c r="F3741" s="4" t="s">
        <v>127</v>
      </c>
      <c r="G3741" s="1" t="s">
        <v>71</v>
      </c>
    </row>
    <row r="3742" spans="1:2" ht="11.25">
      <c r="A3742" s="1">
        <v>200034188</v>
      </c>
      <c r="B3742" s="2" t="s">
        <v>665</v>
      </c>
    </row>
    <row r="3743" spans="1:7" ht="11.25" hidden="1">
      <c r="A3743" s="1">
        <v>200034188</v>
      </c>
      <c r="B3743" s="2" t="s">
        <v>327</v>
      </c>
      <c r="C3743" s="1" t="s">
        <v>23</v>
      </c>
      <c r="D3743" s="3">
        <v>37908.555555555555</v>
      </c>
      <c r="E3743" s="4" t="s">
        <v>16</v>
      </c>
      <c r="F3743" s="4" t="s">
        <v>127</v>
      </c>
      <c r="G3743" s="1" t="s">
        <v>71</v>
      </c>
    </row>
    <row r="3744" spans="1:2" ht="11.25">
      <c r="A3744" s="1">
        <v>200034188</v>
      </c>
      <c r="B3744" s="2" t="s">
        <v>665</v>
      </c>
    </row>
    <row r="3745" spans="1:7" ht="11.25" hidden="1">
      <c r="A3745" s="1">
        <v>200034188</v>
      </c>
      <c r="B3745" s="2" t="s">
        <v>327</v>
      </c>
      <c r="C3745" s="1" t="s">
        <v>53</v>
      </c>
      <c r="D3745" s="3">
        <v>37908.555555555555</v>
      </c>
      <c r="E3745" s="4" t="s">
        <v>16</v>
      </c>
      <c r="F3745" s="4" t="s">
        <v>127</v>
      </c>
      <c r="G3745" s="1" t="s">
        <v>71</v>
      </c>
    </row>
    <row r="3746" spans="1:2" ht="11.25">
      <c r="A3746" s="1">
        <v>200034178</v>
      </c>
      <c r="B3746" s="2" t="s">
        <v>337</v>
      </c>
    </row>
    <row r="3747" spans="1:2" ht="11.25">
      <c r="A3747" s="1">
        <v>200034205</v>
      </c>
      <c r="B3747" s="2" t="s">
        <v>205</v>
      </c>
    </row>
    <row r="3748" spans="1:2" ht="11.25">
      <c r="A3748" s="1">
        <v>200034205</v>
      </c>
      <c r="B3748" s="2" t="s">
        <v>205</v>
      </c>
    </row>
    <row r="3749" spans="1:2" ht="11.25">
      <c r="A3749" s="1">
        <v>200034211</v>
      </c>
      <c r="B3749" s="2" t="s">
        <v>416</v>
      </c>
    </row>
    <row r="3750" spans="1:2" ht="11.25">
      <c r="A3750" s="1">
        <v>200034208</v>
      </c>
      <c r="B3750" s="2" t="s">
        <v>666</v>
      </c>
    </row>
    <row r="3751" spans="1:7" ht="11.25" hidden="1">
      <c r="A3751" s="1">
        <v>200034208</v>
      </c>
      <c r="B3751" s="2" t="s">
        <v>405</v>
      </c>
      <c r="C3751" s="1" t="s">
        <v>13</v>
      </c>
      <c r="D3751" s="3">
        <v>37908.569444444445</v>
      </c>
      <c r="E3751" s="4" t="s">
        <v>16</v>
      </c>
      <c r="F3751" s="4" t="s">
        <v>127</v>
      </c>
      <c r="G3751" s="1" t="s">
        <v>76</v>
      </c>
    </row>
    <row r="3752" spans="1:2" ht="11.25">
      <c r="A3752" s="1">
        <v>200034208</v>
      </c>
      <c r="B3752" s="2" t="s">
        <v>666</v>
      </c>
    </row>
    <row r="3753" spans="1:7" ht="11.25" hidden="1">
      <c r="A3753" s="1">
        <v>200034208</v>
      </c>
      <c r="B3753" s="2" t="s">
        <v>405</v>
      </c>
      <c r="C3753" s="1" t="s">
        <v>52</v>
      </c>
      <c r="D3753" s="3">
        <v>37908.569444444445</v>
      </c>
      <c r="E3753" s="4" t="s">
        <v>16</v>
      </c>
      <c r="F3753" s="4" t="s">
        <v>127</v>
      </c>
      <c r="G3753" s="1" t="s">
        <v>76</v>
      </c>
    </row>
    <row r="3754" spans="1:2" ht="11.25">
      <c r="A3754" s="1">
        <v>200034208</v>
      </c>
      <c r="B3754" s="2" t="s">
        <v>666</v>
      </c>
    </row>
    <row r="3755" spans="1:8" ht="11.25" hidden="1">
      <c r="A3755" s="1">
        <v>200034208</v>
      </c>
      <c r="B3755" s="2" t="s">
        <v>405</v>
      </c>
      <c r="C3755" s="1" t="s">
        <v>15</v>
      </c>
      <c r="D3755" s="3">
        <v>37908.569444444445</v>
      </c>
      <c r="E3755" s="4" t="s">
        <v>16</v>
      </c>
      <c r="F3755" s="4" t="s">
        <v>127</v>
      </c>
      <c r="G3755" s="1" t="s">
        <v>76</v>
      </c>
      <c r="H3755" s="2"/>
    </row>
    <row r="3756" spans="1:2" ht="11.25">
      <c r="A3756" s="1">
        <v>200034208</v>
      </c>
      <c r="B3756" s="2" t="s">
        <v>666</v>
      </c>
    </row>
    <row r="3757" spans="1:7" ht="11.25" hidden="1">
      <c r="A3757" s="1">
        <v>200034208</v>
      </c>
      <c r="B3757" s="2" t="s">
        <v>405</v>
      </c>
      <c r="C3757" s="1" t="s">
        <v>18</v>
      </c>
      <c r="D3757" s="3">
        <v>37908.569444444445</v>
      </c>
      <c r="E3757" s="4" t="s">
        <v>16</v>
      </c>
      <c r="F3757" s="4" t="s">
        <v>127</v>
      </c>
      <c r="G3757" s="1" t="s">
        <v>76</v>
      </c>
    </row>
    <row r="3758" spans="1:2" ht="11.25">
      <c r="A3758" s="1">
        <v>200034208</v>
      </c>
      <c r="B3758" s="2" t="s">
        <v>666</v>
      </c>
    </row>
    <row r="3759" spans="1:7" ht="11.25" hidden="1">
      <c r="A3759" s="1">
        <v>200034208</v>
      </c>
      <c r="B3759" s="2" t="s">
        <v>405</v>
      </c>
      <c r="C3759" s="1" t="s">
        <v>19</v>
      </c>
      <c r="D3759" s="3">
        <v>37908.569444444445</v>
      </c>
      <c r="E3759" s="4" t="s">
        <v>16</v>
      </c>
      <c r="F3759" s="4" t="s">
        <v>127</v>
      </c>
      <c r="G3759" s="1" t="s">
        <v>76</v>
      </c>
    </row>
    <row r="3760" spans="1:2" ht="11.25">
      <c r="A3760" s="1">
        <v>200034208</v>
      </c>
      <c r="B3760" s="2" t="s">
        <v>666</v>
      </c>
    </row>
    <row r="3761" spans="1:7" ht="11.25" hidden="1">
      <c r="A3761" s="1">
        <v>200034208</v>
      </c>
      <c r="B3761" s="2" t="s">
        <v>405</v>
      </c>
      <c r="C3761" s="1" t="s">
        <v>20</v>
      </c>
      <c r="D3761" s="3">
        <v>37908.569444444445</v>
      </c>
      <c r="E3761" s="4">
        <v>0.42808947</v>
      </c>
      <c r="F3761" s="4" t="s">
        <v>127</v>
      </c>
      <c r="G3761" s="1" t="s">
        <v>76</v>
      </c>
    </row>
    <row r="3762" spans="1:2" ht="11.25">
      <c r="A3762" s="1">
        <v>200034208</v>
      </c>
      <c r="B3762" s="2" t="s">
        <v>666</v>
      </c>
    </row>
    <row r="3763" spans="1:7" ht="11.25" hidden="1">
      <c r="A3763" s="1">
        <v>200034208</v>
      </c>
      <c r="B3763" s="2" t="s">
        <v>405</v>
      </c>
      <c r="C3763" s="1" t="s">
        <v>21</v>
      </c>
      <c r="D3763" s="3">
        <v>37908.569444444445</v>
      </c>
      <c r="E3763" s="4">
        <v>0.05888523</v>
      </c>
      <c r="F3763" s="4" t="s">
        <v>127</v>
      </c>
      <c r="G3763" s="1" t="s">
        <v>76</v>
      </c>
    </row>
    <row r="3764" spans="1:2" ht="11.25">
      <c r="A3764" s="1">
        <v>200034208</v>
      </c>
      <c r="B3764" s="2" t="s">
        <v>666</v>
      </c>
    </row>
    <row r="3765" spans="1:7" ht="11.25" hidden="1">
      <c r="A3765" s="1">
        <v>200034208</v>
      </c>
      <c r="B3765" s="2" t="s">
        <v>405</v>
      </c>
      <c r="C3765" s="1" t="s">
        <v>22</v>
      </c>
      <c r="D3765" s="3">
        <v>37908.569444444445</v>
      </c>
      <c r="E3765" s="4" t="s">
        <v>16</v>
      </c>
      <c r="F3765" s="4" t="s">
        <v>127</v>
      </c>
      <c r="G3765" s="1" t="s">
        <v>76</v>
      </c>
    </row>
    <row r="3766" spans="1:2" ht="11.25">
      <c r="A3766" s="1">
        <v>200034208</v>
      </c>
      <c r="B3766" s="2" t="s">
        <v>666</v>
      </c>
    </row>
    <row r="3767" spans="1:7" ht="11.25" hidden="1">
      <c r="A3767" s="1">
        <v>200034208</v>
      </c>
      <c r="B3767" s="2" t="s">
        <v>405</v>
      </c>
      <c r="C3767" s="1" t="s">
        <v>23</v>
      </c>
      <c r="D3767" s="3">
        <v>37908.569444444445</v>
      </c>
      <c r="E3767" s="4" t="s">
        <v>16</v>
      </c>
      <c r="F3767" s="4" t="s">
        <v>127</v>
      </c>
      <c r="G3767" s="1" t="s">
        <v>76</v>
      </c>
    </row>
    <row r="3768" spans="1:2" ht="11.25">
      <c r="A3768" s="1">
        <v>200034208</v>
      </c>
      <c r="B3768" s="2" t="s">
        <v>666</v>
      </c>
    </row>
    <row r="3769" spans="1:7" ht="11.25" hidden="1">
      <c r="A3769" s="1">
        <v>200034208</v>
      </c>
      <c r="B3769" s="2" t="s">
        <v>405</v>
      </c>
      <c r="C3769" s="1" t="s">
        <v>53</v>
      </c>
      <c r="D3769" s="3">
        <v>37908.569444444445</v>
      </c>
      <c r="E3769" s="4" t="s">
        <v>16</v>
      </c>
      <c r="F3769" s="4" t="s">
        <v>127</v>
      </c>
      <c r="G3769" s="1" t="s">
        <v>76</v>
      </c>
    </row>
    <row r="3770" spans="1:2" ht="11.25">
      <c r="A3770" s="1">
        <v>200034172</v>
      </c>
      <c r="B3770" s="2" t="s">
        <v>141</v>
      </c>
    </row>
    <row r="3771" spans="1:7" ht="11.25" hidden="1">
      <c r="A3771" s="1">
        <v>200034172</v>
      </c>
      <c r="B3771" s="2" t="s">
        <v>141</v>
      </c>
      <c r="C3771" s="2" t="s">
        <v>4</v>
      </c>
      <c r="D3771" s="3">
        <v>37908.57638888889</v>
      </c>
      <c r="E3771" s="4" t="s">
        <v>5</v>
      </c>
      <c r="F3771" s="2" t="s">
        <v>127</v>
      </c>
      <c r="G3771" s="1" t="s">
        <v>69</v>
      </c>
    </row>
    <row r="3772" spans="1:7" ht="11.25">
      <c r="A3772" s="1">
        <v>200034164</v>
      </c>
      <c r="B3772" s="2" t="s">
        <v>667</v>
      </c>
      <c r="C3772" s="2"/>
      <c r="G3772" s="2"/>
    </row>
    <row r="3773" spans="1:7" ht="11.25">
      <c r="A3773" s="1">
        <v>200034164</v>
      </c>
      <c r="B3773" s="2" t="s">
        <v>667</v>
      </c>
      <c r="C3773" s="2"/>
      <c r="G3773" s="2"/>
    </row>
    <row r="3774" spans="1:7" ht="11.25">
      <c r="A3774" s="1">
        <v>200034164</v>
      </c>
      <c r="B3774" s="2" t="s">
        <v>667</v>
      </c>
      <c r="C3774" s="2"/>
      <c r="G3774" s="2"/>
    </row>
    <row r="3775" spans="1:7" ht="11.25">
      <c r="A3775" s="1">
        <v>200034164</v>
      </c>
      <c r="B3775" s="2" t="s">
        <v>667</v>
      </c>
      <c r="C3775" s="2"/>
      <c r="G3775" s="2"/>
    </row>
    <row r="3776" spans="1:7" ht="11.25">
      <c r="A3776" s="1">
        <v>200034164</v>
      </c>
      <c r="B3776" s="2" t="s">
        <v>667</v>
      </c>
      <c r="C3776" s="2"/>
      <c r="G3776" s="2"/>
    </row>
    <row r="3777" spans="1:7" ht="11.25">
      <c r="A3777" s="1">
        <v>200034164</v>
      </c>
      <c r="B3777" s="2" t="s">
        <v>667</v>
      </c>
      <c r="C3777" s="2"/>
      <c r="G3777" s="2"/>
    </row>
    <row r="3778" spans="1:7" ht="11.25">
      <c r="A3778" s="1">
        <v>200034164</v>
      </c>
      <c r="B3778" s="2" t="s">
        <v>667</v>
      </c>
      <c r="C3778" s="2"/>
      <c r="G3778" s="2"/>
    </row>
    <row r="3779" spans="1:7" ht="11.25">
      <c r="A3779" s="1">
        <v>200034164</v>
      </c>
      <c r="B3779" s="2" t="s">
        <v>667</v>
      </c>
      <c r="C3779" s="2"/>
      <c r="G3779" s="2"/>
    </row>
    <row r="3780" spans="1:7" ht="11.25">
      <c r="A3780" s="1">
        <v>200034164</v>
      </c>
      <c r="B3780" s="2" t="s">
        <v>667</v>
      </c>
      <c r="C3780" s="2"/>
      <c r="G3780" s="2"/>
    </row>
    <row r="3781" spans="1:7" ht="11.25">
      <c r="A3781" s="1">
        <v>200034164</v>
      </c>
      <c r="B3781" s="2" t="s">
        <v>667</v>
      </c>
      <c r="C3781" s="2"/>
      <c r="G3781" s="2"/>
    </row>
    <row r="3782" spans="1:7" ht="11.25">
      <c r="A3782" s="1">
        <v>200034173</v>
      </c>
      <c r="B3782" s="2" t="s">
        <v>581</v>
      </c>
      <c r="C3782" s="2"/>
      <c r="G3782" s="2"/>
    </row>
    <row r="3783" spans="1:2" ht="11.25">
      <c r="A3783" s="1">
        <v>200034198</v>
      </c>
      <c r="B3783" s="2" t="s">
        <v>194</v>
      </c>
    </row>
    <row r="3784" spans="1:2" ht="11.25">
      <c r="A3784" s="1">
        <v>200034198</v>
      </c>
      <c r="B3784" s="2" t="s">
        <v>194</v>
      </c>
    </row>
    <row r="3785" spans="1:2" ht="11.25">
      <c r="A3785" s="1">
        <v>200034206</v>
      </c>
      <c r="B3785" s="2" t="s">
        <v>668</v>
      </c>
    </row>
    <row r="3786" spans="1:2" ht="11.25">
      <c r="A3786" s="1">
        <v>200034206</v>
      </c>
      <c r="B3786" s="2" t="s">
        <v>668</v>
      </c>
    </row>
    <row r="3787" spans="1:7" ht="11.25" hidden="1">
      <c r="A3787" s="1">
        <v>200034206</v>
      </c>
      <c r="B3787" s="2" t="s">
        <v>384</v>
      </c>
      <c r="C3787" s="1" t="s">
        <v>52</v>
      </c>
      <c r="D3787" s="3">
        <v>37908.583333333336</v>
      </c>
      <c r="E3787" s="4" t="s">
        <v>16</v>
      </c>
      <c r="F3787" s="4" t="s">
        <v>127</v>
      </c>
      <c r="G3787" s="1" t="s">
        <v>75</v>
      </c>
    </row>
    <row r="3788" spans="1:2" ht="11.25">
      <c r="A3788" s="1">
        <v>200034206</v>
      </c>
      <c r="B3788" s="2" t="s">
        <v>668</v>
      </c>
    </row>
    <row r="3789" spans="1:7" ht="11.25" hidden="1">
      <c r="A3789" s="1">
        <v>200034206</v>
      </c>
      <c r="B3789" s="2" t="s">
        <v>384</v>
      </c>
      <c r="C3789" s="1" t="s">
        <v>15</v>
      </c>
      <c r="D3789" s="3">
        <v>37908.583333333336</v>
      </c>
      <c r="E3789" s="4" t="s">
        <v>16</v>
      </c>
      <c r="F3789" s="4" t="s">
        <v>127</v>
      </c>
      <c r="G3789" s="1" t="s">
        <v>75</v>
      </c>
    </row>
    <row r="3790" spans="1:2" ht="11.25">
      <c r="A3790" s="1">
        <v>200034206</v>
      </c>
      <c r="B3790" s="2" t="s">
        <v>668</v>
      </c>
    </row>
    <row r="3791" spans="1:7" ht="11.25" hidden="1">
      <c r="A3791" s="1">
        <v>200034206</v>
      </c>
      <c r="B3791" s="2" t="s">
        <v>384</v>
      </c>
      <c r="C3791" s="1" t="s">
        <v>18</v>
      </c>
      <c r="D3791" s="3">
        <v>37908.583333333336</v>
      </c>
      <c r="E3791" s="4" t="s">
        <v>16</v>
      </c>
      <c r="F3791" s="4" t="s">
        <v>127</v>
      </c>
      <c r="G3791" s="1" t="s">
        <v>75</v>
      </c>
    </row>
    <row r="3792" spans="1:2" ht="11.25">
      <c r="A3792" s="1">
        <v>200034206</v>
      </c>
      <c r="B3792" s="2" t="s">
        <v>668</v>
      </c>
    </row>
    <row r="3793" spans="1:7" ht="11.25" hidden="1">
      <c r="A3793" s="1">
        <v>200034206</v>
      </c>
      <c r="B3793" s="2" t="s">
        <v>384</v>
      </c>
      <c r="C3793" s="1" t="s">
        <v>19</v>
      </c>
      <c r="D3793" s="3">
        <v>37908.583333333336</v>
      </c>
      <c r="E3793" s="4" t="s">
        <v>16</v>
      </c>
      <c r="F3793" s="4" t="s">
        <v>127</v>
      </c>
      <c r="G3793" s="1" t="s">
        <v>75</v>
      </c>
    </row>
    <row r="3794" spans="1:2" ht="11.25">
      <c r="A3794" s="1">
        <v>200034206</v>
      </c>
      <c r="B3794" s="2" t="s">
        <v>668</v>
      </c>
    </row>
    <row r="3795" spans="1:7" ht="11.25" hidden="1">
      <c r="A3795" s="1">
        <v>200034206</v>
      </c>
      <c r="B3795" s="2" t="s">
        <v>384</v>
      </c>
      <c r="C3795" s="1" t="s">
        <v>20</v>
      </c>
      <c r="D3795" s="3">
        <v>37908.583333333336</v>
      </c>
      <c r="E3795" s="4">
        <v>0.51644419</v>
      </c>
      <c r="F3795" s="4" t="s">
        <v>127</v>
      </c>
      <c r="G3795" s="1" t="s">
        <v>75</v>
      </c>
    </row>
    <row r="3796" spans="1:2" ht="11.25">
      <c r="A3796" s="1">
        <v>200034206</v>
      </c>
      <c r="B3796" s="2" t="s">
        <v>668</v>
      </c>
    </row>
    <row r="3797" spans="1:7" ht="11.25" hidden="1">
      <c r="A3797" s="1">
        <v>200034206</v>
      </c>
      <c r="B3797" s="2" t="s">
        <v>384</v>
      </c>
      <c r="C3797" s="1" t="s">
        <v>21</v>
      </c>
      <c r="D3797" s="3">
        <v>37908.583333333336</v>
      </c>
      <c r="E3797" s="4">
        <v>0.07706356</v>
      </c>
      <c r="F3797" s="4" t="s">
        <v>127</v>
      </c>
      <c r="G3797" s="1" t="s">
        <v>75</v>
      </c>
    </row>
    <row r="3798" spans="1:2" ht="11.25">
      <c r="A3798" s="1">
        <v>200034206</v>
      </c>
      <c r="B3798" s="2" t="s">
        <v>668</v>
      </c>
    </row>
    <row r="3799" spans="1:7" ht="11.25" hidden="1">
      <c r="A3799" s="1">
        <v>200034206</v>
      </c>
      <c r="B3799" s="2" t="s">
        <v>384</v>
      </c>
      <c r="C3799" s="1" t="s">
        <v>22</v>
      </c>
      <c r="D3799" s="3">
        <v>37908.583333333336</v>
      </c>
      <c r="E3799" s="4" t="s">
        <v>16</v>
      </c>
      <c r="F3799" s="4" t="s">
        <v>127</v>
      </c>
      <c r="G3799" s="1" t="s">
        <v>75</v>
      </c>
    </row>
    <row r="3800" spans="1:2" ht="11.25">
      <c r="A3800" s="1">
        <v>200034206</v>
      </c>
      <c r="B3800" s="2" t="s">
        <v>668</v>
      </c>
    </row>
    <row r="3801" spans="1:7" ht="11.25" hidden="1">
      <c r="A3801" s="1">
        <v>200034206</v>
      </c>
      <c r="B3801" s="2" t="s">
        <v>384</v>
      </c>
      <c r="C3801" s="1" t="s">
        <v>23</v>
      </c>
      <c r="D3801" s="3">
        <v>37908.583333333336</v>
      </c>
      <c r="E3801" s="4" t="s">
        <v>16</v>
      </c>
      <c r="F3801" s="4" t="s">
        <v>127</v>
      </c>
      <c r="G3801" s="1" t="s">
        <v>75</v>
      </c>
    </row>
    <row r="3802" spans="1:2" ht="11.25">
      <c r="A3802" s="1">
        <v>200034206</v>
      </c>
      <c r="B3802" s="2" t="s">
        <v>668</v>
      </c>
    </row>
    <row r="3803" spans="1:7" ht="11.25" hidden="1">
      <c r="A3803" s="1">
        <v>200034206</v>
      </c>
      <c r="B3803" s="2" t="s">
        <v>384</v>
      </c>
      <c r="C3803" s="1" t="s">
        <v>53</v>
      </c>
      <c r="D3803" s="3">
        <v>37908.583333333336</v>
      </c>
      <c r="E3803" s="4" t="s">
        <v>16</v>
      </c>
      <c r="F3803" s="4" t="s">
        <v>127</v>
      </c>
      <c r="G3803" s="1" t="s">
        <v>75</v>
      </c>
    </row>
    <row r="3804" spans="1:7" ht="11.25">
      <c r="A3804" s="1">
        <v>200034209</v>
      </c>
      <c r="B3804" s="2" t="s">
        <v>394</v>
      </c>
      <c r="C3804" s="2"/>
      <c r="G3804" s="2"/>
    </row>
    <row r="3805" spans="1:2" ht="11.25">
      <c r="A3805" s="1">
        <v>200034162</v>
      </c>
      <c r="B3805" s="2" t="s">
        <v>279</v>
      </c>
    </row>
    <row r="3806" spans="1:2" ht="11.25">
      <c r="A3806" s="1">
        <v>200034163</v>
      </c>
      <c r="B3806" s="2" t="s">
        <v>669</v>
      </c>
    </row>
    <row r="3807" spans="1:7" ht="11.25" hidden="1">
      <c r="A3807" s="1">
        <v>200034163</v>
      </c>
      <c r="B3807" s="2" t="s">
        <v>565</v>
      </c>
      <c r="C3807" s="1" t="s">
        <v>13</v>
      </c>
      <c r="D3807" s="3">
        <v>37908.59722222222</v>
      </c>
      <c r="E3807" s="4" t="s">
        <v>16</v>
      </c>
      <c r="F3807" s="4" t="s">
        <v>127</v>
      </c>
      <c r="G3807" s="1" t="s">
        <v>84</v>
      </c>
    </row>
    <row r="3808" spans="1:2" ht="11.25">
      <c r="A3808" s="1">
        <v>200034163</v>
      </c>
      <c r="B3808" s="2" t="s">
        <v>669</v>
      </c>
    </row>
    <row r="3809" spans="1:7" ht="11.25" hidden="1">
      <c r="A3809" s="1">
        <v>200034163</v>
      </c>
      <c r="B3809" s="2" t="s">
        <v>565</v>
      </c>
      <c r="C3809" s="1" t="s">
        <v>52</v>
      </c>
      <c r="D3809" s="3">
        <v>37908.59722222222</v>
      </c>
      <c r="E3809" s="4" t="s">
        <v>16</v>
      </c>
      <c r="F3809" s="4" t="s">
        <v>127</v>
      </c>
      <c r="G3809" s="1" t="s">
        <v>84</v>
      </c>
    </row>
    <row r="3810" spans="1:2" ht="11.25">
      <c r="A3810" s="1">
        <v>200034163</v>
      </c>
      <c r="B3810" s="2" t="s">
        <v>669</v>
      </c>
    </row>
    <row r="3811" spans="1:7" ht="11.25" hidden="1">
      <c r="A3811" s="1">
        <v>200034163</v>
      </c>
      <c r="B3811" s="2" t="s">
        <v>565</v>
      </c>
      <c r="C3811" s="1" t="s">
        <v>15</v>
      </c>
      <c r="D3811" s="3">
        <v>37908.59722222222</v>
      </c>
      <c r="E3811" s="4" t="s">
        <v>16</v>
      </c>
      <c r="F3811" s="4" t="s">
        <v>127</v>
      </c>
      <c r="G3811" s="1" t="s">
        <v>84</v>
      </c>
    </row>
    <row r="3812" spans="1:2" ht="11.25">
      <c r="A3812" s="1">
        <v>200034163</v>
      </c>
      <c r="B3812" s="2" t="s">
        <v>669</v>
      </c>
    </row>
    <row r="3813" spans="1:7" ht="11.25" hidden="1">
      <c r="A3813" s="1">
        <v>200034163</v>
      </c>
      <c r="B3813" s="2" t="s">
        <v>565</v>
      </c>
      <c r="C3813" s="1" t="s">
        <v>18</v>
      </c>
      <c r="D3813" s="3">
        <v>37908.59722222222</v>
      </c>
      <c r="E3813" s="4" t="s">
        <v>16</v>
      </c>
      <c r="F3813" s="4" t="s">
        <v>127</v>
      </c>
      <c r="G3813" s="1" t="s">
        <v>84</v>
      </c>
    </row>
    <row r="3814" spans="1:2" ht="11.25">
      <c r="A3814" s="1">
        <v>200034163</v>
      </c>
      <c r="B3814" s="2" t="s">
        <v>669</v>
      </c>
    </row>
    <row r="3815" spans="1:7" ht="11.25" hidden="1">
      <c r="A3815" s="1">
        <v>200034163</v>
      </c>
      <c r="B3815" s="2" t="s">
        <v>565</v>
      </c>
      <c r="C3815" s="1" t="s">
        <v>19</v>
      </c>
      <c r="D3815" s="3">
        <v>37908.59722222222</v>
      </c>
      <c r="E3815" s="4" t="s">
        <v>16</v>
      </c>
      <c r="F3815" s="4" t="s">
        <v>127</v>
      </c>
      <c r="G3815" s="1" t="s">
        <v>84</v>
      </c>
    </row>
    <row r="3816" spans="1:2" ht="11.25">
      <c r="A3816" s="1">
        <v>200034163</v>
      </c>
      <c r="B3816" s="2" t="s">
        <v>669</v>
      </c>
    </row>
    <row r="3817" spans="1:7" ht="11.25" hidden="1">
      <c r="A3817" s="1">
        <v>200034163</v>
      </c>
      <c r="B3817" s="2" t="s">
        <v>565</v>
      </c>
      <c r="C3817" s="1" t="s">
        <v>20</v>
      </c>
      <c r="D3817" s="3">
        <v>37908.59722222222</v>
      </c>
      <c r="E3817" s="4">
        <v>0.45854875</v>
      </c>
      <c r="F3817" s="4" t="s">
        <v>127</v>
      </c>
      <c r="G3817" s="1" t="s">
        <v>84</v>
      </c>
    </row>
    <row r="3818" spans="1:2" ht="11.25">
      <c r="A3818" s="1">
        <v>200034163</v>
      </c>
      <c r="B3818" s="2" t="s">
        <v>669</v>
      </c>
    </row>
    <row r="3819" spans="1:7" ht="11.25" hidden="1">
      <c r="A3819" s="1">
        <v>200034163</v>
      </c>
      <c r="B3819" s="2" t="s">
        <v>565</v>
      </c>
      <c r="C3819" s="1" t="s">
        <v>21</v>
      </c>
      <c r="D3819" s="3">
        <v>37908.59722222222</v>
      </c>
      <c r="E3819" s="4">
        <v>0.02199505</v>
      </c>
      <c r="F3819" s="4" t="s">
        <v>127</v>
      </c>
      <c r="G3819" s="1" t="s">
        <v>84</v>
      </c>
    </row>
    <row r="3820" spans="1:2" ht="11.25">
      <c r="A3820" s="1">
        <v>200034163</v>
      </c>
      <c r="B3820" s="2" t="s">
        <v>669</v>
      </c>
    </row>
    <row r="3821" spans="1:7" ht="11.25" hidden="1">
      <c r="A3821" s="1">
        <v>200034163</v>
      </c>
      <c r="B3821" s="2" t="s">
        <v>565</v>
      </c>
      <c r="C3821" s="1" t="s">
        <v>22</v>
      </c>
      <c r="D3821" s="3">
        <v>37908.59722222222</v>
      </c>
      <c r="E3821" s="4" t="s">
        <v>16</v>
      </c>
      <c r="F3821" s="4" t="s">
        <v>127</v>
      </c>
      <c r="G3821" s="1" t="s">
        <v>84</v>
      </c>
    </row>
    <row r="3822" spans="1:2" ht="11.25">
      <c r="A3822" s="1">
        <v>200034163</v>
      </c>
      <c r="B3822" s="2" t="s">
        <v>669</v>
      </c>
    </row>
    <row r="3823" spans="1:7" ht="11.25" hidden="1">
      <c r="A3823" s="1">
        <v>200034163</v>
      </c>
      <c r="B3823" s="2" t="s">
        <v>565</v>
      </c>
      <c r="C3823" s="1" t="s">
        <v>23</v>
      </c>
      <c r="D3823" s="3">
        <v>37908.59722222222</v>
      </c>
      <c r="E3823" s="4" t="s">
        <v>16</v>
      </c>
      <c r="F3823" s="4" t="s">
        <v>127</v>
      </c>
      <c r="G3823" s="1" t="s">
        <v>84</v>
      </c>
    </row>
    <row r="3824" spans="1:2" ht="11.25">
      <c r="A3824" s="1">
        <v>200034163</v>
      </c>
      <c r="B3824" s="2" t="s">
        <v>669</v>
      </c>
    </row>
    <row r="3825" spans="1:8" ht="11.25" hidden="1">
      <c r="A3825" s="1">
        <v>200034163</v>
      </c>
      <c r="B3825" s="2" t="s">
        <v>565</v>
      </c>
      <c r="C3825" s="1" t="s">
        <v>53</v>
      </c>
      <c r="D3825" s="3">
        <v>37908.59722222222</v>
      </c>
      <c r="E3825" s="4" t="s">
        <v>16</v>
      </c>
      <c r="F3825" s="4" t="s">
        <v>127</v>
      </c>
      <c r="G3825" s="1" t="s">
        <v>84</v>
      </c>
      <c r="H3825" s="2"/>
    </row>
    <row r="3826" spans="1:2" ht="11.25">
      <c r="A3826" s="1">
        <v>200034180</v>
      </c>
      <c r="B3826" s="2" t="s">
        <v>566</v>
      </c>
    </row>
    <row r="3827" spans="1:7" ht="11.25">
      <c r="A3827" s="1">
        <v>200036534</v>
      </c>
      <c r="B3827" s="2" t="s">
        <v>513</v>
      </c>
      <c r="C3827" s="2"/>
      <c r="G3827" s="2"/>
    </row>
    <row r="3828" spans="1:7" ht="11.25">
      <c r="A3828" s="1">
        <v>200036530</v>
      </c>
      <c r="B3828" s="2" t="s">
        <v>318</v>
      </c>
      <c r="C3828" s="2"/>
      <c r="G3828" s="2"/>
    </row>
    <row r="3829" spans="1:2" ht="11.25">
      <c r="A3829" s="1">
        <v>200036535</v>
      </c>
      <c r="B3829" s="2" t="s">
        <v>298</v>
      </c>
    </row>
    <row r="3830" spans="1:2" ht="11.25">
      <c r="A3830" s="1">
        <v>200036560</v>
      </c>
      <c r="B3830" s="2" t="s">
        <v>417</v>
      </c>
    </row>
    <row r="3831" spans="1:7" ht="11.25">
      <c r="A3831" s="1">
        <v>200036531</v>
      </c>
      <c r="B3831" s="2" t="s">
        <v>532</v>
      </c>
      <c r="C3831" s="2"/>
      <c r="G3831" s="2"/>
    </row>
    <row r="3832" spans="1:7" ht="11.25">
      <c r="A3832" s="1">
        <v>200036551</v>
      </c>
      <c r="B3832" s="2" t="s">
        <v>395</v>
      </c>
      <c r="C3832" s="2"/>
      <c r="G3832" s="2"/>
    </row>
    <row r="3833" spans="1:7" ht="11.25">
      <c r="A3833" s="1">
        <v>200036552</v>
      </c>
      <c r="B3833" s="2" t="s">
        <v>396</v>
      </c>
      <c r="C3833" s="2"/>
      <c r="G3833" s="2"/>
    </row>
    <row r="3834" spans="1:2" ht="11.25">
      <c r="A3834" s="1">
        <v>200036532</v>
      </c>
      <c r="B3834" s="2" t="s">
        <v>357</v>
      </c>
    </row>
    <row r="3835" spans="1:2" ht="11.25">
      <c r="A3835" s="1">
        <v>200036561</v>
      </c>
      <c r="B3835" s="2" t="s">
        <v>439</v>
      </c>
    </row>
    <row r="3836" spans="1:8" ht="11.25">
      <c r="A3836" s="1">
        <v>200036533</v>
      </c>
      <c r="B3836" s="2" t="s">
        <v>497</v>
      </c>
      <c r="H3836" s="2"/>
    </row>
    <row r="3837" spans="1:7" ht="11.25">
      <c r="A3837" s="1">
        <v>200036528</v>
      </c>
      <c r="B3837" s="2" t="s">
        <v>376</v>
      </c>
      <c r="C3837" s="2"/>
      <c r="G3837" s="2"/>
    </row>
    <row r="3838" spans="1:2" ht="11.25">
      <c r="A3838" s="1">
        <v>200036529</v>
      </c>
      <c r="B3838" s="2" t="s">
        <v>338</v>
      </c>
    </row>
    <row r="3839" spans="1:2" ht="11.25">
      <c r="A3839" s="1">
        <v>200036562</v>
      </c>
      <c r="B3839" s="2" t="s">
        <v>457</v>
      </c>
    </row>
    <row r="3840" spans="1:7" ht="11.25">
      <c r="A3840" s="1">
        <v>200036522</v>
      </c>
      <c r="B3840" s="2" t="s">
        <v>575</v>
      </c>
      <c r="C3840" s="2"/>
      <c r="G3840" s="2"/>
    </row>
    <row r="3841" spans="1:2" ht="11.25">
      <c r="A3841" s="1">
        <v>200036520</v>
      </c>
      <c r="B3841" s="2" t="s">
        <v>570</v>
      </c>
    </row>
    <row r="3842" spans="1:2" ht="11.25">
      <c r="A3842" s="1">
        <v>200036521</v>
      </c>
      <c r="B3842" s="2" t="s">
        <v>567</v>
      </c>
    </row>
    <row r="3843" spans="1:7" ht="11.25">
      <c r="A3843" s="1">
        <v>200036547</v>
      </c>
      <c r="B3843" s="2" t="s">
        <v>475</v>
      </c>
      <c r="C3843" s="2"/>
      <c r="G3843" s="2"/>
    </row>
    <row r="3844" spans="1:2" ht="11.25">
      <c r="A3844" s="1">
        <v>200038108</v>
      </c>
      <c r="B3844" s="2" t="s">
        <v>255</v>
      </c>
    </row>
    <row r="3845" spans="1:2" ht="11.25">
      <c r="A3845" s="1">
        <v>200038108</v>
      </c>
      <c r="B3845" s="2" t="s">
        <v>255</v>
      </c>
    </row>
    <row r="3846" spans="1:7" ht="11.25">
      <c r="A3846" s="1">
        <v>200038120</v>
      </c>
      <c r="B3846" s="2" t="s">
        <v>514</v>
      </c>
      <c r="C3846" s="2"/>
      <c r="G3846" s="2"/>
    </row>
    <row r="3847" spans="1:2" ht="11.25">
      <c r="A3847" s="1">
        <v>200038100</v>
      </c>
      <c r="B3847" s="2" t="s">
        <v>670</v>
      </c>
    </row>
    <row r="3848" spans="1:2" ht="11.25">
      <c r="A3848" s="1">
        <v>200038100</v>
      </c>
      <c r="B3848" s="2" t="s">
        <v>670</v>
      </c>
    </row>
    <row r="3849" spans="1:7" ht="11.25" hidden="1">
      <c r="A3849" s="1">
        <v>200038100</v>
      </c>
      <c r="B3849" s="2" t="s">
        <v>319</v>
      </c>
      <c r="C3849" s="1" t="s">
        <v>52</v>
      </c>
      <c r="D3849" s="3">
        <v>37964.319444444445</v>
      </c>
      <c r="E3849" s="4" t="s">
        <v>16</v>
      </c>
      <c r="F3849" s="4" t="s">
        <v>127</v>
      </c>
      <c r="G3849" s="1" t="s">
        <v>72</v>
      </c>
    </row>
    <row r="3850" spans="1:2" ht="11.25">
      <c r="A3850" s="1">
        <v>200038100</v>
      </c>
      <c r="B3850" s="2" t="s">
        <v>670</v>
      </c>
    </row>
    <row r="3851" spans="1:7" ht="11.25" hidden="1">
      <c r="A3851" s="1">
        <v>200038100</v>
      </c>
      <c r="B3851" s="2" t="s">
        <v>319</v>
      </c>
      <c r="C3851" s="1" t="s">
        <v>15</v>
      </c>
      <c r="D3851" s="3">
        <v>37964.319444444445</v>
      </c>
      <c r="E3851" s="4" t="s">
        <v>16</v>
      </c>
      <c r="F3851" s="4" t="s">
        <v>127</v>
      </c>
      <c r="G3851" s="1" t="s">
        <v>72</v>
      </c>
    </row>
    <row r="3852" spans="1:2" ht="11.25">
      <c r="A3852" s="1">
        <v>200038100</v>
      </c>
      <c r="B3852" s="2" t="s">
        <v>670</v>
      </c>
    </row>
    <row r="3853" spans="1:7" ht="11.25" hidden="1">
      <c r="A3853" s="1">
        <v>200038100</v>
      </c>
      <c r="B3853" s="2" t="s">
        <v>319</v>
      </c>
      <c r="C3853" s="1" t="s">
        <v>18</v>
      </c>
      <c r="D3853" s="3">
        <v>37964.319444444445</v>
      </c>
      <c r="E3853" s="4" t="s">
        <v>16</v>
      </c>
      <c r="F3853" s="4" t="s">
        <v>127</v>
      </c>
      <c r="G3853" s="1" t="s">
        <v>72</v>
      </c>
    </row>
    <row r="3854" spans="1:2" ht="11.25">
      <c r="A3854" s="1">
        <v>200038100</v>
      </c>
      <c r="B3854" s="2" t="s">
        <v>670</v>
      </c>
    </row>
    <row r="3855" spans="1:7" ht="11.25" hidden="1">
      <c r="A3855" s="1">
        <v>200038100</v>
      </c>
      <c r="B3855" s="2" t="s">
        <v>319</v>
      </c>
      <c r="C3855" s="1" t="s">
        <v>19</v>
      </c>
      <c r="D3855" s="3">
        <v>37964.319444444445</v>
      </c>
      <c r="E3855" s="4" t="s">
        <v>16</v>
      </c>
      <c r="F3855" s="4" t="s">
        <v>127</v>
      </c>
      <c r="G3855" s="1" t="s">
        <v>72</v>
      </c>
    </row>
    <row r="3856" spans="1:2" ht="11.25">
      <c r="A3856" s="1">
        <v>200038100</v>
      </c>
      <c r="B3856" s="2" t="s">
        <v>670</v>
      </c>
    </row>
    <row r="3857" spans="1:7" ht="11.25" hidden="1">
      <c r="A3857" s="1">
        <v>200038100</v>
      </c>
      <c r="B3857" s="2" t="s">
        <v>319</v>
      </c>
      <c r="C3857" s="1" t="s">
        <v>20</v>
      </c>
      <c r="D3857" s="3">
        <v>37964.319444444445</v>
      </c>
      <c r="E3857" s="4">
        <v>1.18501528</v>
      </c>
      <c r="F3857" s="4" t="s">
        <v>127</v>
      </c>
      <c r="G3857" s="1" t="s">
        <v>72</v>
      </c>
    </row>
    <row r="3858" spans="1:2" ht="11.25">
      <c r="A3858" s="1">
        <v>200038100</v>
      </c>
      <c r="B3858" s="2" t="s">
        <v>670</v>
      </c>
    </row>
    <row r="3859" spans="1:7" ht="11.25" hidden="1">
      <c r="A3859" s="1">
        <v>200038100</v>
      </c>
      <c r="B3859" s="2" t="s">
        <v>319</v>
      </c>
      <c r="C3859" s="1" t="s">
        <v>21</v>
      </c>
      <c r="D3859" s="3">
        <v>37964.319444444445</v>
      </c>
      <c r="E3859" s="4">
        <v>0.05518998</v>
      </c>
      <c r="F3859" s="4" t="s">
        <v>127</v>
      </c>
      <c r="G3859" s="1" t="s">
        <v>72</v>
      </c>
    </row>
    <row r="3860" spans="1:2" ht="11.25">
      <c r="A3860" s="1">
        <v>200038100</v>
      </c>
      <c r="B3860" s="2" t="s">
        <v>670</v>
      </c>
    </row>
    <row r="3861" spans="1:7" ht="11.25" hidden="1">
      <c r="A3861" s="1">
        <v>200038100</v>
      </c>
      <c r="B3861" s="2" t="s">
        <v>319</v>
      </c>
      <c r="C3861" s="1" t="s">
        <v>22</v>
      </c>
      <c r="D3861" s="3">
        <v>37964.319444444445</v>
      </c>
      <c r="E3861" s="4" t="s">
        <v>16</v>
      </c>
      <c r="F3861" s="4" t="s">
        <v>127</v>
      </c>
      <c r="G3861" s="1" t="s">
        <v>72</v>
      </c>
    </row>
    <row r="3862" spans="1:2" ht="11.25">
      <c r="A3862" s="1">
        <v>200038100</v>
      </c>
      <c r="B3862" s="2" t="s">
        <v>670</v>
      </c>
    </row>
    <row r="3863" spans="1:7" ht="11.25" hidden="1">
      <c r="A3863" s="1">
        <v>200038100</v>
      </c>
      <c r="B3863" s="2" t="s">
        <v>319</v>
      </c>
      <c r="C3863" s="1" t="s">
        <v>23</v>
      </c>
      <c r="D3863" s="3">
        <v>37964.319444444445</v>
      </c>
      <c r="E3863" s="4" t="s">
        <v>16</v>
      </c>
      <c r="F3863" s="4" t="s">
        <v>127</v>
      </c>
      <c r="G3863" s="1" t="s">
        <v>72</v>
      </c>
    </row>
    <row r="3864" spans="1:2" ht="11.25">
      <c r="A3864" s="1">
        <v>200038100</v>
      </c>
      <c r="B3864" s="2" t="s">
        <v>670</v>
      </c>
    </row>
    <row r="3865" spans="1:7" ht="11.25" hidden="1">
      <c r="A3865" s="1">
        <v>200038100</v>
      </c>
      <c r="B3865" s="2" t="s">
        <v>319</v>
      </c>
      <c r="C3865" s="1" t="s">
        <v>53</v>
      </c>
      <c r="D3865" s="3">
        <v>37964.319444444445</v>
      </c>
      <c r="E3865" s="4" t="s">
        <v>16</v>
      </c>
      <c r="F3865" s="4" t="s">
        <v>127</v>
      </c>
      <c r="G3865" s="1" t="s">
        <v>72</v>
      </c>
    </row>
    <row r="3866" spans="1:2" ht="11.25">
      <c r="A3866" s="1">
        <v>200038100</v>
      </c>
      <c r="B3866" s="2" t="s">
        <v>670</v>
      </c>
    </row>
    <row r="3867" spans="1:7" ht="11.25" hidden="1">
      <c r="A3867" s="1">
        <v>200038100</v>
      </c>
      <c r="B3867" s="2" t="s">
        <v>319</v>
      </c>
      <c r="C3867" s="1" t="s">
        <v>24</v>
      </c>
      <c r="D3867" s="3">
        <v>37964.319444444445</v>
      </c>
      <c r="E3867" s="4" t="s">
        <v>16</v>
      </c>
      <c r="F3867" s="4" t="s">
        <v>127</v>
      </c>
      <c r="G3867" s="1" t="s">
        <v>72</v>
      </c>
    </row>
    <row r="3868" spans="1:2" ht="11.25">
      <c r="A3868" s="1">
        <v>200038112</v>
      </c>
      <c r="B3868" s="2" t="s">
        <v>160</v>
      </c>
    </row>
    <row r="3869" spans="1:2" ht="11.25">
      <c r="A3869" s="1">
        <v>200038112</v>
      </c>
      <c r="B3869" s="2" t="s">
        <v>160</v>
      </c>
    </row>
    <row r="3870" spans="1:7" ht="11.25">
      <c r="A3870" s="1">
        <v>200038115</v>
      </c>
      <c r="B3870" s="2" t="s">
        <v>320</v>
      </c>
      <c r="C3870" s="2"/>
      <c r="G3870" s="2"/>
    </row>
    <row r="3871" spans="1:2" ht="11.25">
      <c r="A3871" s="1">
        <v>200038099</v>
      </c>
      <c r="B3871" s="2" t="s">
        <v>671</v>
      </c>
    </row>
    <row r="3872" spans="1:2" ht="11.25">
      <c r="A3872" s="1">
        <v>200038099</v>
      </c>
      <c r="B3872" s="2" t="s">
        <v>671</v>
      </c>
    </row>
    <row r="3873" spans="1:7" ht="11.25" hidden="1">
      <c r="A3873" s="1">
        <v>200038099</v>
      </c>
      <c r="B3873" s="2" t="s">
        <v>288</v>
      </c>
      <c r="C3873" s="1" t="s">
        <v>52</v>
      </c>
      <c r="D3873" s="3">
        <v>37964.34027777778</v>
      </c>
      <c r="E3873" s="4" t="s">
        <v>16</v>
      </c>
      <c r="F3873" s="4" t="s">
        <v>127</v>
      </c>
      <c r="G3873" s="1" t="s">
        <v>70</v>
      </c>
    </row>
    <row r="3874" spans="1:2" ht="11.25">
      <c r="A3874" s="1">
        <v>200038099</v>
      </c>
      <c r="B3874" s="2" t="s">
        <v>671</v>
      </c>
    </row>
    <row r="3875" spans="1:7" ht="11.25" hidden="1">
      <c r="A3875" s="1">
        <v>200038099</v>
      </c>
      <c r="B3875" s="2" t="s">
        <v>288</v>
      </c>
      <c r="C3875" s="1" t="s">
        <v>15</v>
      </c>
      <c r="D3875" s="3">
        <v>37964.34027777778</v>
      </c>
      <c r="E3875" s="4" t="s">
        <v>16</v>
      </c>
      <c r="F3875" s="4" t="s">
        <v>127</v>
      </c>
      <c r="G3875" s="1" t="s">
        <v>70</v>
      </c>
    </row>
    <row r="3876" spans="1:2" ht="11.25">
      <c r="A3876" s="1">
        <v>200038099</v>
      </c>
      <c r="B3876" s="2" t="s">
        <v>671</v>
      </c>
    </row>
    <row r="3877" spans="1:7" ht="11.25" hidden="1">
      <c r="A3877" s="1">
        <v>200038099</v>
      </c>
      <c r="B3877" s="2" t="s">
        <v>288</v>
      </c>
      <c r="C3877" s="1" t="s">
        <v>18</v>
      </c>
      <c r="D3877" s="3">
        <v>37964.34027777778</v>
      </c>
      <c r="E3877" s="4" t="s">
        <v>16</v>
      </c>
      <c r="F3877" s="4" t="s">
        <v>127</v>
      </c>
      <c r="G3877" s="1" t="s">
        <v>70</v>
      </c>
    </row>
    <row r="3878" spans="1:2" ht="11.25">
      <c r="A3878" s="1">
        <v>200038099</v>
      </c>
      <c r="B3878" s="2" t="s">
        <v>671</v>
      </c>
    </row>
    <row r="3879" spans="1:7" ht="11.25" hidden="1">
      <c r="A3879" s="1">
        <v>200038099</v>
      </c>
      <c r="B3879" s="2" t="s">
        <v>288</v>
      </c>
      <c r="C3879" s="1" t="s">
        <v>19</v>
      </c>
      <c r="D3879" s="3">
        <v>37964.34027777778</v>
      </c>
      <c r="E3879" s="4" t="s">
        <v>16</v>
      </c>
      <c r="F3879" s="4" t="s">
        <v>127</v>
      </c>
      <c r="G3879" s="1" t="s">
        <v>70</v>
      </c>
    </row>
    <row r="3880" spans="1:2" ht="11.25">
      <c r="A3880" s="1">
        <v>200038099</v>
      </c>
      <c r="B3880" s="2" t="s">
        <v>671</v>
      </c>
    </row>
    <row r="3881" spans="1:7" ht="11.25" hidden="1">
      <c r="A3881" s="1">
        <v>200038099</v>
      </c>
      <c r="B3881" s="2" t="s">
        <v>288</v>
      </c>
      <c r="C3881" s="1" t="s">
        <v>20</v>
      </c>
      <c r="D3881" s="3">
        <v>37964.34027777778</v>
      </c>
      <c r="E3881" s="4">
        <v>0.95177598</v>
      </c>
      <c r="F3881" s="4" t="s">
        <v>127</v>
      </c>
      <c r="G3881" s="1" t="s">
        <v>70</v>
      </c>
    </row>
    <row r="3882" spans="1:2" ht="11.25">
      <c r="A3882" s="1">
        <v>200038099</v>
      </c>
      <c r="B3882" s="2" t="s">
        <v>671</v>
      </c>
    </row>
    <row r="3883" spans="1:7" ht="11.25" hidden="1">
      <c r="A3883" s="1">
        <v>200038099</v>
      </c>
      <c r="B3883" s="2" t="s">
        <v>288</v>
      </c>
      <c r="C3883" s="1" t="s">
        <v>21</v>
      </c>
      <c r="D3883" s="3">
        <v>37964.34027777778</v>
      </c>
      <c r="E3883" s="4">
        <v>0.03978654</v>
      </c>
      <c r="F3883" s="4" t="s">
        <v>127</v>
      </c>
      <c r="G3883" s="1" t="s">
        <v>70</v>
      </c>
    </row>
    <row r="3884" spans="1:2" ht="11.25">
      <c r="A3884" s="1">
        <v>200038099</v>
      </c>
      <c r="B3884" s="2" t="s">
        <v>671</v>
      </c>
    </row>
    <row r="3885" spans="1:7" ht="11.25" hidden="1">
      <c r="A3885" s="1">
        <v>200038099</v>
      </c>
      <c r="B3885" s="2" t="s">
        <v>288</v>
      </c>
      <c r="C3885" s="1" t="s">
        <v>22</v>
      </c>
      <c r="D3885" s="3">
        <v>37964.34027777778</v>
      </c>
      <c r="E3885" s="4" t="s">
        <v>16</v>
      </c>
      <c r="F3885" s="4" t="s">
        <v>127</v>
      </c>
      <c r="G3885" s="1" t="s">
        <v>70</v>
      </c>
    </row>
    <row r="3886" spans="1:2" ht="11.25">
      <c r="A3886" s="1">
        <v>200038099</v>
      </c>
      <c r="B3886" s="2" t="s">
        <v>671</v>
      </c>
    </row>
    <row r="3887" spans="1:7" ht="11.25" hidden="1">
      <c r="A3887" s="1">
        <v>200038099</v>
      </c>
      <c r="B3887" s="2" t="s">
        <v>288</v>
      </c>
      <c r="C3887" s="1" t="s">
        <v>23</v>
      </c>
      <c r="D3887" s="3">
        <v>37964.34027777778</v>
      </c>
      <c r="E3887" s="4" t="s">
        <v>16</v>
      </c>
      <c r="F3887" s="4" t="s">
        <v>127</v>
      </c>
      <c r="G3887" s="1" t="s">
        <v>70</v>
      </c>
    </row>
    <row r="3888" spans="1:2" ht="11.25">
      <c r="A3888" s="1">
        <v>200038099</v>
      </c>
      <c r="B3888" s="2" t="s">
        <v>671</v>
      </c>
    </row>
    <row r="3889" spans="1:7" ht="11.25" hidden="1">
      <c r="A3889" s="1">
        <v>200038099</v>
      </c>
      <c r="B3889" s="2" t="s">
        <v>288</v>
      </c>
      <c r="C3889" s="1" t="s">
        <v>53</v>
      </c>
      <c r="D3889" s="3">
        <v>37964.34027777778</v>
      </c>
      <c r="E3889" s="4" t="s">
        <v>16</v>
      </c>
      <c r="F3889" s="4" t="s">
        <v>127</v>
      </c>
      <c r="G3889" s="1" t="s">
        <v>70</v>
      </c>
    </row>
    <row r="3890" spans="1:2" ht="11.25">
      <c r="A3890" s="1">
        <v>200038099</v>
      </c>
      <c r="B3890" s="2" t="s">
        <v>671</v>
      </c>
    </row>
    <row r="3891" spans="1:7" ht="11.25" hidden="1">
      <c r="A3891" s="1">
        <v>200038099</v>
      </c>
      <c r="B3891" s="2" t="s">
        <v>288</v>
      </c>
      <c r="C3891" s="1" t="s">
        <v>24</v>
      </c>
      <c r="D3891" s="3">
        <v>37964.34027777778</v>
      </c>
      <c r="E3891" s="4" t="s">
        <v>16</v>
      </c>
      <c r="F3891" s="4" t="s">
        <v>127</v>
      </c>
      <c r="G3891" s="1" t="s">
        <v>70</v>
      </c>
    </row>
    <row r="3892" spans="1:2" ht="11.25">
      <c r="A3892" s="1">
        <v>200038098</v>
      </c>
      <c r="B3892" s="2" t="s">
        <v>152</v>
      </c>
    </row>
    <row r="3893" spans="1:2" ht="11.25">
      <c r="A3893" s="1">
        <v>200038098</v>
      </c>
      <c r="B3893" s="2" t="s">
        <v>152</v>
      </c>
    </row>
    <row r="3894" spans="1:7" ht="11.25">
      <c r="A3894" s="1">
        <v>200038121</v>
      </c>
      <c r="B3894" s="2" t="s">
        <v>299</v>
      </c>
      <c r="C3894" s="2"/>
      <c r="G3894" s="2"/>
    </row>
    <row r="3895" spans="1:2" ht="11.25">
      <c r="A3895" s="1">
        <v>200038139</v>
      </c>
      <c r="B3895" s="2" t="s">
        <v>672</v>
      </c>
    </row>
    <row r="3896" spans="1:2" ht="11.25">
      <c r="A3896" s="1">
        <v>200038139</v>
      </c>
      <c r="B3896" s="2" t="s">
        <v>672</v>
      </c>
    </row>
    <row r="3897" spans="1:7" ht="11.25" hidden="1">
      <c r="A3897" s="1">
        <v>200038139</v>
      </c>
      <c r="B3897" s="2" t="s">
        <v>406</v>
      </c>
      <c r="C3897" s="1" t="s">
        <v>52</v>
      </c>
      <c r="D3897" s="3">
        <v>37964.36111111111</v>
      </c>
      <c r="E3897" s="4" t="s">
        <v>16</v>
      </c>
      <c r="F3897" s="4" t="s">
        <v>127</v>
      </c>
      <c r="G3897" s="1" t="s">
        <v>76</v>
      </c>
    </row>
    <row r="3898" spans="1:2" ht="11.25">
      <c r="A3898" s="1">
        <v>200038139</v>
      </c>
      <c r="B3898" s="2" t="s">
        <v>672</v>
      </c>
    </row>
    <row r="3899" spans="1:7" ht="11.25" hidden="1">
      <c r="A3899" s="1">
        <v>200038139</v>
      </c>
      <c r="B3899" s="2" t="s">
        <v>406</v>
      </c>
      <c r="C3899" s="1" t="s">
        <v>15</v>
      </c>
      <c r="D3899" s="3">
        <v>37964.36111111111</v>
      </c>
      <c r="E3899" s="4" t="s">
        <v>16</v>
      </c>
      <c r="F3899" s="4" t="s">
        <v>127</v>
      </c>
      <c r="G3899" s="1" t="s">
        <v>76</v>
      </c>
    </row>
    <row r="3900" spans="1:8" ht="11.25">
      <c r="A3900" s="1">
        <v>200038139</v>
      </c>
      <c r="B3900" s="2" t="s">
        <v>672</v>
      </c>
      <c r="H3900" s="2"/>
    </row>
    <row r="3901" spans="1:7" ht="11.25" hidden="1">
      <c r="A3901" s="1">
        <v>200038139</v>
      </c>
      <c r="B3901" s="2" t="s">
        <v>406</v>
      </c>
      <c r="C3901" s="1" t="s">
        <v>18</v>
      </c>
      <c r="D3901" s="3">
        <v>37964.36111111111</v>
      </c>
      <c r="E3901" s="4" t="s">
        <v>16</v>
      </c>
      <c r="F3901" s="4" t="s">
        <v>127</v>
      </c>
      <c r="G3901" s="1" t="s">
        <v>76</v>
      </c>
    </row>
    <row r="3902" spans="1:2" ht="11.25">
      <c r="A3902" s="1">
        <v>200038139</v>
      </c>
      <c r="B3902" s="2" t="s">
        <v>672</v>
      </c>
    </row>
    <row r="3903" spans="1:7" ht="11.25" hidden="1">
      <c r="A3903" s="1">
        <v>200038139</v>
      </c>
      <c r="B3903" s="2" t="s">
        <v>406</v>
      </c>
      <c r="C3903" s="1" t="s">
        <v>19</v>
      </c>
      <c r="D3903" s="3">
        <v>37964.36111111111</v>
      </c>
      <c r="E3903" s="4" t="s">
        <v>16</v>
      </c>
      <c r="F3903" s="4" t="s">
        <v>127</v>
      </c>
      <c r="G3903" s="1" t="s">
        <v>76</v>
      </c>
    </row>
    <row r="3904" spans="1:2" ht="11.25">
      <c r="A3904" s="1">
        <v>200038139</v>
      </c>
      <c r="B3904" s="2" t="s">
        <v>672</v>
      </c>
    </row>
    <row r="3905" spans="1:7" ht="11.25" hidden="1">
      <c r="A3905" s="1">
        <v>200038139</v>
      </c>
      <c r="B3905" s="2" t="s">
        <v>406</v>
      </c>
      <c r="C3905" s="1" t="s">
        <v>20</v>
      </c>
      <c r="D3905" s="3">
        <v>37964.36111111111</v>
      </c>
      <c r="E3905" s="4">
        <v>0.42874591</v>
      </c>
      <c r="F3905" s="4" t="s">
        <v>127</v>
      </c>
      <c r="G3905" s="1" t="s">
        <v>76</v>
      </c>
    </row>
    <row r="3906" spans="1:2" ht="11.25">
      <c r="A3906" s="1">
        <v>200038139</v>
      </c>
      <c r="B3906" s="2" t="s">
        <v>672</v>
      </c>
    </row>
    <row r="3907" spans="1:7" ht="11.25" hidden="1">
      <c r="A3907" s="1">
        <v>200038139</v>
      </c>
      <c r="B3907" s="2" t="s">
        <v>406</v>
      </c>
      <c r="C3907" s="1" t="s">
        <v>21</v>
      </c>
      <c r="D3907" s="3">
        <v>37964.36111111111</v>
      </c>
      <c r="E3907" s="4">
        <v>0.01719726</v>
      </c>
      <c r="F3907" s="4" t="s">
        <v>127</v>
      </c>
      <c r="G3907" s="1" t="s">
        <v>76</v>
      </c>
    </row>
    <row r="3908" spans="1:2" ht="11.25">
      <c r="A3908" s="1">
        <v>200038139</v>
      </c>
      <c r="B3908" s="2" t="s">
        <v>672</v>
      </c>
    </row>
    <row r="3909" spans="1:7" ht="11.25" hidden="1">
      <c r="A3909" s="1">
        <v>200038139</v>
      </c>
      <c r="B3909" s="2" t="s">
        <v>406</v>
      </c>
      <c r="C3909" s="1" t="s">
        <v>22</v>
      </c>
      <c r="D3909" s="3">
        <v>37964.36111111111</v>
      </c>
      <c r="E3909" s="4" t="s">
        <v>16</v>
      </c>
      <c r="F3909" s="4" t="s">
        <v>127</v>
      </c>
      <c r="G3909" s="1" t="s">
        <v>76</v>
      </c>
    </row>
    <row r="3910" spans="1:2" ht="11.25">
      <c r="A3910" s="1">
        <v>200038139</v>
      </c>
      <c r="B3910" s="2" t="s">
        <v>672</v>
      </c>
    </row>
    <row r="3911" spans="1:7" ht="11.25" hidden="1">
      <c r="A3911" s="1">
        <v>200038139</v>
      </c>
      <c r="B3911" s="2" t="s">
        <v>406</v>
      </c>
      <c r="C3911" s="1" t="s">
        <v>23</v>
      </c>
      <c r="D3911" s="3">
        <v>37964.36111111111</v>
      </c>
      <c r="E3911" s="4" t="s">
        <v>16</v>
      </c>
      <c r="F3911" s="4" t="s">
        <v>127</v>
      </c>
      <c r="G3911" s="1" t="s">
        <v>76</v>
      </c>
    </row>
    <row r="3912" spans="1:2" ht="11.25">
      <c r="A3912" s="1">
        <v>200038139</v>
      </c>
      <c r="B3912" s="2" t="s">
        <v>672</v>
      </c>
    </row>
    <row r="3913" spans="1:7" ht="11.25" hidden="1">
      <c r="A3913" s="1">
        <v>200038139</v>
      </c>
      <c r="B3913" s="2" t="s">
        <v>406</v>
      </c>
      <c r="C3913" s="1" t="s">
        <v>53</v>
      </c>
      <c r="D3913" s="3">
        <v>37964.36111111111</v>
      </c>
      <c r="E3913" s="4" t="s">
        <v>16</v>
      </c>
      <c r="F3913" s="4" t="s">
        <v>127</v>
      </c>
      <c r="G3913" s="1" t="s">
        <v>76</v>
      </c>
    </row>
    <row r="3914" spans="1:2" ht="11.25">
      <c r="A3914" s="1">
        <v>200038139</v>
      </c>
      <c r="B3914" s="2" t="s">
        <v>672</v>
      </c>
    </row>
    <row r="3915" spans="1:7" ht="11.25" hidden="1">
      <c r="A3915" s="1">
        <v>200038139</v>
      </c>
      <c r="B3915" s="2" t="s">
        <v>406</v>
      </c>
      <c r="C3915" s="1" t="s">
        <v>24</v>
      </c>
      <c r="D3915" s="3">
        <v>37964.36111111111</v>
      </c>
      <c r="E3915" s="4" t="s">
        <v>16</v>
      </c>
      <c r="F3915" s="4" t="s">
        <v>127</v>
      </c>
      <c r="G3915" s="1" t="s">
        <v>76</v>
      </c>
    </row>
    <row r="3916" spans="1:2" ht="11.25">
      <c r="A3916" s="1">
        <v>200038135</v>
      </c>
      <c r="B3916" s="2" t="s">
        <v>206</v>
      </c>
    </row>
    <row r="3917" spans="1:2" ht="11.25">
      <c r="A3917" s="1">
        <v>200038135</v>
      </c>
      <c r="B3917" s="2" t="s">
        <v>206</v>
      </c>
    </row>
    <row r="3918" spans="1:2" ht="11.25">
      <c r="A3918" s="1">
        <v>200038137</v>
      </c>
      <c r="B3918" s="2" t="s">
        <v>418</v>
      </c>
    </row>
    <row r="3919" spans="1:2" ht="11.25">
      <c r="A3919" s="1">
        <v>200038140</v>
      </c>
      <c r="B3919" s="2" t="s">
        <v>673</v>
      </c>
    </row>
    <row r="3920" spans="1:7" ht="11.25" hidden="1">
      <c r="A3920" s="1">
        <v>200038140</v>
      </c>
      <c r="B3920" s="2" t="s">
        <v>407</v>
      </c>
      <c r="C3920" s="1" t="s">
        <v>13</v>
      </c>
      <c r="D3920" s="3">
        <v>37964.36111111111</v>
      </c>
      <c r="E3920" s="4" t="s">
        <v>16</v>
      </c>
      <c r="F3920" s="4" t="s">
        <v>127</v>
      </c>
      <c r="G3920" s="1" t="s">
        <v>76</v>
      </c>
    </row>
    <row r="3921" spans="1:2" ht="11.25">
      <c r="A3921" s="1">
        <v>200038140</v>
      </c>
      <c r="B3921" s="2" t="s">
        <v>673</v>
      </c>
    </row>
    <row r="3922" spans="1:7" ht="11.25" hidden="1">
      <c r="A3922" s="1">
        <v>200038140</v>
      </c>
      <c r="B3922" s="2" t="s">
        <v>407</v>
      </c>
      <c r="C3922" s="1" t="s">
        <v>52</v>
      </c>
      <c r="D3922" s="3">
        <v>37964.36111111111</v>
      </c>
      <c r="E3922" s="4" t="s">
        <v>16</v>
      </c>
      <c r="F3922" s="4" t="s">
        <v>127</v>
      </c>
      <c r="G3922" s="1" t="s">
        <v>76</v>
      </c>
    </row>
    <row r="3923" spans="1:2" ht="11.25">
      <c r="A3923" s="1">
        <v>200038140</v>
      </c>
      <c r="B3923" s="2" t="s">
        <v>673</v>
      </c>
    </row>
    <row r="3924" spans="1:7" ht="11.25" hidden="1">
      <c r="A3924" s="1">
        <v>200038140</v>
      </c>
      <c r="B3924" s="2" t="s">
        <v>407</v>
      </c>
      <c r="C3924" s="1" t="s">
        <v>15</v>
      </c>
      <c r="D3924" s="3">
        <v>37964.36111111111</v>
      </c>
      <c r="E3924" s="4" t="s">
        <v>16</v>
      </c>
      <c r="F3924" s="4" t="s">
        <v>127</v>
      </c>
      <c r="G3924" s="1" t="s">
        <v>76</v>
      </c>
    </row>
    <row r="3925" spans="1:2" ht="11.25">
      <c r="A3925" s="1">
        <v>200038140</v>
      </c>
      <c r="B3925" s="2" t="s">
        <v>673</v>
      </c>
    </row>
    <row r="3926" spans="1:7" ht="11.25" hidden="1">
      <c r="A3926" s="1">
        <v>200038140</v>
      </c>
      <c r="B3926" s="2" t="s">
        <v>407</v>
      </c>
      <c r="C3926" s="1" t="s">
        <v>18</v>
      </c>
      <c r="D3926" s="3">
        <v>37964.36111111111</v>
      </c>
      <c r="E3926" s="4" t="s">
        <v>16</v>
      </c>
      <c r="F3926" s="4" t="s">
        <v>127</v>
      </c>
      <c r="G3926" s="1" t="s">
        <v>76</v>
      </c>
    </row>
    <row r="3927" spans="1:2" ht="11.25">
      <c r="A3927" s="1">
        <v>200038140</v>
      </c>
      <c r="B3927" s="2" t="s">
        <v>673</v>
      </c>
    </row>
    <row r="3928" spans="1:7" ht="11.25" hidden="1">
      <c r="A3928" s="1">
        <v>200038140</v>
      </c>
      <c r="B3928" s="2" t="s">
        <v>407</v>
      </c>
      <c r="C3928" s="1" t="s">
        <v>19</v>
      </c>
      <c r="D3928" s="3">
        <v>37964.36111111111</v>
      </c>
      <c r="E3928" s="4" t="s">
        <v>16</v>
      </c>
      <c r="F3928" s="4" t="s">
        <v>127</v>
      </c>
      <c r="G3928" s="1" t="s">
        <v>76</v>
      </c>
    </row>
    <row r="3929" spans="1:2" ht="11.25">
      <c r="A3929" s="1">
        <v>200038140</v>
      </c>
      <c r="B3929" s="2" t="s">
        <v>673</v>
      </c>
    </row>
    <row r="3930" spans="1:7" ht="11.25" hidden="1">
      <c r="A3930" s="1">
        <v>200038140</v>
      </c>
      <c r="B3930" s="2" t="s">
        <v>407</v>
      </c>
      <c r="C3930" s="1" t="s">
        <v>20</v>
      </c>
      <c r="D3930" s="3">
        <v>37964.36111111111</v>
      </c>
      <c r="E3930" s="4">
        <v>0.41844157</v>
      </c>
      <c r="F3930" s="4" t="s">
        <v>127</v>
      </c>
      <c r="G3930" s="1" t="s">
        <v>76</v>
      </c>
    </row>
    <row r="3931" spans="1:2" ht="11.25">
      <c r="A3931" s="1">
        <v>200038140</v>
      </c>
      <c r="B3931" s="2" t="s">
        <v>673</v>
      </c>
    </row>
    <row r="3932" spans="1:7" ht="11.25" hidden="1">
      <c r="A3932" s="1">
        <v>200038140</v>
      </c>
      <c r="B3932" s="2" t="s">
        <v>407</v>
      </c>
      <c r="C3932" s="1" t="s">
        <v>21</v>
      </c>
      <c r="D3932" s="3">
        <v>37964.36111111111</v>
      </c>
      <c r="E3932" s="4">
        <v>0.01500768</v>
      </c>
      <c r="F3932" s="4" t="s">
        <v>127</v>
      </c>
      <c r="G3932" s="1" t="s">
        <v>76</v>
      </c>
    </row>
    <row r="3933" spans="1:2" ht="11.25">
      <c r="A3933" s="1">
        <v>200038140</v>
      </c>
      <c r="B3933" s="2" t="s">
        <v>673</v>
      </c>
    </row>
    <row r="3934" spans="1:7" ht="11.25" hidden="1">
      <c r="A3934" s="1">
        <v>200038140</v>
      </c>
      <c r="B3934" s="2" t="s">
        <v>407</v>
      </c>
      <c r="C3934" s="1" t="s">
        <v>22</v>
      </c>
      <c r="D3934" s="3">
        <v>37964.36111111111</v>
      </c>
      <c r="E3934" s="4" t="s">
        <v>16</v>
      </c>
      <c r="F3934" s="4" t="s">
        <v>127</v>
      </c>
      <c r="G3934" s="1" t="s">
        <v>76</v>
      </c>
    </row>
    <row r="3935" spans="1:2" ht="11.25">
      <c r="A3935" s="1">
        <v>200038140</v>
      </c>
      <c r="B3935" s="2" t="s">
        <v>673</v>
      </c>
    </row>
    <row r="3936" spans="1:7" ht="11.25" hidden="1">
      <c r="A3936" s="1">
        <v>200038140</v>
      </c>
      <c r="B3936" s="2" t="s">
        <v>407</v>
      </c>
      <c r="C3936" s="1" t="s">
        <v>23</v>
      </c>
      <c r="D3936" s="3">
        <v>37964.36111111111</v>
      </c>
      <c r="E3936" s="4" t="s">
        <v>16</v>
      </c>
      <c r="F3936" s="4" t="s">
        <v>127</v>
      </c>
      <c r="G3936" s="1" t="s">
        <v>76</v>
      </c>
    </row>
    <row r="3937" spans="1:2" ht="11.25">
      <c r="A3937" s="1">
        <v>200038140</v>
      </c>
      <c r="B3937" s="2" t="s">
        <v>673</v>
      </c>
    </row>
    <row r="3938" spans="1:7" ht="11.25" hidden="1">
      <c r="A3938" s="1">
        <v>200038140</v>
      </c>
      <c r="B3938" s="2" t="s">
        <v>407</v>
      </c>
      <c r="C3938" s="1" t="s">
        <v>53</v>
      </c>
      <c r="D3938" s="3">
        <v>37964.36111111111</v>
      </c>
      <c r="E3938" s="4" t="s">
        <v>16</v>
      </c>
      <c r="F3938" s="4" t="s">
        <v>127</v>
      </c>
      <c r="G3938" s="1" t="s">
        <v>76</v>
      </c>
    </row>
    <row r="3939" spans="1:2" ht="11.25">
      <c r="A3939" s="1">
        <v>200038140</v>
      </c>
      <c r="B3939" s="2" t="s">
        <v>673</v>
      </c>
    </row>
    <row r="3940" spans="1:7" ht="11.25" hidden="1">
      <c r="A3940" s="1">
        <v>200038140</v>
      </c>
      <c r="B3940" s="2" t="s">
        <v>407</v>
      </c>
      <c r="C3940" s="1" t="s">
        <v>24</v>
      </c>
      <c r="D3940" s="3">
        <v>37964.36111111111</v>
      </c>
      <c r="E3940" s="4" t="s">
        <v>16</v>
      </c>
      <c r="F3940" s="4" t="s">
        <v>127</v>
      </c>
      <c r="G3940" s="1" t="s">
        <v>76</v>
      </c>
    </row>
    <row r="3941" spans="1:2" ht="11.25">
      <c r="A3941" s="1">
        <v>200038136</v>
      </c>
      <c r="B3941" s="2" t="s">
        <v>207</v>
      </c>
    </row>
    <row r="3942" spans="1:2" ht="11.25">
      <c r="A3942" s="1">
        <v>200038136</v>
      </c>
      <c r="B3942" s="2" t="s">
        <v>207</v>
      </c>
    </row>
    <row r="3943" spans="1:7" ht="11.25">
      <c r="A3943" s="1">
        <v>200038138</v>
      </c>
      <c r="B3943" s="2" t="s">
        <v>419</v>
      </c>
      <c r="C3943" s="2"/>
      <c r="G3943" s="2"/>
    </row>
    <row r="3944" spans="1:2" ht="11.25">
      <c r="A3944" s="1">
        <v>200038122</v>
      </c>
      <c r="B3944" s="2" t="s">
        <v>674</v>
      </c>
    </row>
    <row r="3945" spans="1:7" ht="11.25" hidden="1">
      <c r="A3945" s="1">
        <v>200038122</v>
      </c>
      <c r="B3945" s="2" t="s">
        <v>551</v>
      </c>
      <c r="C3945" s="1" t="s">
        <v>13</v>
      </c>
      <c r="D3945" s="3">
        <v>37964.368055555555</v>
      </c>
      <c r="E3945" s="4" t="s">
        <v>16</v>
      </c>
      <c r="F3945" s="4" t="s">
        <v>127</v>
      </c>
      <c r="G3945" s="1" t="s">
        <v>83</v>
      </c>
    </row>
    <row r="3946" spans="1:2" ht="11.25">
      <c r="A3946" s="1">
        <v>200038122</v>
      </c>
      <c r="B3946" s="2" t="s">
        <v>674</v>
      </c>
    </row>
    <row r="3947" spans="1:7" ht="11.25" hidden="1">
      <c r="A3947" s="1">
        <v>200038122</v>
      </c>
      <c r="B3947" s="2" t="s">
        <v>551</v>
      </c>
      <c r="C3947" s="1" t="s">
        <v>52</v>
      </c>
      <c r="D3947" s="3">
        <v>37964.368055555555</v>
      </c>
      <c r="E3947" s="4" t="s">
        <v>16</v>
      </c>
      <c r="F3947" s="4" t="s">
        <v>127</v>
      </c>
      <c r="G3947" s="1" t="s">
        <v>83</v>
      </c>
    </row>
    <row r="3948" spans="1:2" ht="11.25">
      <c r="A3948" s="1">
        <v>200038122</v>
      </c>
      <c r="B3948" s="2" t="s">
        <v>674</v>
      </c>
    </row>
    <row r="3949" spans="1:7" ht="11.25" hidden="1">
      <c r="A3949" s="1">
        <v>200038122</v>
      </c>
      <c r="B3949" s="2" t="s">
        <v>551</v>
      </c>
      <c r="C3949" s="1" t="s">
        <v>15</v>
      </c>
      <c r="D3949" s="3">
        <v>37964.368055555555</v>
      </c>
      <c r="E3949" s="4" t="s">
        <v>16</v>
      </c>
      <c r="F3949" s="4" t="s">
        <v>127</v>
      </c>
      <c r="G3949" s="1" t="s">
        <v>83</v>
      </c>
    </row>
    <row r="3950" spans="1:2" ht="11.25">
      <c r="A3950" s="1">
        <v>200038122</v>
      </c>
      <c r="B3950" s="2" t="s">
        <v>674</v>
      </c>
    </row>
    <row r="3951" spans="1:7" ht="11.25" hidden="1">
      <c r="A3951" s="1">
        <v>200038122</v>
      </c>
      <c r="B3951" s="2" t="s">
        <v>551</v>
      </c>
      <c r="C3951" s="1" t="s">
        <v>18</v>
      </c>
      <c r="D3951" s="3">
        <v>37964.368055555555</v>
      </c>
      <c r="E3951" s="4" t="s">
        <v>16</v>
      </c>
      <c r="F3951" s="4" t="s">
        <v>127</v>
      </c>
      <c r="G3951" s="1" t="s">
        <v>83</v>
      </c>
    </row>
    <row r="3952" spans="1:2" ht="11.25">
      <c r="A3952" s="1">
        <v>200038122</v>
      </c>
      <c r="B3952" s="2" t="s">
        <v>674</v>
      </c>
    </row>
    <row r="3953" spans="1:7" ht="11.25" hidden="1">
      <c r="A3953" s="1">
        <v>200038122</v>
      </c>
      <c r="B3953" s="2" t="s">
        <v>551</v>
      </c>
      <c r="C3953" s="1" t="s">
        <v>19</v>
      </c>
      <c r="D3953" s="3">
        <v>37964.368055555555</v>
      </c>
      <c r="E3953" s="4" t="s">
        <v>16</v>
      </c>
      <c r="F3953" s="4" t="s">
        <v>127</v>
      </c>
      <c r="G3953" s="1" t="s">
        <v>83</v>
      </c>
    </row>
    <row r="3954" spans="1:2" ht="11.25">
      <c r="A3954" s="1">
        <v>200038122</v>
      </c>
      <c r="B3954" s="2" t="s">
        <v>674</v>
      </c>
    </row>
    <row r="3955" spans="1:7" ht="11.25" hidden="1">
      <c r="A3955" s="1">
        <v>200038122</v>
      </c>
      <c r="B3955" s="2" t="s">
        <v>551</v>
      </c>
      <c r="C3955" s="1" t="s">
        <v>20</v>
      </c>
      <c r="D3955" s="3">
        <v>37964.368055555555</v>
      </c>
      <c r="E3955" s="4">
        <v>0.17749621</v>
      </c>
      <c r="F3955" s="4" t="s">
        <v>127</v>
      </c>
      <c r="G3955" s="1" t="s">
        <v>83</v>
      </c>
    </row>
    <row r="3956" spans="1:2" ht="11.25">
      <c r="A3956" s="1">
        <v>200038122</v>
      </c>
      <c r="B3956" s="2" t="s">
        <v>674</v>
      </c>
    </row>
    <row r="3957" spans="1:7" ht="11.25" hidden="1">
      <c r="A3957" s="1">
        <v>200038122</v>
      </c>
      <c r="B3957" s="2" t="s">
        <v>551</v>
      </c>
      <c r="C3957" s="1" t="s">
        <v>21</v>
      </c>
      <c r="D3957" s="3">
        <v>37964.368055555555</v>
      </c>
      <c r="E3957" s="4">
        <v>0.00934759</v>
      </c>
      <c r="F3957" s="4" t="s">
        <v>127</v>
      </c>
      <c r="G3957" s="1" t="s">
        <v>83</v>
      </c>
    </row>
    <row r="3958" spans="1:2" ht="11.25">
      <c r="A3958" s="1">
        <v>200038122</v>
      </c>
      <c r="B3958" s="2" t="s">
        <v>674</v>
      </c>
    </row>
    <row r="3959" spans="1:7" ht="11.25" hidden="1">
      <c r="A3959" s="1">
        <v>200038122</v>
      </c>
      <c r="B3959" s="2" t="s">
        <v>551</v>
      </c>
      <c r="C3959" s="1" t="s">
        <v>22</v>
      </c>
      <c r="D3959" s="3">
        <v>37964.368055555555</v>
      </c>
      <c r="E3959" s="4" t="s">
        <v>16</v>
      </c>
      <c r="F3959" s="4" t="s">
        <v>127</v>
      </c>
      <c r="G3959" s="1" t="s">
        <v>83</v>
      </c>
    </row>
    <row r="3960" spans="1:2" ht="11.25">
      <c r="A3960" s="1">
        <v>200038122</v>
      </c>
      <c r="B3960" s="2" t="s">
        <v>674</v>
      </c>
    </row>
    <row r="3961" spans="1:7" ht="11.25" hidden="1">
      <c r="A3961" s="1">
        <v>200038122</v>
      </c>
      <c r="B3961" s="2" t="s">
        <v>551</v>
      </c>
      <c r="C3961" s="1" t="s">
        <v>23</v>
      </c>
      <c r="D3961" s="3">
        <v>37964.368055555555</v>
      </c>
      <c r="E3961" s="4" t="s">
        <v>16</v>
      </c>
      <c r="F3961" s="4" t="s">
        <v>127</v>
      </c>
      <c r="G3961" s="1" t="s">
        <v>83</v>
      </c>
    </row>
    <row r="3962" spans="1:2" ht="11.25">
      <c r="A3962" s="1">
        <v>200038122</v>
      </c>
      <c r="B3962" s="2" t="s">
        <v>674</v>
      </c>
    </row>
    <row r="3963" spans="1:7" ht="11.25" hidden="1">
      <c r="A3963" s="1">
        <v>200038122</v>
      </c>
      <c r="B3963" s="2" t="s">
        <v>551</v>
      </c>
      <c r="C3963" s="1" t="s">
        <v>53</v>
      </c>
      <c r="D3963" s="3">
        <v>37964.368055555555</v>
      </c>
      <c r="E3963" s="4" t="s">
        <v>16</v>
      </c>
      <c r="F3963" s="4" t="s">
        <v>127</v>
      </c>
      <c r="G3963" s="1" t="s">
        <v>83</v>
      </c>
    </row>
    <row r="3964" spans="1:2" ht="11.25">
      <c r="A3964" s="1">
        <v>200038122</v>
      </c>
      <c r="B3964" s="2" t="s">
        <v>674</v>
      </c>
    </row>
    <row r="3965" spans="1:7" ht="11.25" hidden="1">
      <c r="A3965" s="1">
        <v>200038122</v>
      </c>
      <c r="B3965" s="2" t="s">
        <v>551</v>
      </c>
      <c r="C3965" s="1" t="s">
        <v>24</v>
      </c>
      <c r="D3965" s="3">
        <v>37964.368055555555</v>
      </c>
      <c r="E3965" s="4" t="s">
        <v>16</v>
      </c>
      <c r="F3965" s="4" t="s">
        <v>127</v>
      </c>
      <c r="G3965" s="1" t="s">
        <v>83</v>
      </c>
    </row>
    <row r="3966" spans="1:2" ht="11.25">
      <c r="A3966" s="1">
        <v>200038128</v>
      </c>
      <c r="B3966" s="2" t="s">
        <v>272</v>
      </c>
    </row>
    <row r="3967" spans="1:2" ht="11.25">
      <c r="A3967" s="1">
        <v>200038128</v>
      </c>
      <c r="B3967" s="2" t="s">
        <v>272</v>
      </c>
    </row>
    <row r="3968" spans="1:2" ht="11.25">
      <c r="A3968" s="1">
        <v>200038117</v>
      </c>
      <c r="B3968" s="2" t="s">
        <v>552</v>
      </c>
    </row>
    <row r="3969" spans="1:2" ht="11.25">
      <c r="A3969" s="1">
        <v>200038133</v>
      </c>
      <c r="B3969" s="2" t="s">
        <v>675</v>
      </c>
    </row>
    <row r="3970" spans="1:2" ht="11.25">
      <c r="A3970" s="1">
        <v>200038133</v>
      </c>
      <c r="B3970" s="2" t="s">
        <v>675</v>
      </c>
    </row>
    <row r="3971" spans="1:7" ht="11.25" hidden="1">
      <c r="A3971" s="1">
        <v>200038133</v>
      </c>
      <c r="B3971" s="2" t="s">
        <v>385</v>
      </c>
      <c r="C3971" s="1" t="s">
        <v>52</v>
      </c>
      <c r="D3971" s="3">
        <v>37964.40277777778</v>
      </c>
      <c r="E3971" s="4" t="s">
        <v>16</v>
      </c>
      <c r="F3971" s="4" t="s">
        <v>127</v>
      </c>
      <c r="G3971" s="1" t="s">
        <v>75</v>
      </c>
    </row>
    <row r="3972" spans="1:2" ht="11.25">
      <c r="A3972" s="1">
        <v>200038133</v>
      </c>
      <c r="B3972" s="2" t="s">
        <v>675</v>
      </c>
    </row>
    <row r="3973" spans="1:7" ht="11.25" hidden="1">
      <c r="A3973" s="1">
        <v>200038133</v>
      </c>
      <c r="B3973" s="2" t="s">
        <v>385</v>
      </c>
      <c r="C3973" s="1" t="s">
        <v>15</v>
      </c>
      <c r="D3973" s="3">
        <v>37964.40277777778</v>
      </c>
      <c r="E3973" s="4" t="s">
        <v>16</v>
      </c>
      <c r="F3973" s="4" t="s">
        <v>127</v>
      </c>
      <c r="G3973" s="1" t="s">
        <v>75</v>
      </c>
    </row>
    <row r="3974" spans="1:2" ht="11.25">
      <c r="A3974" s="1">
        <v>200038133</v>
      </c>
      <c r="B3974" s="2" t="s">
        <v>675</v>
      </c>
    </row>
    <row r="3975" spans="1:7" ht="11.25" hidden="1">
      <c r="A3975" s="1">
        <v>200038133</v>
      </c>
      <c r="B3975" s="2" t="s">
        <v>385</v>
      </c>
      <c r="C3975" s="1" t="s">
        <v>18</v>
      </c>
      <c r="D3975" s="3">
        <v>37964.40277777778</v>
      </c>
      <c r="E3975" s="4" t="s">
        <v>16</v>
      </c>
      <c r="F3975" s="4" t="s">
        <v>127</v>
      </c>
      <c r="G3975" s="1" t="s">
        <v>75</v>
      </c>
    </row>
    <row r="3976" spans="1:2" ht="11.25">
      <c r="A3976" s="1">
        <v>200038133</v>
      </c>
      <c r="B3976" s="2" t="s">
        <v>675</v>
      </c>
    </row>
    <row r="3977" spans="1:7" ht="11.25" hidden="1">
      <c r="A3977" s="1">
        <v>200038133</v>
      </c>
      <c r="B3977" s="2" t="s">
        <v>385</v>
      </c>
      <c r="C3977" s="1" t="s">
        <v>19</v>
      </c>
      <c r="D3977" s="3">
        <v>37964.40277777778</v>
      </c>
      <c r="E3977" s="4" t="s">
        <v>16</v>
      </c>
      <c r="F3977" s="4" t="s">
        <v>127</v>
      </c>
      <c r="G3977" s="1" t="s">
        <v>75</v>
      </c>
    </row>
    <row r="3978" spans="1:2" ht="11.25">
      <c r="A3978" s="1">
        <v>200038133</v>
      </c>
      <c r="B3978" s="2" t="s">
        <v>675</v>
      </c>
    </row>
    <row r="3979" spans="1:7" ht="11.25" hidden="1">
      <c r="A3979" s="1">
        <v>200038133</v>
      </c>
      <c r="B3979" s="2" t="s">
        <v>385</v>
      </c>
      <c r="C3979" s="1" t="s">
        <v>20</v>
      </c>
      <c r="D3979" s="3">
        <v>37964.40277777778</v>
      </c>
      <c r="E3979" s="4">
        <v>0.50501788</v>
      </c>
      <c r="F3979" s="4" t="s">
        <v>127</v>
      </c>
      <c r="G3979" s="1" t="s">
        <v>75</v>
      </c>
    </row>
    <row r="3980" spans="1:2" ht="11.25">
      <c r="A3980" s="1">
        <v>200038133</v>
      </c>
      <c r="B3980" s="2" t="s">
        <v>675</v>
      </c>
    </row>
    <row r="3981" spans="1:7" ht="11.25" hidden="1">
      <c r="A3981" s="1">
        <v>200038133</v>
      </c>
      <c r="B3981" s="2" t="s">
        <v>385</v>
      </c>
      <c r="C3981" s="1" t="s">
        <v>21</v>
      </c>
      <c r="D3981" s="3">
        <v>37964.40277777778</v>
      </c>
      <c r="E3981" s="4">
        <v>0.1124273</v>
      </c>
      <c r="F3981" s="4" t="s">
        <v>127</v>
      </c>
      <c r="G3981" s="1" t="s">
        <v>75</v>
      </c>
    </row>
    <row r="3982" spans="1:2" ht="11.25">
      <c r="A3982" s="1">
        <v>200038133</v>
      </c>
      <c r="B3982" s="2" t="s">
        <v>675</v>
      </c>
    </row>
    <row r="3983" spans="1:7" ht="11.25" hidden="1">
      <c r="A3983" s="1">
        <v>200038133</v>
      </c>
      <c r="B3983" s="2" t="s">
        <v>385</v>
      </c>
      <c r="C3983" s="1" t="s">
        <v>22</v>
      </c>
      <c r="D3983" s="3">
        <v>37964.40277777778</v>
      </c>
      <c r="E3983" s="4" t="s">
        <v>16</v>
      </c>
      <c r="F3983" s="4" t="s">
        <v>127</v>
      </c>
      <c r="G3983" s="1" t="s">
        <v>75</v>
      </c>
    </row>
    <row r="3984" spans="1:2" ht="11.25">
      <c r="A3984" s="1">
        <v>200038133</v>
      </c>
      <c r="B3984" s="2" t="s">
        <v>675</v>
      </c>
    </row>
    <row r="3985" spans="1:8" ht="11.25" hidden="1">
      <c r="A3985" s="1">
        <v>200038133</v>
      </c>
      <c r="B3985" s="2" t="s">
        <v>385</v>
      </c>
      <c r="C3985" s="1" t="s">
        <v>23</v>
      </c>
      <c r="D3985" s="3">
        <v>37964.40277777778</v>
      </c>
      <c r="E3985" s="4" t="s">
        <v>16</v>
      </c>
      <c r="F3985" s="4" t="s">
        <v>127</v>
      </c>
      <c r="G3985" s="1" t="s">
        <v>75</v>
      </c>
      <c r="H3985" s="2"/>
    </row>
    <row r="3986" spans="1:2" ht="11.25">
      <c r="A3986" s="1">
        <v>200038133</v>
      </c>
      <c r="B3986" s="2" t="s">
        <v>675</v>
      </c>
    </row>
    <row r="3987" spans="1:7" ht="11.25" hidden="1">
      <c r="A3987" s="1">
        <v>200038133</v>
      </c>
      <c r="B3987" s="2" t="s">
        <v>385</v>
      </c>
      <c r="C3987" s="1" t="s">
        <v>53</v>
      </c>
      <c r="D3987" s="3">
        <v>37964.40277777778</v>
      </c>
      <c r="E3987" s="4" t="s">
        <v>16</v>
      </c>
      <c r="F3987" s="4" t="s">
        <v>127</v>
      </c>
      <c r="G3987" s="1" t="s">
        <v>75</v>
      </c>
    </row>
    <row r="3988" spans="1:2" ht="11.25">
      <c r="A3988" s="1">
        <v>200038133</v>
      </c>
      <c r="B3988" s="2" t="s">
        <v>675</v>
      </c>
    </row>
    <row r="3989" spans="1:7" ht="11.25" hidden="1">
      <c r="A3989" s="1">
        <v>200038133</v>
      </c>
      <c r="B3989" s="2" t="s">
        <v>385</v>
      </c>
      <c r="C3989" s="1" t="s">
        <v>24</v>
      </c>
      <c r="D3989" s="3">
        <v>37964.40277777778</v>
      </c>
      <c r="E3989" s="4" t="s">
        <v>16</v>
      </c>
      <c r="F3989" s="4" t="s">
        <v>127</v>
      </c>
      <c r="G3989" s="1" t="s">
        <v>75</v>
      </c>
    </row>
    <row r="3990" spans="1:2" ht="11.25">
      <c r="A3990" s="1">
        <v>200038131</v>
      </c>
      <c r="B3990" s="2" t="s">
        <v>195</v>
      </c>
    </row>
    <row r="3991" spans="1:8" ht="11.25">
      <c r="A3991" s="1">
        <v>200038131</v>
      </c>
      <c r="B3991" s="2" t="s">
        <v>195</v>
      </c>
      <c r="H3991" s="2"/>
    </row>
    <row r="3992" spans="1:7" ht="11.25">
      <c r="A3992" s="1">
        <v>200038132</v>
      </c>
      <c r="B3992" s="2" t="s">
        <v>397</v>
      </c>
      <c r="C3992" s="2"/>
      <c r="G3992" s="2"/>
    </row>
    <row r="3993" spans="1:2" ht="11.25">
      <c r="A3993" s="1">
        <v>200038123</v>
      </c>
      <c r="B3993" s="2" t="s">
        <v>676</v>
      </c>
    </row>
    <row r="3994" spans="1:7" ht="11.25" hidden="1">
      <c r="A3994" s="1">
        <v>200038123</v>
      </c>
      <c r="B3994" s="2" t="s">
        <v>533</v>
      </c>
      <c r="C3994" s="1" t="s">
        <v>13</v>
      </c>
      <c r="D3994" s="3">
        <v>37964.40277777778</v>
      </c>
      <c r="E3994" s="4" t="s">
        <v>16</v>
      </c>
      <c r="F3994" s="4" t="s">
        <v>127</v>
      </c>
      <c r="G3994" s="1" t="s">
        <v>82</v>
      </c>
    </row>
    <row r="3995" spans="1:2" ht="11.25">
      <c r="A3995" s="1">
        <v>200038123</v>
      </c>
      <c r="B3995" s="2" t="s">
        <v>676</v>
      </c>
    </row>
    <row r="3996" spans="1:7" ht="11.25" hidden="1">
      <c r="A3996" s="1">
        <v>200038123</v>
      </c>
      <c r="B3996" s="2" t="s">
        <v>533</v>
      </c>
      <c r="C3996" s="1" t="s">
        <v>52</v>
      </c>
      <c r="D3996" s="3">
        <v>37964.40277777778</v>
      </c>
      <c r="E3996" s="4" t="s">
        <v>16</v>
      </c>
      <c r="F3996" s="4" t="s">
        <v>127</v>
      </c>
      <c r="G3996" s="1" t="s">
        <v>82</v>
      </c>
    </row>
    <row r="3997" spans="1:2" ht="11.25">
      <c r="A3997" s="1">
        <v>200038123</v>
      </c>
      <c r="B3997" s="2" t="s">
        <v>676</v>
      </c>
    </row>
    <row r="3998" spans="1:7" ht="11.25" hidden="1">
      <c r="A3998" s="1">
        <v>200038123</v>
      </c>
      <c r="B3998" s="2" t="s">
        <v>533</v>
      </c>
      <c r="C3998" s="1" t="s">
        <v>15</v>
      </c>
      <c r="D3998" s="3">
        <v>37964.40277777778</v>
      </c>
      <c r="E3998" s="4" t="s">
        <v>16</v>
      </c>
      <c r="F3998" s="4" t="s">
        <v>127</v>
      </c>
      <c r="G3998" s="1" t="s">
        <v>82</v>
      </c>
    </row>
    <row r="3999" spans="1:2" ht="11.25">
      <c r="A3999" s="1">
        <v>200038123</v>
      </c>
      <c r="B3999" s="2" t="s">
        <v>676</v>
      </c>
    </row>
    <row r="4000" spans="1:7" ht="11.25" hidden="1">
      <c r="A4000" s="1">
        <v>200038123</v>
      </c>
      <c r="B4000" s="2" t="s">
        <v>533</v>
      </c>
      <c r="C4000" s="1" t="s">
        <v>18</v>
      </c>
      <c r="D4000" s="3">
        <v>37964.40277777778</v>
      </c>
      <c r="E4000" s="4" t="s">
        <v>16</v>
      </c>
      <c r="F4000" s="4" t="s">
        <v>127</v>
      </c>
      <c r="G4000" s="1" t="s">
        <v>82</v>
      </c>
    </row>
    <row r="4001" spans="1:2" ht="11.25">
      <c r="A4001" s="1">
        <v>200038123</v>
      </c>
      <c r="B4001" s="2" t="s">
        <v>676</v>
      </c>
    </row>
    <row r="4002" spans="1:7" ht="11.25" hidden="1">
      <c r="A4002" s="1">
        <v>200038123</v>
      </c>
      <c r="B4002" s="2" t="s">
        <v>533</v>
      </c>
      <c r="C4002" s="1" t="s">
        <v>19</v>
      </c>
      <c r="D4002" s="3">
        <v>37964.40277777778</v>
      </c>
      <c r="E4002" s="4" t="s">
        <v>16</v>
      </c>
      <c r="F4002" s="4" t="s">
        <v>127</v>
      </c>
      <c r="G4002" s="1" t="s">
        <v>82</v>
      </c>
    </row>
    <row r="4003" spans="1:2" ht="11.25">
      <c r="A4003" s="1">
        <v>200038123</v>
      </c>
      <c r="B4003" s="2" t="s">
        <v>676</v>
      </c>
    </row>
    <row r="4004" spans="1:7" ht="11.25" hidden="1">
      <c r="A4004" s="1">
        <v>200038123</v>
      </c>
      <c r="B4004" s="2" t="s">
        <v>533</v>
      </c>
      <c r="C4004" s="1" t="s">
        <v>20</v>
      </c>
      <c r="D4004" s="3">
        <v>37964.40277777778</v>
      </c>
      <c r="E4004" s="4">
        <v>0.21042914</v>
      </c>
      <c r="F4004" s="4" t="s">
        <v>127</v>
      </c>
      <c r="G4004" s="1" t="s">
        <v>82</v>
      </c>
    </row>
    <row r="4005" spans="1:2" ht="11.25">
      <c r="A4005" s="1">
        <v>200038123</v>
      </c>
      <c r="B4005" s="2" t="s">
        <v>676</v>
      </c>
    </row>
    <row r="4006" spans="1:7" ht="11.25" hidden="1">
      <c r="A4006" s="1">
        <v>200038123</v>
      </c>
      <c r="B4006" s="2" t="s">
        <v>533</v>
      </c>
      <c r="C4006" s="1" t="s">
        <v>21</v>
      </c>
      <c r="D4006" s="3">
        <v>37964.40277777778</v>
      </c>
      <c r="E4006" s="4">
        <v>0.0183025</v>
      </c>
      <c r="F4006" s="4" t="s">
        <v>127</v>
      </c>
      <c r="G4006" s="1" t="s">
        <v>82</v>
      </c>
    </row>
    <row r="4007" spans="1:2" ht="11.25">
      <c r="A4007" s="1">
        <v>200038123</v>
      </c>
      <c r="B4007" s="2" t="s">
        <v>676</v>
      </c>
    </row>
    <row r="4008" spans="1:7" ht="11.25" hidden="1">
      <c r="A4008" s="1">
        <v>200038123</v>
      </c>
      <c r="B4008" s="2" t="s">
        <v>533</v>
      </c>
      <c r="C4008" s="1" t="s">
        <v>22</v>
      </c>
      <c r="D4008" s="3">
        <v>37964.40277777778</v>
      </c>
      <c r="E4008" s="4" t="s">
        <v>16</v>
      </c>
      <c r="F4008" s="4" t="s">
        <v>127</v>
      </c>
      <c r="G4008" s="1" t="s">
        <v>82</v>
      </c>
    </row>
    <row r="4009" spans="1:2" ht="11.25">
      <c r="A4009" s="1">
        <v>200038123</v>
      </c>
      <c r="B4009" s="2" t="s">
        <v>676</v>
      </c>
    </row>
    <row r="4010" spans="1:7" ht="11.25" hidden="1">
      <c r="A4010" s="1">
        <v>200038123</v>
      </c>
      <c r="B4010" s="2" t="s">
        <v>533</v>
      </c>
      <c r="C4010" s="1" t="s">
        <v>23</v>
      </c>
      <c r="D4010" s="3">
        <v>37964.40277777778</v>
      </c>
      <c r="E4010" s="4" t="s">
        <v>16</v>
      </c>
      <c r="F4010" s="4" t="s">
        <v>127</v>
      </c>
      <c r="G4010" s="1" t="s">
        <v>82</v>
      </c>
    </row>
    <row r="4011" spans="1:2" ht="11.25">
      <c r="A4011" s="1">
        <v>200038123</v>
      </c>
      <c r="B4011" s="2" t="s">
        <v>676</v>
      </c>
    </row>
    <row r="4012" spans="1:7" ht="11.25" hidden="1">
      <c r="A4012" s="1">
        <v>200038123</v>
      </c>
      <c r="B4012" s="2" t="s">
        <v>533</v>
      </c>
      <c r="C4012" s="1" t="s">
        <v>53</v>
      </c>
      <c r="D4012" s="3">
        <v>37964.40277777778</v>
      </c>
      <c r="E4012" s="4" t="s">
        <v>16</v>
      </c>
      <c r="F4012" s="4" t="s">
        <v>127</v>
      </c>
      <c r="G4012" s="1" t="s">
        <v>82</v>
      </c>
    </row>
    <row r="4013" spans="1:2" ht="11.25">
      <c r="A4013" s="1">
        <v>200038123</v>
      </c>
      <c r="B4013" s="2" t="s">
        <v>676</v>
      </c>
    </row>
    <row r="4014" spans="1:7" ht="11.25" hidden="1">
      <c r="A4014" s="1">
        <v>200038123</v>
      </c>
      <c r="B4014" s="2" t="s">
        <v>533</v>
      </c>
      <c r="C4014" s="1" t="s">
        <v>24</v>
      </c>
      <c r="D4014" s="3">
        <v>37964.40277777778</v>
      </c>
      <c r="E4014" s="4" t="s">
        <v>16</v>
      </c>
      <c r="F4014" s="4" t="s">
        <v>127</v>
      </c>
      <c r="G4014" s="1" t="s">
        <v>82</v>
      </c>
    </row>
    <row r="4015" spans="1:2" ht="11.25">
      <c r="A4015" s="1">
        <v>200038109</v>
      </c>
      <c r="B4015" s="2" t="s">
        <v>263</v>
      </c>
    </row>
    <row r="4016" spans="1:2" ht="11.25">
      <c r="A4016" s="1">
        <v>200038109</v>
      </c>
      <c r="B4016" s="2" t="s">
        <v>263</v>
      </c>
    </row>
    <row r="4017" spans="1:7" ht="11.25">
      <c r="A4017" s="1">
        <v>200038116</v>
      </c>
      <c r="B4017" s="2" t="s">
        <v>534</v>
      </c>
      <c r="C4017" s="2"/>
      <c r="G4017" s="2"/>
    </row>
    <row r="4018" spans="1:2" ht="11.25">
      <c r="A4018" s="1">
        <v>200038125</v>
      </c>
      <c r="B4018" s="2" t="s">
        <v>677</v>
      </c>
    </row>
    <row r="4019" spans="1:2" ht="11.25">
      <c r="A4019" s="1">
        <v>200038125</v>
      </c>
      <c r="B4019" s="2" t="s">
        <v>677</v>
      </c>
    </row>
    <row r="4020" spans="1:7" ht="11.25" hidden="1">
      <c r="A4020" s="1">
        <v>200038125</v>
      </c>
      <c r="B4020" s="2" t="s">
        <v>346</v>
      </c>
      <c r="C4020" s="1" t="s">
        <v>52</v>
      </c>
      <c r="D4020" s="3">
        <v>37964.444444444445</v>
      </c>
      <c r="E4020" s="4" t="s">
        <v>16</v>
      </c>
      <c r="F4020" s="4" t="s">
        <v>127</v>
      </c>
      <c r="G4020" s="1" t="s">
        <v>73</v>
      </c>
    </row>
    <row r="4021" spans="1:2" ht="11.25">
      <c r="A4021" s="1">
        <v>200038125</v>
      </c>
      <c r="B4021" s="2" t="s">
        <v>677</v>
      </c>
    </row>
    <row r="4022" spans="1:7" ht="11.25" hidden="1">
      <c r="A4022" s="1">
        <v>200038125</v>
      </c>
      <c r="B4022" s="2" t="s">
        <v>346</v>
      </c>
      <c r="C4022" s="1" t="s">
        <v>15</v>
      </c>
      <c r="D4022" s="3">
        <v>37964.444444444445</v>
      </c>
      <c r="E4022" s="4" t="s">
        <v>16</v>
      </c>
      <c r="F4022" s="4" t="s">
        <v>127</v>
      </c>
      <c r="G4022" s="1" t="s">
        <v>73</v>
      </c>
    </row>
    <row r="4023" spans="1:2" ht="11.25">
      <c r="A4023" s="1">
        <v>200038125</v>
      </c>
      <c r="B4023" s="2" t="s">
        <v>677</v>
      </c>
    </row>
    <row r="4024" spans="1:7" ht="11.25" hidden="1">
      <c r="A4024" s="1">
        <v>200038125</v>
      </c>
      <c r="B4024" s="2" t="s">
        <v>346</v>
      </c>
      <c r="C4024" s="1" t="s">
        <v>18</v>
      </c>
      <c r="D4024" s="3">
        <v>37964.444444444445</v>
      </c>
      <c r="E4024" s="4" t="s">
        <v>16</v>
      </c>
      <c r="F4024" s="4" t="s">
        <v>127</v>
      </c>
      <c r="G4024" s="1" t="s">
        <v>73</v>
      </c>
    </row>
    <row r="4025" spans="1:2" ht="11.25">
      <c r="A4025" s="1">
        <v>200038125</v>
      </c>
      <c r="B4025" s="2" t="s">
        <v>677</v>
      </c>
    </row>
    <row r="4026" spans="1:7" ht="11.25" hidden="1">
      <c r="A4026" s="1">
        <v>200038125</v>
      </c>
      <c r="B4026" s="2" t="s">
        <v>346</v>
      </c>
      <c r="C4026" s="1" t="s">
        <v>19</v>
      </c>
      <c r="D4026" s="3">
        <v>37964.444444444445</v>
      </c>
      <c r="E4026" s="4" t="s">
        <v>16</v>
      </c>
      <c r="F4026" s="4" t="s">
        <v>127</v>
      </c>
      <c r="G4026" s="1" t="s">
        <v>73</v>
      </c>
    </row>
    <row r="4027" spans="1:2" ht="11.25">
      <c r="A4027" s="1">
        <v>200038125</v>
      </c>
      <c r="B4027" s="2" t="s">
        <v>677</v>
      </c>
    </row>
    <row r="4028" spans="1:7" ht="11.25" hidden="1">
      <c r="A4028" s="1">
        <v>200038125</v>
      </c>
      <c r="B4028" s="2" t="s">
        <v>346</v>
      </c>
      <c r="C4028" s="1" t="s">
        <v>20</v>
      </c>
      <c r="D4028" s="3">
        <v>37964.444444444445</v>
      </c>
      <c r="E4028" s="4">
        <v>0.28768993</v>
      </c>
      <c r="F4028" s="4" t="s">
        <v>127</v>
      </c>
      <c r="G4028" s="1" t="s">
        <v>73</v>
      </c>
    </row>
    <row r="4029" spans="1:2" ht="11.25">
      <c r="A4029" s="1">
        <v>200038125</v>
      </c>
      <c r="B4029" s="2" t="s">
        <v>677</v>
      </c>
    </row>
    <row r="4030" spans="1:7" ht="11.25" hidden="1">
      <c r="A4030" s="1">
        <v>200038125</v>
      </c>
      <c r="B4030" s="2" t="s">
        <v>346</v>
      </c>
      <c r="C4030" s="1" t="s">
        <v>21</v>
      </c>
      <c r="D4030" s="3">
        <v>37964.444444444445</v>
      </c>
      <c r="E4030" s="4">
        <v>0.04976303</v>
      </c>
      <c r="F4030" s="4" t="s">
        <v>127</v>
      </c>
      <c r="G4030" s="1" t="s">
        <v>73</v>
      </c>
    </row>
    <row r="4031" spans="1:2" ht="11.25">
      <c r="A4031" s="1">
        <v>200038125</v>
      </c>
      <c r="B4031" s="2" t="s">
        <v>677</v>
      </c>
    </row>
    <row r="4032" spans="1:7" ht="11.25" hidden="1">
      <c r="A4032" s="1">
        <v>200038125</v>
      </c>
      <c r="B4032" s="2" t="s">
        <v>346</v>
      </c>
      <c r="C4032" s="1" t="s">
        <v>22</v>
      </c>
      <c r="D4032" s="3">
        <v>37964.444444444445</v>
      </c>
      <c r="E4032" s="4" t="s">
        <v>16</v>
      </c>
      <c r="F4032" s="4" t="s">
        <v>127</v>
      </c>
      <c r="G4032" s="1" t="s">
        <v>73</v>
      </c>
    </row>
    <row r="4033" spans="1:2" ht="11.25">
      <c r="A4033" s="1">
        <v>200038125</v>
      </c>
      <c r="B4033" s="2" t="s">
        <v>677</v>
      </c>
    </row>
    <row r="4034" spans="1:7" ht="11.25" hidden="1">
      <c r="A4034" s="1">
        <v>200038125</v>
      </c>
      <c r="B4034" s="2" t="s">
        <v>346</v>
      </c>
      <c r="C4034" s="1" t="s">
        <v>23</v>
      </c>
      <c r="D4034" s="3">
        <v>37964.444444444445</v>
      </c>
      <c r="E4034" s="4" t="s">
        <v>16</v>
      </c>
      <c r="F4034" s="4" t="s">
        <v>127</v>
      </c>
      <c r="G4034" s="1" t="s">
        <v>73</v>
      </c>
    </row>
    <row r="4035" spans="1:2" ht="11.25">
      <c r="A4035" s="1">
        <v>200038125</v>
      </c>
      <c r="B4035" s="2" t="s">
        <v>677</v>
      </c>
    </row>
    <row r="4036" spans="1:7" ht="11.25" hidden="1">
      <c r="A4036" s="1">
        <v>200038125</v>
      </c>
      <c r="B4036" s="2" t="s">
        <v>346</v>
      </c>
      <c r="C4036" s="1" t="s">
        <v>53</v>
      </c>
      <c r="D4036" s="3">
        <v>37964.444444444445</v>
      </c>
      <c r="E4036" s="4" t="s">
        <v>16</v>
      </c>
      <c r="F4036" s="4" t="s">
        <v>127</v>
      </c>
      <c r="G4036" s="1" t="s">
        <v>73</v>
      </c>
    </row>
    <row r="4037" spans="1:8" ht="11.25">
      <c r="A4037" s="1">
        <v>200038125</v>
      </c>
      <c r="B4037" s="2" t="s">
        <v>677</v>
      </c>
      <c r="H4037" s="2"/>
    </row>
    <row r="4038" spans="1:7" ht="11.25" hidden="1">
      <c r="A4038" s="1">
        <v>200038125</v>
      </c>
      <c r="B4038" s="2" t="s">
        <v>346</v>
      </c>
      <c r="C4038" s="1" t="s">
        <v>24</v>
      </c>
      <c r="D4038" s="3">
        <v>37964.444444444445</v>
      </c>
      <c r="E4038" s="4" t="s">
        <v>16</v>
      </c>
      <c r="F4038" s="4" t="s">
        <v>127</v>
      </c>
      <c r="G4038" s="1" t="s">
        <v>73</v>
      </c>
    </row>
    <row r="4039" spans="1:2" ht="11.25">
      <c r="A4039" s="1">
        <v>200038130</v>
      </c>
      <c r="B4039" s="2" t="s">
        <v>177</v>
      </c>
    </row>
    <row r="4040" spans="1:7" ht="11.25" hidden="1">
      <c r="A4040" s="1">
        <v>200038130</v>
      </c>
      <c r="B4040" s="2" t="s">
        <v>177</v>
      </c>
      <c r="C4040" s="1" t="s">
        <v>4</v>
      </c>
      <c r="D4040" s="3">
        <v>37964.444444444445</v>
      </c>
      <c r="E4040" s="4" t="s">
        <v>5</v>
      </c>
      <c r="F4040" s="4" t="s">
        <v>127</v>
      </c>
      <c r="G4040" s="1" t="s">
        <v>73</v>
      </c>
    </row>
    <row r="4041" spans="1:7" ht="11.25">
      <c r="A4041" s="1">
        <v>200038118</v>
      </c>
      <c r="B4041" s="2" t="s">
        <v>358</v>
      </c>
      <c r="C4041" s="2"/>
      <c r="G4041" s="2"/>
    </row>
    <row r="4042" spans="1:2" ht="11.25">
      <c r="A4042" s="1">
        <v>200038144</v>
      </c>
      <c r="B4042" s="2" t="s">
        <v>678</v>
      </c>
    </row>
    <row r="4043" spans="1:7" ht="11.25" hidden="1">
      <c r="A4043" s="1">
        <v>200038144</v>
      </c>
      <c r="B4043" s="2" t="s">
        <v>427</v>
      </c>
      <c r="C4043" s="1" t="s">
        <v>13</v>
      </c>
      <c r="D4043" s="3">
        <v>37964.458333333336</v>
      </c>
      <c r="E4043" s="4" t="s">
        <v>16</v>
      </c>
      <c r="F4043" s="4" t="s">
        <v>127</v>
      </c>
      <c r="G4043" s="1" t="s">
        <v>77</v>
      </c>
    </row>
    <row r="4044" spans="1:2" ht="11.25">
      <c r="A4044" s="1">
        <v>200038144</v>
      </c>
      <c r="B4044" s="2" t="s">
        <v>678</v>
      </c>
    </row>
    <row r="4045" spans="1:7" ht="11.25" hidden="1">
      <c r="A4045" s="1">
        <v>200038144</v>
      </c>
      <c r="B4045" s="2" t="s">
        <v>427</v>
      </c>
      <c r="C4045" s="1" t="s">
        <v>52</v>
      </c>
      <c r="D4045" s="3">
        <v>37964.458333333336</v>
      </c>
      <c r="E4045" s="4" t="s">
        <v>16</v>
      </c>
      <c r="F4045" s="4" t="s">
        <v>127</v>
      </c>
      <c r="G4045" s="1" t="s">
        <v>77</v>
      </c>
    </row>
    <row r="4046" spans="1:2" ht="11.25">
      <c r="A4046" s="1">
        <v>200038144</v>
      </c>
      <c r="B4046" s="2" t="s">
        <v>678</v>
      </c>
    </row>
    <row r="4047" spans="1:7" ht="11.25" hidden="1">
      <c r="A4047" s="1">
        <v>200038144</v>
      </c>
      <c r="B4047" s="2" t="s">
        <v>427</v>
      </c>
      <c r="C4047" s="1" t="s">
        <v>15</v>
      </c>
      <c r="D4047" s="3">
        <v>37964.458333333336</v>
      </c>
      <c r="E4047" s="4" t="s">
        <v>16</v>
      </c>
      <c r="F4047" s="4" t="s">
        <v>127</v>
      </c>
      <c r="G4047" s="1" t="s">
        <v>77</v>
      </c>
    </row>
    <row r="4048" spans="1:2" ht="11.25">
      <c r="A4048" s="1">
        <v>200038144</v>
      </c>
      <c r="B4048" s="2" t="s">
        <v>678</v>
      </c>
    </row>
    <row r="4049" spans="1:7" ht="11.25" hidden="1">
      <c r="A4049" s="1">
        <v>200038144</v>
      </c>
      <c r="B4049" s="2" t="s">
        <v>427</v>
      </c>
      <c r="C4049" s="1" t="s">
        <v>18</v>
      </c>
      <c r="D4049" s="3">
        <v>37964.458333333336</v>
      </c>
      <c r="E4049" s="4" t="s">
        <v>16</v>
      </c>
      <c r="F4049" s="4" t="s">
        <v>127</v>
      </c>
      <c r="G4049" s="1" t="s">
        <v>77</v>
      </c>
    </row>
    <row r="4050" spans="1:2" ht="11.25">
      <c r="A4050" s="1">
        <v>200038144</v>
      </c>
      <c r="B4050" s="2" t="s">
        <v>678</v>
      </c>
    </row>
    <row r="4051" spans="1:7" ht="11.25" hidden="1">
      <c r="A4051" s="1">
        <v>200038144</v>
      </c>
      <c r="B4051" s="2" t="s">
        <v>427</v>
      </c>
      <c r="C4051" s="1" t="s">
        <v>19</v>
      </c>
      <c r="D4051" s="3">
        <v>37964.458333333336</v>
      </c>
      <c r="E4051" s="4" t="s">
        <v>16</v>
      </c>
      <c r="F4051" s="4" t="s">
        <v>127</v>
      </c>
      <c r="G4051" s="1" t="s">
        <v>77</v>
      </c>
    </row>
    <row r="4052" spans="1:2" ht="11.25">
      <c r="A4052" s="1">
        <v>200038144</v>
      </c>
      <c r="B4052" s="2" t="s">
        <v>678</v>
      </c>
    </row>
    <row r="4053" spans="1:7" ht="11.25" hidden="1">
      <c r="A4053" s="1">
        <v>200038144</v>
      </c>
      <c r="B4053" s="2" t="s">
        <v>427</v>
      </c>
      <c r="C4053" s="1" t="s">
        <v>20</v>
      </c>
      <c r="D4053" s="3">
        <v>37964.458333333336</v>
      </c>
      <c r="E4053" s="4">
        <v>0.44760356</v>
      </c>
      <c r="F4053" s="4" t="s">
        <v>127</v>
      </c>
      <c r="G4053" s="1" t="s">
        <v>77</v>
      </c>
    </row>
    <row r="4054" spans="1:2" ht="11.25">
      <c r="A4054" s="1">
        <v>200038144</v>
      </c>
      <c r="B4054" s="2" t="s">
        <v>678</v>
      </c>
    </row>
    <row r="4055" spans="1:7" ht="11.25" hidden="1">
      <c r="A4055" s="1">
        <v>200038144</v>
      </c>
      <c r="B4055" s="2" t="s">
        <v>427</v>
      </c>
      <c r="C4055" s="1" t="s">
        <v>21</v>
      </c>
      <c r="D4055" s="3">
        <v>37964.458333333336</v>
      </c>
      <c r="E4055" s="4">
        <v>0.14983134</v>
      </c>
      <c r="F4055" s="4" t="s">
        <v>127</v>
      </c>
      <c r="G4055" s="1" t="s">
        <v>77</v>
      </c>
    </row>
    <row r="4056" spans="1:2" ht="11.25">
      <c r="A4056" s="1">
        <v>200038144</v>
      </c>
      <c r="B4056" s="2" t="s">
        <v>678</v>
      </c>
    </row>
    <row r="4057" spans="1:7" ht="11.25" hidden="1">
      <c r="A4057" s="1">
        <v>200038144</v>
      </c>
      <c r="B4057" s="2" t="s">
        <v>427</v>
      </c>
      <c r="C4057" s="1" t="s">
        <v>22</v>
      </c>
      <c r="D4057" s="3">
        <v>37964.458333333336</v>
      </c>
      <c r="E4057" s="4" t="s">
        <v>16</v>
      </c>
      <c r="F4057" s="4" t="s">
        <v>127</v>
      </c>
      <c r="G4057" s="1" t="s">
        <v>77</v>
      </c>
    </row>
    <row r="4058" spans="1:8" ht="11.25">
      <c r="A4058" s="1">
        <v>200038144</v>
      </c>
      <c r="B4058" s="2" t="s">
        <v>678</v>
      </c>
      <c r="H4058" s="2"/>
    </row>
    <row r="4059" spans="1:7" ht="11.25" hidden="1">
      <c r="A4059" s="1">
        <v>200038144</v>
      </c>
      <c r="B4059" s="2" t="s">
        <v>427</v>
      </c>
      <c r="C4059" s="1" t="s">
        <v>23</v>
      </c>
      <c r="D4059" s="3">
        <v>37964.458333333336</v>
      </c>
      <c r="E4059" s="4" t="s">
        <v>16</v>
      </c>
      <c r="F4059" s="4" t="s">
        <v>127</v>
      </c>
      <c r="G4059" s="1" t="s">
        <v>77</v>
      </c>
    </row>
    <row r="4060" spans="1:2" ht="11.25">
      <c r="A4060" s="1">
        <v>200038144</v>
      </c>
      <c r="B4060" s="2" t="s">
        <v>678</v>
      </c>
    </row>
    <row r="4061" spans="1:7" ht="11.25" hidden="1">
      <c r="A4061" s="1">
        <v>200038144</v>
      </c>
      <c r="B4061" s="2" t="s">
        <v>427</v>
      </c>
      <c r="C4061" s="1" t="s">
        <v>53</v>
      </c>
      <c r="D4061" s="3">
        <v>37964.458333333336</v>
      </c>
      <c r="E4061" s="4" t="s">
        <v>16</v>
      </c>
      <c r="F4061" s="4" t="s">
        <v>127</v>
      </c>
      <c r="G4061" s="1" t="s">
        <v>77</v>
      </c>
    </row>
    <row r="4062" spans="1:2" ht="11.25">
      <c r="A4062" s="1">
        <v>200038144</v>
      </c>
      <c r="B4062" s="2" t="s">
        <v>678</v>
      </c>
    </row>
    <row r="4063" spans="1:7" ht="11.25" hidden="1">
      <c r="A4063" s="1">
        <v>200038144</v>
      </c>
      <c r="B4063" s="2" t="s">
        <v>427</v>
      </c>
      <c r="C4063" s="1" t="s">
        <v>24</v>
      </c>
      <c r="D4063" s="3">
        <v>37964.458333333336</v>
      </c>
      <c r="E4063" s="4" t="s">
        <v>16</v>
      </c>
      <c r="F4063" s="4" t="s">
        <v>127</v>
      </c>
      <c r="G4063" s="1" t="s">
        <v>77</v>
      </c>
    </row>
    <row r="4064" spans="1:2" ht="11.25">
      <c r="A4064" s="1">
        <v>200038134</v>
      </c>
      <c r="B4064" s="2" t="s">
        <v>217</v>
      </c>
    </row>
    <row r="4065" spans="1:2" ht="11.25">
      <c r="A4065" s="1">
        <v>200038134</v>
      </c>
      <c r="B4065" s="2" t="s">
        <v>217</v>
      </c>
    </row>
    <row r="4066" spans="1:2" ht="11.25">
      <c r="A4066" s="1">
        <v>200038147</v>
      </c>
      <c r="B4066" s="2" t="s">
        <v>440</v>
      </c>
    </row>
    <row r="4067" spans="1:2" ht="11.25">
      <c r="A4067" s="1">
        <v>200038143</v>
      </c>
      <c r="B4067" s="2" t="s">
        <v>679</v>
      </c>
    </row>
    <row r="4068" spans="1:7" ht="11.25" hidden="1">
      <c r="A4068" s="1">
        <v>200038143</v>
      </c>
      <c r="B4068" s="2" t="s">
        <v>448</v>
      </c>
      <c r="C4068" s="1" t="s">
        <v>13</v>
      </c>
      <c r="D4068" s="3">
        <v>37964.51388888889</v>
      </c>
      <c r="E4068" s="4" t="s">
        <v>16</v>
      </c>
      <c r="F4068" s="4" t="s">
        <v>127</v>
      </c>
      <c r="G4068" s="1" t="s">
        <v>78</v>
      </c>
    </row>
    <row r="4069" spans="1:2" ht="11.25">
      <c r="A4069" s="1">
        <v>200038143</v>
      </c>
      <c r="B4069" s="2" t="s">
        <v>679</v>
      </c>
    </row>
    <row r="4070" spans="1:7" ht="11.25" hidden="1">
      <c r="A4070" s="1">
        <v>200038143</v>
      </c>
      <c r="B4070" s="2" t="s">
        <v>448</v>
      </c>
      <c r="C4070" s="1" t="s">
        <v>52</v>
      </c>
      <c r="D4070" s="3">
        <v>37964.51388888889</v>
      </c>
      <c r="E4070" s="4" t="s">
        <v>16</v>
      </c>
      <c r="F4070" s="4" t="s">
        <v>127</v>
      </c>
      <c r="G4070" s="1" t="s">
        <v>78</v>
      </c>
    </row>
    <row r="4071" spans="1:2" ht="11.25">
      <c r="A4071" s="1">
        <v>200038143</v>
      </c>
      <c r="B4071" s="2" t="s">
        <v>679</v>
      </c>
    </row>
    <row r="4072" spans="1:7" ht="11.25" hidden="1">
      <c r="A4072" s="1">
        <v>200038143</v>
      </c>
      <c r="B4072" s="2" t="s">
        <v>448</v>
      </c>
      <c r="C4072" s="1" t="s">
        <v>15</v>
      </c>
      <c r="D4072" s="3">
        <v>37964.51388888889</v>
      </c>
      <c r="E4072" s="4" t="s">
        <v>16</v>
      </c>
      <c r="F4072" s="4" t="s">
        <v>127</v>
      </c>
      <c r="G4072" s="1" t="s">
        <v>78</v>
      </c>
    </row>
    <row r="4073" spans="1:2" ht="11.25">
      <c r="A4073" s="1">
        <v>200038143</v>
      </c>
      <c r="B4073" s="2" t="s">
        <v>679</v>
      </c>
    </row>
    <row r="4074" spans="1:7" ht="11.25" hidden="1">
      <c r="A4074" s="1">
        <v>200038143</v>
      </c>
      <c r="B4074" s="2" t="s">
        <v>448</v>
      </c>
      <c r="C4074" s="1" t="s">
        <v>18</v>
      </c>
      <c r="D4074" s="3">
        <v>37964.51388888889</v>
      </c>
      <c r="E4074" s="4" t="s">
        <v>16</v>
      </c>
      <c r="F4074" s="4" t="s">
        <v>127</v>
      </c>
      <c r="G4074" s="1" t="s">
        <v>78</v>
      </c>
    </row>
    <row r="4075" spans="1:2" ht="11.25">
      <c r="A4075" s="1">
        <v>200038143</v>
      </c>
      <c r="B4075" s="2" t="s">
        <v>679</v>
      </c>
    </row>
    <row r="4076" spans="1:7" ht="11.25" hidden="1">
      <c r="A4076" s="1">
        <v>200038143</v>
      </c>
      <c r="B4076" s="2" t="s">
        <v>448</v>
      </c>
      <c r="C4076" s="1" t="s">
        <v>19</v>
      </c>
      <c r="D4076" s="3">
        <v>37964.51388888889</v>
      </c>
      <c r="E4076" s="4" t="s">
        <v>16</v>
      </c>
      <c r="F4076" s="4" t="s">
        <v>127</v>
      </c>
      <c r="G4076" s="1" t="s">
        <v>78</v>
      </c>
    </row>
    <row r="4077" spans="1:2" ht="11.25">
      <c r="A4077" s="1">
        <v>200038143</v>
      </c>
      <c r="B4077" s="2" t="s">
        <v>679</v>
      </c>
    </row>
    <row r="4078" spans="1:7" ht="11.25" hidden="1">
      <c r="A4078" s="1">
        <v>200038143</v>
      </c>
      <c r="B4078" s="2" t="s">
        <v>448</v>
      </c>
      <c r="C4078" s="1" t="s">
        <v>20</v>
      </c>
      <c r="D4078" s="3">
        <v>37964.51388888889</v>
      </c>
      <c r="E4078" s="4">
        <v>0.67902565</v>
      </c>
      <c r="F4078" s="4" t="s">
        <v>127</v>
      </c>
      <c r="G4078" s="1" t="s">
        <v>78</v>
      </c>
    </row>
    <row r="4079" spans="1:2" ht="11.25">
      <c r="A4079" s="1">
        <v>200038143</v>
      </c>
      <c r="B4079" s="2" t="s">
        <v>679</v>
      </c>
    </row>
    <row r="4080" spans="1:7" ht="11.25" hidden="1">
      <c r="A4080" s="1">
        <v>200038143</v>
      </c>
      <c r="B4080" s="2" t="s">
        <v>448</v>
      </c>
      <c r="C4080" s="1" t="s">
        <v>21</v>
      </c>
      <c r="D4080" s="3">
        <v>37964.51388888889</v>
      </c>
      <c r="E4080" s="4">
        <v>0.29264065</v>
      </c>
      <c r="F4080" s="4" t="s">
        <v>127</v>
      </c>
      <c r="G4080" s="1" t="s">
        <v>78</v>
      </c>
    </row>
    <row r="4081" spans="1:2" ht="11.25">
      <c r="A4081" s="1">
        <v>200038143</v>
      </c>
      <c r="B4081" s="2" t="s">
        <v>679</v>
      </c>
    </row>
    <row r="4082" spans="1:7" ht="11.25" hidden="1">
      <c r="A4082" s="1">
        <v>200038143</v>
      </c>
      <c r="B4082" s="2" t="s">
        <v>448</v>
      </c>
      <c r="C4082" s="1" t="s">
        <v>22</v>
      </c>
      <c r="D4082" s="3">
        <v>37964.51388888889</v>
      </c>
      <c r="E4082" s="4" t="s">
        <v>16</v>
      </c>
      <c r="F4082" s="4" t="s">
        <v>127</v>
      </c>
      <c r="G4082" s="1" t="s">
        <v>78</v>
      </c>
    </row>
    <row r="4083" spans="1:2" ht="11.25">
      <c r="A4083" s="1">
        <v>200038143</v>
      </c>
      <c r="B4083" s="2" t="s">
        <v>679</v>
      </c>
    </row>
    <row r="4084" spans="1:7" ht="11.25" hidden="1">
      <c r="A4084" s="1">
        <v>200038143</v>
      </c>
      <c r="B4084" s="2" t="s">
        <v>448</v>
      </c>
      <c r="C4084" s="1" t="s">
        <v>23</v>
      </c>
      <c r="D4084" s="3">
        <v>37964.51388888889</v>
      </c>
      <c r="E4084" s="4" t="s">
        <v>16</v>
      </c>
      <c r="F4084" s="4" t="s">
        <v>127</v>
      </c>
      <c r="G4084" s="1" t="s">
        <v>78</v>
      </c>
    </row>
    <row r="4085" spans="1:2" ht="11.25">
      <c r="A4085" s="1">
        <v>200038143</v>
      </c>
      <c r="B4085" s="2" t="s">
        <v>679</v>
      </c>
    </row>
    <row r="4086" spans="1:7" ht="11.25" hidden="1">
      <c r="A4086" s="1">
        <v>200038143</v>
      </c>
      <c r="B4086" s="2" t="s">
        <v>448</v>
      </c>
      <c r="C4086" s="1" t="s">
        <v>53</v>
      </c>
      <c r="D4086" s="3">
        <v>37964.51388888889</v>
      </c>
      <c r="E4086" s="4" t="s">
        <v>16</v>
      </c>
      <c r="F4086" s="4" t="s">
        <v>127</v>
      </c>
      <c r="G4086" s="1" t="s">
        <v>78</v>
      </c>
    </row>
    <row r="4087" spans="1:2" ht="11.25">
      <c r="A4087" s="1">
        <v>200038143</v>
      </c>
      <c r="B4087" s="2" t="s">
        <v>679</v>
      </c>
    </row>
    <row r="4088" spans="1:7" ht="11.25" hidden="1">
      <c r="A4088" s="1">
        <v>200038143</v>
      </c>
      <c r="B4088" s="2" t="s">
        <v>448</v>
      </c>
      <c r="C4088" s="1" t="s">
        <v>24</v>
      </c>
      <c r="D4088" s="3">
        <v>37964.51388888889</v>
      </c>
      <c r="E4088" s="4" t="s">
        <v>16</v>
      </c>
      <c r="F4088" s="4" t="s">
        <v>127</v>
      </c>
      <c r="G4088" s="1" t="s">
        <v>78</v>
      </c>
    </row>
    <row r="4089" spans="1:2" ht="11.25">
      <c r="A4089" s="1">
        <v>200038142</v>
      </c>
      <c r="B4089" s="2" t="s">
        <v>237</v>
      </c>
    </row>
    <row r="4090" spans="1:7" ht="11.25" hidden="1">
      <c r="A4090" s="1">
        <v>200038142</v>
      </c>
      <c r="B4090" s="2" t="s">
        <v>237</v>
      </c>
      <c r="C4090" s="1" t="s">
        <v>4</v>
      </c>
      <c r="D4090" s="3">
        <v>37964.51388888889</v>
      </c>
      <c r="E4090" s="4" t="s">
        <v>5</v>
      </c>
      <c r="F4090" s="4" t="s">
        <v>127</v>
      </c>
      <c r="G4090" s="1" t="s">
        <v>78</v>
      </c>
    </row>
    <row r="4091" spans="1:2" ht="11.25">
      <c r="A4091" s="1">
        <v>200038146</v>
      </c>
      <c r="B4091" s="2" t="s">
        <v>458</v>
      </c>
    </row>
    <row r="4092" spans="1:2" ht="11.25">
      <c r="A4092" s="1">
        <v>200038126</v>
      </c>
      <c r="B4092" s="2" t="s">
        <v>680</v>
      </c>
    </row>
    <row r="4093" spans="1:7" ht="11.25" hidden="1">
      <c r="A4093" s="1">
        <v>200038126</v>
      </c>
      <c r="B4093" s="2" t="s">
        <v>489</v>
      </c>
      <c r="C4093" s="1" t="s">
        <v>13</v>
      </c>
      <c r="D4093" s="3">
        <v>37964.52777777778</v>
      </c>
      <c r="E4093" s="4" t="s">
        <v>16</v>
      </c>
      <c r="F4093" s="4" t="s">
        <v>127</v>
      </c>
      <c r="G4093" s="1" t="s">
        <v>80</v>
      </c>
    </row>
    <row r="4094" spans="1:2" ht="11.25">
      <c r="A4094" s="1">
        <v>200038126</v>
      </c>
      <c r="B4094" s="2" t="s">
        <v>680</v>
      </c>
    </row>
    <row r="4095" spans="1:7" ht="11.25" hidden="1">
      <c r="A4095" s="1">
        <v>200038126</v>
      </c>
      <c r="B4095" s="2" t="s">
        <v>489</v>
      </c>
      <c r="C4095" s="1" t="s">
        <v>52</v>
      </c>
      <c r="D4095" s="3">
        <v>37964.52777777778</v>
      </c>
      <c r="E4095" s="4" t="s">
        <v>16</v>
      </c>
      <c r="F4095" s="4" t="s">
        <v>127</v>
      </c>
      <c r="G4095" s="1" t="s">
        <v>80</v>
      </c>
    </row>
    <row r="4096" spans="1:2" ht="11.25">
      <c r="A4096" s="1">
        <v>200038126</v>
      </c>
      <c r="B4096" s="2" t="s">
        <v>680</v>
      </c>
    </row>
    <row r="4097" spans="1:7" ht="11.25" hidden="1">
      <c r="A4097" s="1">
        <v>200038126</v>
      </c>
      <c r="B4097" s="2" t="s">
        <v>489</v>
      </c>
      <c r="C4097" s="1" t="s">
        <v>15</v>
      </c>
      <c r="D4097" s="3">
        <v>37964.52777777778</v>
      </c>
      <c r="E4097" s="4" t="s">
        <v>16</v>
      </c>
      <c r="F4097" s="4" t="s">
        <v>127</v>
      </c>
      <c r="G4097" s="1" t="s">
        <v>80</v>
      </c>
    </row>
    <row r="4098" spans="1:2" ht="11.25">
      <c r="A4098" s="1">
        <v>200038126</v>
      </c>
      <c r="B4098" s="2" t="s">
        <v>680</v>
      </c>
    </row>
    <row r="4099" spans="1:7" ht="11.25" hidden="1">
      <c r="A4099" s="1">
        <v>200038126</v>
      </c>
      <c r="B4099" s="2" t="s">
        <v>489</v>
      </c>
      <c r="C4099" s="1" t="s">
        <v>18</v>
      </c>
      <c r="D4099" s="3">
        <v>37964.52777777778</v>
      </c>
      <c r="E4099" s="4" t="s">
        <v>16</v>
      </c>
      <c r="F4099" s="4" t="s">
        <v>127</v>
      </c>
      <c r="G4099" s="1" t="s">
        <v>80</v>
      </c>
    </row>
    <row r="4100" spans="1:2" ht="11.25">
      <c r="A4100" s="1">
        <v>200038126</v>
      </c>
      <c r="B4100" s="2" t="s">
        <v>680</v>
      </c>
    </row>
    <row r="4101" spans="1:7" ht="11.25" hidden="1">
      <c r="A4101" s="1">
        <v>200038126</v>
      </c>
      <c r="B4101" s="2" t="s">
        <v>489</v>
      </c>
      <c r="C4101" s="1" t="s">
        <v>19</v>
      </c>
      <c r="D4101" s="3">
        <v>37964.52777777778</v>
      </c>
      <c r="E4101" s="4" t="s">
        <v>16</v>
      </c>
      <c r="F4101" s="4" t="s">
        <v>127</v>
      </c>
      <c r="G4101" s="1" t="s">
        <v>80</v>
      </c>
    </row>
    <row r="4102" spans="1:2" ht="11.25">
      <c r="A4102" s="1">
        <v>200038126</v>
      </c>
      <c r="B4102" s="2" t="s">
        <v>680</v>
      </c>
    </row>
    <row r="4103" spans="1:7" ht="11.25" hidden="1">
      <c r="A4103" s="1">
        <v>200038126</v>
      </c>
      <c r="B4103" s="2" t="s">
        <v>489</v>
      </c>
      <c r="C4103" s="1" t="s">
        <v>20</v>
      </c>
      <c r="D4103" s="3">
        <v>37964.52777777778</v>
      </c>
      <c r="E4103" s="4">
        <v>0.38059423</v>
      </c>
      <c r="F4103" s="4" t="s">
        <v>127</v>
      </c>
      <c r="G4103" s="1" t="s">
        <v>80</v>
      </c>
    </row>
    <row r="4104" spans="1:2" ht="11.25">
      <c r="A4104" s="1">
        <v>200038126</v>
      </c>
      <c r="B4104" s="2" t="s">
        <v>680</v>
      </c>
    </row>
    <row r="4105" spans="1:7" ht="11.25" hidden="1">
      <c r="A4105" s="1">
        <v>200038126</v>
      </c>
      <c r="B4105" s="2" t="s">
        <v>489</v>
      </c>
      <c r="C4105" s="1" t="s">
        <v>21</v>
      </c>
      <c r="D4105" s="3">
        <v>37964.52777777778</v>
      </c>
      <c r="E4105" s="4">
        <v>0.04252275</v>
      </c>
      <c r="F4105" s="4" t="s">
        <v>127</v>
      </c>
      <c r="G4105" s="1" t="s">
        <v>80</v>
      </c>
    </row>
    <row r="4106" spans="1:2" ht="11.25">
      <c r="A4106" s="1">
        <v>200038126</v>
      </c>
      <c r="B4106" s="2" t="s">
        <v>680</v>
      </c>
    </row>
    <row r="4107" spans="1:7" ht="11.25" hidden="1">
      <c r="A4107" s="1">
        <v>200038126</v>
      </c>
      <c r="B4107" s="2" t="s">
        <v>489</v>
      </c>
      <c r="C4107" s="1" t="s">
        <v>22</v>
      </c>
      <c r="D4107" s="3">
        <v>37964.52777777778</v>
      </c>
      <c r="E4107" s="4" t="s">
        <v>16</v>
      </c>
      <c r="F4107" s="4" t="s">
        <v>127</v>
      </c>
      <c r="G4107" s="1" t="s">
        <v>80</v>
      </c>
    </row>
    <row r="4108" spans="1:2" ht="11.25">
      <c r="A4108" s="1">
        <v>200038126</v>
      </c>
      <c r="B4108" s="2" t="s">
        <v>680</v>
      </c>
    </row>
    <row r="4109" spans="1:7" ht="11.25" hidden="1">
      <c r="A4109" s="1">
        <v>200038126</v>
      </c>
      <c r="B4109" s="2" t="s">
        <v>489</v>
      </c>
      <c r="C4109" s="1" t="s">
        <v>23</v>
      </c>
      <c r="D4109" s="3">
        <v>37964.52777777778</v>
      </c>
      <c r="E4109" s="4" t="s">
        <v>16</v>
      </c>
      <c r="F4109" s="4" t="s">
        <v>127</v>
      </c>
      <c r="G4109" s="1" t="s">
        <v>80</v>
      </c>
    </row>
    <row r="4110" spans="1:2" ht="11.25">
      <c r="A4110" s="1">
        <v>200038126</v>
      </c>
      <c r="B4110" s="2" t="s">
        <v>680</v>
      </c>
    </row>
    <row r="4111" spans="1:7" ht="11.25" hidden="1">
      <c r="A4111" s="1">
        <v>200038126</v>
      </c>
      <c r="B4111" s="2" t="s">
        <v>489</v>
      </c>
      <c r="C4111" s="1" t="s">
        <v>53</v>
      </c>
      <c r="D4111" s="3">
        <v>37964.52777777778</v>
      </c>
      <c r="E4111" s="4" t="s">
        <v>16</v>
      </c>
      <c r="F4111" s="4" t="s">
        <v>127</v>
      </c>
      <c r="G4111" s="1" t="s">
        <v>80</v>
      </c>
    </row>
    <row r="4112" spans="1:2" ht="11.25">
      <c r="A4112" s="1">
        <v>200038126</v>
      </c>
      <c r="B4112" s="2" t="s">
        <v>680</v>
      </c>
    </row>
    <row r="4113" spans="1:7" ht="11.25" hidden="1">
      <c r="A4113" s="1">
        <v>200038126</v>
      </c>
      <c r="B4113" s="2" t="s">
        <v>489</v>
      </c>
      <c r="C4113" s="1" t="s">
        <v>24</v>
      </c>
      <c r="D4113" s="3">
        <v>37964.52777777778</v>
      </c>
      <c r="E4113" s="4" t="s">
        <v>16</v>
      </c>
      <c r="F4113" s="4" t="s">
        <v>127</v>
      </c>
      <c r="G4113" s="1" t="s">
        <v>80</v>
      </c>
    </row>
    <row r="4114" spans="1:2" ht="11.25">
      <c r="A4114" s="1">
        <v>200038129</v>
      </c>
      <c r="B4114" s="2" t="s">
        <v>246</v>
      </c>
    </row>
    <row r="4115" spans="1:7" ht="11.25" hidden="1">
      <c r="A4115" s="1">
        <v>200038129</v>
      </c>
      <c r="B4115" s="2" t="s">
        <v>246</v>
      </c>
      <c r="C4115" s="1" t="s">
        <v>4</v>
      </c>
      <c r="D4115" s="3">
        <v>37964.52777777778</v>
      </c>
      <c r="E4115" s="4" t="s">
        <v>5</v>
      </c>
      <c r="F4115" s="4" t="s">
        <v>127</v>
      </c>
      <c r="G4115" s="1" t="s">
        <v>80</v>
      </c>
    </row>
    <row r="4116" spans="1:2" ht="11.25">
      <c r="A4116" s="1">
        <v>200038119</v>
      </c>
      <c r="B4116" s="2" t="s">
        <v>498</v>
      </c>
    </row>
    <row r="4117" spans="1:2" ht="11.25">
      <c r="A4117" s="1">
        <v>200038124</v>
      </c>
      <c r="B4117" s="2" t="s">
        <v>681</v>
      </c>
    </row>
    <row r="4118" spans="1:2" ht="11.25">
      <c r="A4118" s="1">
        <v>200038124</v>
      </c>
      <c r="B4118" s="2" t="s">
        <v>681</v>
      </c>
    </row>
    <row r="4119" spans="1:7" ht="11.25" hidden="1">
      <c r="A4119" s="1">
        <v>200038124</v>
      </c>
      <c r="B4119" s="2" t="s">
        <v>367</v>
      </c>
      <c r="C4119" s="1" t="s">
        <v>52</v>
      </c>
      <c r="D4119" s="3">
        <v>37964.54861111111</v>
      </c>
      <c r="E4119" s="4" t="s">
        <v>16</v>
      </c>
      <c r="F4119" s="4" t="s">
        <v>127</v>
      </c>
      <c r="G4119" s="1" t="s">
        <v>74</v>
      </c>
    </row>
    <row r="4120" spans="1:2" ht="11.25">
      <c r="A4120" s="1">
        <v>200038124</v>
      </c>
      <c r="B4120" s="2" t="s">
        <v>681</v>
      </c>
    </row>
    <row r="4121" spans="1:7" ht="11.25" hidden="1">
      <c r="A4121" s="1">
        <v>200038124</v>
      </c>
      <c r="B4121" s="2" t="s">
        <v>367</v>
      </c>
      <c r="C4121" s="1" t="s">
        <v>15</v>
      </c>
      <c r="D4121" s="3">
        <v>37964.54861111111</v>
      </c>
      <c r="E4121" s="4" t="s">
        <v>16</v>
      </c>
      <c r="F4121" s="4" t="s">
        <v>127</v>
      </c>
      <c r="G4121" s="1" t="s">
        <v>74</v>
      </c>
    </row>
    <row r="4122" spans="1:2" ht="11.25">
      <c r="A4122" s="1">
        <v>200038124</v>
      </c>
      <c r="B4122" s="2" t="s">
        <v>681</v>
      </c>
    </row>
    <row r="4123" spans="1:7" ht="11.25" hidden="1">
      <c r="A4123" s="1">
        <v>200038124</v>
      </c>
      <c r="B4123" s="2" t="s">
        <v>367</v>
      </c>
      <c r="C4123" s="1" t="s">
        <v>18</v>
      </c>
      <c r="D4123" s="3">
        <v>37964.54861111111</v>
      </c>
      <c r="E4123" s="4" t="s">
        <v>16</v>
      </c>
      <c r="F4123" s="4" t="s">
        <v>127</v>
      </c>
      <c r="G4123" s="1" t="s">
        <v>74</v>
      </c>
    </row>
    <row r="4124" spans="1:2" ht="11.25">
      <c r="A4124" s="1">
        <v>200038124</v>
      </c>
      <c r="B4124" s="2" t="s">
        <v>681</v>
      </c>
    </row>
    <row r="4125" spans="1:7" ht="11.25" hidden="1">
      <c r="A4125" s="1">
        <v>200038124</v>
      </c>
      <c r="B4125" s="2" t="s">
        <v>367</v>
      </c>
      <c r="C4125" s="1" t="s">
        <v>19</v>
      </c>
      <c r="D4125" s="3">
        <v>37964.54861111111</v>
      </c>
      <c r="E4125" s="4" t="s">
        <v>16</v>
      </c>
      <c r="F4125" s="4" t="s">
        <v>127</v>
      </c>
      <c r="G4125" s="1" t="s">
        <v>74</v>
      </c>
    </row>
    <row r="4126" spans="1:2" ht="11.25">
      <c r="A4126" s="1">
        <v>200038124</v>
      </c>
      <c r="B4126" s="2" t="s">
        <v>681</v>
      </c>
    </row>
    <row r="4127" spans="1:7" ht="11.25" hidden="1">
      <c r="A4127" s="1">
        <v>200038124</v>
      </c>
      <c r="B4127" s="2" t="s">
        <v>367</v>
      </c>
      <c r="C4127" s="1" t="s">
        <v>20</v>
      </c>
      <c r="D4127" s="3">
        <v>37964.54861111111</v>
      </c>
      <c r="E4127" s="4">
        <v>0.63694133</v>
      </c>
      <c r="F4127" s="4" t="s">
        <v>127</v>
      </c>
      <c r="G4127" s="1" t="s">
        <v>74</v>
      </c>
    </row>
    <row r="4128" spans="1:2" ht="11.25">
      <c r="A4128" s="1">
        <v>200038124</v>
      </c>
      <c r="B4128" s="2" t="s">
        <v>681</v>
      </c>
    </row>
    <row r="4129" spans="1:7" ht="11.25" hidden="1">
      <c r="A4129" s="1">
        <v>200038124</v>
      </c>
      <c r="B4129" s="2" t="s">
        <v>367</v>
      </c>
      <c r="C4129" s="1" t="s">
        <v>21</v>
      </c>
      <c r="D4129" s="3">
        <v>37964.54861111111</v>
      </c>
      <c r="E4129" s="4">
        <v>0.05741202</v>
      </c>
      <c r="F4129" s="4" t="s">
        <v>127</v>
      </c>
      <c r="G4129" s="1" t="s">
        <v>74</v>
      </c>
    </row>
    <row r="4130" spans="1:2" ht="11.25">
      <c r="A4130" s="1">
        <v>200038124</v>
      </c>
      <c r="B4130" s="2" t="s">
        <v>681</v>
      </c>
    </row>
    <row r="4131" spans="1:7" ht="11.25" hidden="1">
      <c r="A4131" s="1">
        <v>200038124</v>
      </c>
      <c r="B4131" s="2" t="s">
        <v>367</v>
      </c>
      <c r="C4131" s="1" t="s">
        <v>22</v>
      </c>
      <c r="D4131" s="3">
        <v>37964.54861111111</v>
      </c>
      <c r="E4131" s="4" t="s">
        <v>16</v>
      </c>
      <c r="F4131" s="4" t="s">
        <v>127</v>
      </c>
      <c r="G4131" s="1" t="s">
        <v>74</v>
      </c>
    </row>
    <row r="4132" spans="1:2" ht="11.25">
      <c r="A4132" s="1">
        <v>200038124</v>
      </c>
      <c r="B4132" s="2" t="s">
        <v>681</v>
      </c>
    </row>
    <row r="4133" spans="1:7" ht="11.25" hidden="1">
      <c r="A4133" s="1">
        <v>200038124</v>
      </c>
      <c r="B4133" s="2" t="s">
        <v>367</v>
      </c>
      <c r="C4133" s="1" t="s">
        <v>23</v>
      </c>
      <c r="D4133" s="3">
        <v>37964.54861111111</v>
      </c>
      <c r="E4133" s="4" t="s">
        <v>16</v>
      </c>
      <c r="F4133" s="4" t="s">
        <v>127</v>
      </c>
      <c r="G4133" s="1" t="s">
        <v>74</v>
      </c>
    </row>
    <row r="4134" spans="1:2" ht="11.25">
      <c r="A4134" s="1">
        <v>200038124</v>
      </c>
      <c r="B4134" s="2" t="s">
        <v>681</v>
      </c>
    </row>
    <row r="4135" spans="1:7" ht="11.25" hidden="1">
      <c r="A4135" s="1">
        <v>200038124</v>
      </c>
      <c r="B4135" s="2" t="s">
        <v>367</v>
      </c>
      <c r="C4135" s="1" t="s">
        <v>53</v>
      </c>
      <c r="D4135" s="3">
        <v>37964.54861111111</v>
      </c>
      <c r="E4135" s="4" t="s">
        <v>16</v>
      </c>
      <c r="F4135" s="4" t="s">
        <v>127</v>
      </c>
      <c r="G4135" s="1" t="s">
        <v>74</v>
      </c>
    </row>
    <row r="4136" spans="1:2" ht="11.25">
      <c r="A4136" s="1">
        <v>200038124</v>
      </c>
      <c r="B4136" s="2" t="s">
        <v>681</v>
      </c>
    </row>
    <row r="4137" spans="1:7" ht="11.25" hidden="1">
      <c r="A4137" s="1">
        <v>200038124</v>
      </c>
      <c r="B4137" s="2" t="s">
        <v>367</v>
      </c>
      <c r="C4137" s="1" t="s">
        <v>24</v>
      </c>
      <c r="D4137" s="3">
        <v>37964.54861111111</v>
      </c>
      <c r="E4137" s="4" t="s">
        <v>16</v>
      </c>
      <c r="F4137" s="4" t="s">
        <v>127</v>
      </c>
      <c r="G4137" s="1" t="s">
        <v>74</v>
      </c>
    </row>
    <row r="4138" spans="1:2" ht="11.25">
      <c r="A4138" s="1">
        <v>200038111</v>
      </c>
      <c r="B4138" s="2" t="s">
        <v>185</v>
      </c>
    </row>
    <row r="4139" spans="1:7" ht="11.25" hidden="1">
      <c r="A4139" s="1">
        <v>200038111</v>
      </c>
      <c r="B4139" s="2" t="s">
        <v>185</v>
      </c>
      <c r="C4139" s="1" t="s">
        <v>4</v>
      </c>
      <c r="D4139" s="3">
        <v>37964.54861111111</v>
      </c>
      <c r="E4139" s="4" t="s">
        <v>5</v>
      </c>
      <c r="F4139" s="4" t="s">
        <v>127</v>
      </c>
      <c r="G4139" s="1" t="s">
        <v>74</v>
      </c>
    </row>
    <row r="4140" spans="1:2" ht="11.25">
      <c r="A4140" s="1">
        <v>200038113</v>
      </c>
      <c r="B4140" s="2" t="s">
        <v>377</v>
      </c>
    </row>
    <row r="4141" spans="1:8" ht="11.25">
      <c r="A4141" s="1">
        <v>200038101</v>
      </c>
      <c r="B4141" s="2" t="s">
        <v>682</v>
      </c>
      <c r="H4141" s="2"/>
    </row>
    <row r="4142" spans="1:8" ht="11.25">
      <c r="A4142" s="1">
        <v>200038101</v>
      </c>
      <c r="B4142" s="2" t="s">
        <v>682</v>
      </c>
      <c r="H4142" s="2"/>
    </row>
    <row r="4143" spans="1:7" ht="11.25" hidden="1">
      <c r="A4143" s="1">
        <v>200038101</v>
      </c>
      <c r="B4143" s="2" t="s">
        <v>328</v>
      </c>
      <c r="C4143" s="1" t="s">
        <v>52</v>
      </c>
      <c r="D4143" s="3">
        <v>37964.5625</v>
      </c>
      <c r="E4143" s="4" t="s">
        <v>16</v>
      </c>
      <c r="F4143" s="4" t="s">
        <v>127</v>
      </c>
      <c r="G4143" s="1" t="s">
        <v>71</v>
      </c>
    </row>
    <row r="4144" spans="1:2" ht="11.25">
      <c r="A4144" s="1">
        <v>200038101</v>
      </c>
      <c r="B4144" s="2" t="s">
        <v>682</v>
      </c>
    </row>
    <row r="4145" spans="1:7" ht="11.25" hidden="1">
      <c r="A4145" s="1">
        <v>200038101</v>
      </c>
      <c r="B4145" s="2" t="s">
        <v>328</v>
      </c>
      <c r="C4145" s="1" t="s">
        <v>15</v>
      </c>
      <c r="D4145" s="3">
        <v>37964.5625</v>
      </c>
      <c r="E4145" s="4" t="s">
        <v>16</v>
      </c>
      <c r="F4145" s="4" t="s">
        <v>127</v>
      </c>
      <c r="G4145" s="1" t="s">
        <v>71</v>
      </c>
    </row>
    <row r="4146" spans="1:2" ht="11.25">
      <c r="A4146" s="1">
        <v>200038101</v>
      </c>
      <c r="B4146" s="2" t="s">
        <v>682</v>
      </c>
    </row>
    <row r="4147" spans="1:7" ht="11.25" hidden="1">
      <c r="A4147" s="1">
        <v>200038101</v>
      </c>
      <c r="B4147" s="2" t="s">
        <v>328</v>
      </c>
      <c r="C4147" s="1" t="s">
        <v>18</v>
      </c>
      <c r="D4147" s="3">
        <v>37964.5625</v>
      </c>
      <c r="E4147" s="4" t="s">
        <v>16</v>
      </c>
      <c r="F4147" s="4" t="s">
        <v>127</v>
      </c>
      <c r="G4147" s="1" t="s">
        <v>71</v>
      </c>
    </row>
    <row r="4148" spans="1:2" ht="11.25">
      <c r="A4148" s="1">
        <v>200038101</v>
      </c>
      <c r="B4148" s="2" t="s">
        <v>682</v>
      </c>
    </row>
    <row r="4149" spans="1:7" ht="11.25" hidden="1">
      <c r="A4149" s="1">
        <v>200038101</v>
      </c>
      <c r="B4149" s="2" t="s">
        <v>328</v>
      </c>
      <c r="C4149" s="1" t="s">
        <v>19</v>
      </c>
      <c r="D4149" s="3">
        <v>37964.5625</v>
      </c>
      <c r="E4149" s="4" t="s">
        <v>16</v>
      </c>
      <c r="F4149" s="4" t="s">
        <v>127</v>
      </c>
      <c r="G4149" s="1" t="s">
        <v>71</v>
      </c>
    </row>
    <row r="4150" spans="1:2" ht="11.25">
      <c r="A4150" s="1">
        <v>200038101</v>
      </c>
      <c r="B4150" s="2" t="s">
        <v>682</v>
      </c>
    </row>
    <row r="4151" spans="1:7" ht="11.25" hidden="1">
      <c r="A4151" s="1">
        <v>200038101</v>
      </c>
      <c r="B4151" s="2" t="s">
        <v>328</v>
      </c>
      <c r="C4151" s="1" t="s">
        <v>20</v>
      </c>
      <c r="D4151" s="3">
        <v>37964.5625</v>
      </c>
      <c r="E4151" s="4">
        <v>0.63802546</v>
      </c>
      <c r="F4151" s="4" t="s">
        <v>127</v>
      </c>
      <c r="G4151" s="1" t="s">
        <v>71</v>
      </c>
    </row>
    <row r="4152" spans="1:2" ht="11.25">
      <c r="A4152" s="1">
        <v>200038101</v>
      </c>
      <c r="B4152" s="2" t="s">
        <v>682</v>
      </c>
    </row>
    <row r="4153" spans="1:7" ht="11.25" hidden="1">
      <c r="A4153" s="1">
        <v>200038101</v>
      </c>
      <c r="B4153" s="2" t="s">
        <v>328</v>
      </c>
      <c r="C4153" s="1" t="s">
        <v>21</v>
      </c>
      <c r="D4153" s="3">
        <v>37964.5625</v>
      </c>
      <c r="E4153" s="4">
        <v>0.03839335</v>
      </c>
      <c r="F4153" s="4" t="s">
        <v>127</v>
      </c>
      <c r="G4153" s="1" t="s">
        <v>71</v>
      </c>
    </row>
    <row r="4154" spans="1:2" ht="11.25">
      <c r="A4154" s="1">
        <v>200038101</v>
      </c>
      <c r="B4154" s="2" t="s">
        <v>682</v>
      </c>
    </row>
    <row r="4155" spans="1:7" ht="11.25" hidden="1">
      <c r="A4155" s="1">
        <v>200038101</v>
      </c>
      <c r="B4155" s="2" t="s">
        <v>328</v>
      </c>
      <c r="C4155" s="1" t="s">
        <v>22</v>
      </c>
      <c r="D4155" s="3">
        <v>37964.5625</v>
      </c>
      <c r="E4155" s="4" t="s">
        <v>16</v>
      </c>
      <c r="F4155" s="4" t="s">
        <v>127</v>
      </c>
      <c r="G4155" s="1" t="s">
        <v>71</v>
      </c>
    </row>
    <row r="4156" spans="1:2" ht="11.25">
      <c r="A4156" s="1">
        <v>200038101</v>
      </c>
      <c r="B4156" s="2" t="s">
        <v>682</v>
      </c>
    </row>
    <row r="4157" spans="1:7" ht="11.25" hidden="1">
      <c r="A4157" s="1">
        <v>200038101</v>
      </c>
      <c r="B4157" s="2" t="s">
        <v>328</v>
      </c>
      <c r="C4157" s="1" t="s">
        <v>23</v>
      </c>
      <c r="D4157" s="3">
        <v>37964.5625</v>
      </c>
      <c r="E4157" s="4" t="s">
        <v>16</v>
      </c>
      <c r="F4157" s="4" t="s">
        <v>127</v>
      </c>
      <c r="G4157" s="1" t="s">
        <v>71</v>
      </c>
    </row>
    <row r="4158" spans="1:2" ht="11.25">
      <c r="A4158" s="1">
        <v>200038101</v>
      </c>
      <c r="B4158" s="2" t="s">
        <v>682</v>
      </c>
    </row>
    <row r="4159" spans="1:7" ht="11.25" hidden="1">
      <c r="A4159" s="1">
        <v>200038101</v>
      </c>
      <c r="B4159" s="2" t="s">
        <v>328</v>
      </c>
      <c r="C4159" s="1" t="s">
        <v>53</v>
      </c>
      <c r="D4159" s="3">
        <v>37964.5625</v>
      </c>
      <c r="E4159" s="4" t="s">
        <v>16</v>
      </c>
      <c r="F4159" s="4" t="s">
        <v>127</v>
      </c>
      <c r="G4159" s="1" t="s">
        <v>71</v>
      </c>
    </row>
    <row r="4160" spans="1:2" ht="11.25">
      <c r="A4160" s="1">
        <v>200038101</v>
      </c>
      <c r="B4160" s="2" t="s">
        <v>682</v>
      </c>
    </row>
    <row r="4161" spans="1:7" ht="11.25" hidden="1">
      <c r="A4161" s="1">
        <v>200038101</v>
      </c>
      <c r="B4161" s="2" t="s">
        <v>328</v>
      </c>
      <c r="C4161" s="1" t="s">
        <v>24</v>
      </c>
      <c r="D4161" s="3">
        <v>37964.5625</v>
      </c>
      <c r="E4161" s="4" t="s">
        <v>16</v>
      </c>
      <c r="F4161" s="4" t="s">
        <v>127</v>
      </c>
      <c r="G4161" s="1" t="s">
        <v>71</v>
      </c>
    </row>
    <row r="4162" spans="1:2" ht="11.25">
      <c r="A4162" s="1">
        <v>200038110</v>
      </c>
      <c r="B4162" s="2" t="s">
        <v>168</v>
      </c>
    </row>
    <row r="4163" spans="1:7" ht="11.25" hidden="1">
      <c r="A4163" s="1">
        <v>200038110</v>
      </c>
      <c r="B4163" s="2" t="s">
        <v>168</v>
      </c>
      <c r="C4163" s="1" t="s">
        <v>4</v>
      </c>
      <c r="D4163" s="3">
        <v>37964.5625</v>
      </c>
      <c r="E4163" s="4" t="s">
        <v>5</v>
      </c>
      <c r="F4163" s="4" t="s">
        <v>127</v>
      </c>
      <c r="G4163" s="1" t="s">
        <v>71</v>
      </c>
    </row>
    <row r="4164" spans="1:2" ht="11.25">
      <c r="A4164" s="1">
        <v>200038114</v>
      </c>
      <c r="B4164" s="2" t="s">
        <v>339</v>
      </c>
    </row>
    <row r="4165" spans="1:2" ht="11.25">
      <c r="A4165" s="1">
        <v>200038145</v>
      </c>
      <c r="B4165" s="2" t="s">
        <v>683</v>
      </c>
    </row>
    <row r="4166" spans="1:7" ht="11.25" hidden="1">
      <c r="A4166" s="1">
        <v>200038145</v>
      </c>
      <c r="B4166" s="2" t="s">
        <v>476</v>
      </c>
      <c r="C4166" s="1" t="s">
        <v>13</v>
      </c>
      <c r="D4166" s="3">
        <v>37964.583333333336</v>
      </c>
      <c r="E4166" s="4">
        <v>0.38338175</v>
      </c>
      <c r="F4166" s="4" t="s">
        <v>127</v>
      </c>
      <c r="G4166" s="1" t="s">
        <v>79</v>
      </c>
    </row>
    <row r="4167" spans="1:2" ht="11.25">
      <c r="A4167" s="1">
        <v>200038145</v>
      </c>
      <c r="B4167" s="2" t="s">
        <v>683</v>
      </c>
    </row>
    <row r="4168" spans="1:7" ht="11.25" hidden="1">
      <c r="A4168" s="1">
        <v>200038145</v>
      </c>
      <c r="B4168" s="2" t="s">
        <v>476</v>
      </c>
      <c r="C4168" s="1" t="s">
        <v>52</v>
      </c>
      <c r="D4168" s="3">
        <v>37964.583333333336</v>
      </c>
      <c r="E4168" s="4" t="s">
        <v>16</v>
      </c>
      <c r="F4168" s="4" t="s">
        <v>127</v>
      </c>
      <c r="G4168" s="1" t="s">
        <v>79</v>
      </c>
    </row>
    <row r="4169" spans="1:2" ht="11.25">
      <c r="A4169" s="1">
        <v>200038145</v>
      </c>
      <c r="B4169" s="2" t="s">
        <v>683</v>
      </c>
    </row>
    <row r="4170" spans="1:7" ht="11.25" hidden="1">
      <c r="A4170" s="1">
        <v>200038145</v>
      </c>
      <c r="B4170" s="2" t="s">
        <v>476</v>
      </c>
      <c r="C4170" s="1" t="s">
        <v>15</v>
      </c>
      <c r="D4170" s="3">
        <v>37964.583333333336</v>
      </c>
      <c r="E4170" s="4" t="s">
        <v>16</v>
      </c>
      <c r="F4170" s="4" t="s">
        <v>127</v>
      </c>
      <c r="G4170" s="1" t="s">
        <v>79</v>
      </c>
    </row>
    <row r="4171" spans="1:2" ht="11.25">
      <c r="A4171" s="1">
        <v>200038145</v>
      </c>
      <c r="B4171" s="2" t="s">
        <v>683</v>
      </c>
    </row>
    <row r="4172" spans="1:7" ht="11.25" hidden="1">
      <c r="A4172" s="1">
        <v>200038145</v>
      </c>
      <c r="B4172" s="2" t="s">
        <v>476</v>
      </c>
      <c r="C4172" s="1" t="s">
        <v>18</v>
      </c>
      <c r="D4172" s="3">
        <v>37964.583333333336</v>
      </c>
      <c r="E4172" s="4" t="s">
        <v>16</v>
      </c>
      <c r="F4172" s="4" t="s">
        <v>127</v>
      </c>
      <c r="G4172" s="1" t="s">
        <v>79</v>
      </c>
    </row>
    <row r="4173" spans="1:2" ht="11.25">
      <c r="A4173" s="1">
        <v>200038145</v>
      </c>
      <c r="B4173" s="2" t="s">
        <v>683</v>
      </c>
    </row>
    <row r="4174" spans="1:7" ht="11.25" hidden="1">
      <c r="A4174" s="1">
        <v>200038145</v>
      </c>
      <c r="B4174" s="2" t="s">
        <v>476</v>
      </c>
      <c r="C4174" s="1" t="s">
        <v>19</v>
      </c>
      <c r="D4174" s="3">
        <v>37964.583333333336</v>
      </c>
      <c r="E4174" s="4" t="s">
        <v>16</v>
      </c>
      <c r="F4174" s="4" t="s">
        <v>127</v>
      </c>
      <c r="G4174" s="1" t="s">
        <v>79</v>
      </c>
    </row>
    <row r="4175" spans="1:2" ht="11.25">
      <c r="A4175" s="1">
        <v>200038145</v>
      </c>
      <c r="B4175" s="2" t="s">
        <v>683</v>
      </c>
    </row>
    <row r="4176" spans="1:7" ht="11.25" hidden="1">
      <c r="A4176" s="1">
        <v>200038145</v>
      </c>
      <c r="B4176" s="2" t="s">
        <v>476</v>
      </c>
      <c r="C4176" s="1" t="s">
        <v>20</v>
      </c>
      <c r="D4176" s="3">
        <v>37964.583333333336</v>
      </c>
      <c r="E4176" s="4">
        <v>0.97244262</v>
      </c>
      <c r="F4176" s="4" t="s">
        <v>127</v>
      </c>
      <c r="G4176" s="1" t="s">
        <v>79</v>
      </c>
    </row>
    <row r="4177" spans="1:2" ht="11.25">
      <c r="A4177" s="1">
        <v>200038145</v>
      </c>
      <c r="B4177" s="2" t="s">
        <v>683</v>
      </c>
    </row>
    <row r="4178" spans="1:7" ht="11.25" hidden="1">
      <c r="A4178" s="1">
        <v>200038145</v>
      </c>
      <c r="B4178" s="2" t="s">
        <v>476</v>
      </c>
      <c r="C4178" s="1" t="s">
        <v>21</v>
      </c>
      <c r="D4178" s="3">
        <v>37964.583333333336</v>
      </c>
      <c r="E4178" s="4">
        <v>0.48605173</v>
      </c>
      <c r="F4178" s="4" t="s">
        <v>127</v>
      </c>
      <c r="G4178" s="1" t="s">
        <v>79</v>
      </c>
    </row>
    <row r="4179" spans="1:2" ht="11.25">
      <c r="A4179" s="1">
        <v>200038145</v>
      </c>
      <c r="B4179" s="2" t="s">
        <v>683</v>
      </c>
    </row>
    <row r="4180" spans="1:7" ht="11.25" hidden="1">
      <c r="A4180" s="1">
        <v>200038145</v>
      </c>
      <c r="B4180" s="2" t="s">
        <v>476</v>
      </c>
      <c r="C4180" s="1" t="s">
        <v>22</v>
      </c>
      <c r="D4180" s="3">
        <v>37964.583333333336</v>
      </c>
      <c r="E4180" s="4" t="s">
        <v>16</v>
      </c>
      <c r="F4180" s="4" t="s">
        <v>127</v>
      </c>
      <c r="G4180" s="1" t="s">
        <v>79</v>
      </c>
    </row>
    <row r="4181" spans="1:2" ht="11.25">
      <c r="A4181" s="1">
        <v>200038145</v>
      </c>
      <c r="B4181" s="2" t="s">
        <v>683</v>
      </c>
    </row>
    <row r="4182" spans="1:7" ht="11.25" hidden="1">
      <c r="A4182" s="1">
        <v>200038145</v>
      </c>
      <c r="B4182" s="2" t="s">
        <v>476</v>
      </c>
      <c r="C4182" s="1" t="s">
        <v>23</v>
      </c>
      <c r="D4182" s="3">
        <v>37964.583333333336</v>
      </c>
      <c r="E4182" s="4" t="s">
        <v>16</v>
      </c>
      <c r="F4182" s="4" t="s">
        <v>127</v>
      </c>
      <c r="G4182" s="1" t="s">
        <v>79</v>
      </c>
    </row>
    <row r="4183" spans="1:2" ht="11.25">
      <c r="A4183" s="1">
        <v>200038145</v>
      </c>
      <c r="B4183" s="2" t="s">
        <v>683</v>
      </c>
    </row>
    <row r="4184" spans="1:7" ht="11.25" hidden="1">
      <c r="A4184" s="1">
        <v>200038145</v>
      </c>
      <c r="B4184" s="2" t="s">
        <v>476</v>
      </c>
      <c r="C4184" s="1" t="s">
        <v>53</v>
      </c>
      <c r="D4184" s="3">
        <v>37964.583333333336</v>
      </c>
      <c r="E4184" s="4" t="s">
        <v>16</v>
      </c>
      <c r="F4184" s="4" t="s">
        <v>127</v>
      </c>
      <c r="G4184" s="1" t="s">
        <v>79</v>
      </c>
    </row>
    <row r="4185" spans="1:2" ht="11.25">
      <c r="A4185" s="1">
        <v>200038145</v>
      </c>
      <c r="B4185" s="2" t="s">
        <v>683</v>
      </c>
    </row>
    <row r="4186" spans="1:7" ht="11.25" hidden="1">
      <c r="A4186" s="1">
        <v>200038145</v>
      </c>
      <c r="B4186" s="2" t="s">
        <v>476</v>
      </c>
      <c r="C4186" s="1" t="s">
        <v>24</v>
      </c>
      <c r="D4186" s="3">
        <v>37964.583333333336</v>
      </c>
      <c r="E4186" s="4" t="s">
        <v>16</v>
      </c>
      <c r="F4186" s="4" t="s">
        <v>127</v>
      </c>
      <c r="G4186" s="1" t="s">
        <v>79</v>
      </c>
    </row>
    <row r="4187" spans="1:2" ht="11.25">
      <c r="A4187" s="1">
        <v>200038141</v>
      </c>
      <c r="B4187" s="2" t="s">
        <v>228</v>
      </c>
    </row>
    <row r="4188" spans="1:7" ht="11.25" hidden="1">
      <c r="A4188" s="1">
        <v>200038141</v>
      </c>
      <c r="B4188" s="2" t="s">
        <v>228</v>
      </c>
      <c r="C4188" s="1" t="s">
        <v>4</v>
      </c>
      <c r="D4188" s="3">
        <v>37964.583333333336</v>
      </c>
      <c r="E4188" s="4" t="s">
        <v>5</v>
      </c>
      <c r="F4188" s="4" t="s">
        <v>127</v>
      </c>
      <c r="G4188" s="1" t="s">
        <v>79</v>
      </c>
    </row>
    <row r="4189" spans="1:7" ht="11.25">
      <c r="A4189" s="1">
        <v>200038148</v>
      </c>
      <c r="B4189" s="2" t="s">
        <v>477</v>
      </c>
      <c r="C4189" s="2"/>
      <c r="G4189" s="2"/>
    </row>
    <row r="4190" spans="1:7" ht="11.25">
      <c r="A4190" s="1">
        <v>200038106</v>
      </c>
      <c r="B4190" s="2" t="s">
        <v>684</v>
      </c>
      <c r="C4190" s="2"/>
      <c r="G4190" s="2"/>
    </row>
    <row r="4191" spans="1:7" ht="11.25">
      <c r="A4191" s="1">
        <v>200038106</v>
      </c>
      <c r="B4191" s="2" t="s">
        <v>684</v>
      </c>
      <c r="C4191" s="2"/>
      <c r="G4191" s="2"/>
    </row>
    <row r="4192" spans="1:7" ht="11.25">
      <c r="A4192" s="1">
        <v>200038106</v>
      </c>
      <c r="B4192" s="2" t="s">
        <v>684</v>
      </c>
      <c r="C4192" s="2"/>
      <c r="G4192" s="2"/>
    </row>
    <row r="4193" spans="1:7" ht="11.25">
      <c r="A4193" s="1">
        <v>200038106</v>
      </c>
      <c r="B4193" s="2" t="s">
        <v>684</v>
      </c>
      <c r="C4193" s="2"/>
      <c r="G4193" s="2"/>
    </row>
    <row r="4194" spans="1:7" ht="11.25">
      <c r="A4194" s="1">
        <v>200038106</v>
      </c>
      <c r="B4194" s="2" t="s">
        <v>684</v>
      </c>
      <c r="C4194" s="2"/>
      <c r="G4194" s="2"/>
    </row>
    <row r="4195" spans="1:7" ht="11.25">
      <c r="A4195" s="1">
        <v>200038106</v>
      </c>
      <c r="B4195" s="2" t="s">
        <v>684</v>
      </c>
      <c r="C4195" s="2"/>
      <c r="G4195" s="2"/>
    </row>
    <row r="4196" spans="1:7" ht="11.25">
      <c r="A4196" s="1">
        <v>200038106</v>
      </c>
      <c r="B4196" s="2" t="s">
        <v>684</v>
      </c>
      <c r="C4196" s="2"/>
      <c r="G4196" s="2"/>
    </row>
    <row r="4197" spans="1:7" ht="11.25">
      <c r="A4197" s="1">
        <v>200038106</v>
      </c>
      <c r="B4197" s="2" t="s">
        <v>684</v>
      </c>
      <c r="C4197" s="2"/>
      <c r="G4197" s="2"/>
    </row>
    <row r="4198" spans="1:7" ht="11.25">
      <c r="A4198" s="1">
        <v>200038106</v>
      </c>
      <c r="B4198" s="2" t="s">
        <v>684</v>
      </c>
      <c r="C4198" s="2"/>
      <c r="G4198" s="2"/>
    </row>
    <row r="4199" spans="1:7" ht="11.25">
      <c r="A4199" s="1">
        <v>200038106</v>
      </c>
      <c r="B4199" s="2" t="s">
        <v>684</v>
      </c>
      <c r="C4199" s="2"/>
      <c r="G4199" s="2"/>
    </row>
    <row r="4200" spans="1:7" ht="11.25">
      <c r="A4200" s="1">
        <v>200038106</v>
      </c>
      <c r="B4200" s="2" t="s">
        <v>684</v>
      </c>
      <c r="C4200" s="2"/>
      <c r="G4200" s="2"/>
    </row>
    <row r="4201" spans="1:2" ht="11.25">
      <c r="A4201" s="1">
        <v>200038102</v>
      </c>
      <c r="B4201" s="2" t="s">
        <v>142</v>
      </c>
    </row>
    <row r="4202" spans="1:7" ht="11.25" hidden="1">
      <c r="A4202" s="1">
        <v>200038102</v>
      </c>
      <c r="B4202" s="2" t="s">
        <v>142</v>
      </c>
      <c r="C4202" s="2" t="s">
        <v>4</v>
      </c>
      <c r="D4202" s="3">
        <v>37964.59027777778</v>
      </c>
      <c r="E4202" s="4" t="s">
        <v>5</v>
      </c>
      <c r="F4202" s="2" t="s">
        <v>127</v>
      </c>
      <c r="G4202" s="1" t="s">
        <v>69</v>
      </c>
    </row>
    <row r="4203" spans="1:7" ht="11.25">
      <c r="A4203" s="1">
        <v>200038104</v>
      </c>
      <c r="B4203" s="2" t="s">
        <v>580</v>
      </c>
      <c r="C4203" s="2"/>
      <c r="G4203" s="2"/>
    </row>
    <row r="4204" spans="1:7" ht="11.25">
      <c r="A4204" s="1">
        <v>200038107</v>
      </c>
      <c r="B4204" s="2" t="s">
        <v>685</v>
      </c>
      <c r="C4204" s="2"/>
      <c r="G4204" s="2"/>
    </row>
    <row r="4205" spans="1:8" ht="11.25">
      <c r="A4205" s="1">
        <v>200038107</v>
      </c>
      <c r="B4205" s="2" t="s">
        <v>685</v>
      </c>
      <c r="C4205" s="2"/>
      <c r="G4205" s="2"/>
      <c r="H4205" s="2"/>
    </row>
    <row r="4206" spans="1:7" ht="11.25">
      <c r="A4206" s="1">
        <v>200038107</v>
      </c>
      <c r="B4206" s="2" t="s">
        <v>685</v>
      </c>
      <c r="C4206" s="2"/>
      <c r="G4206" s="2"/>
    </row>
    <row r="4207" spans="1:8" ht="11.25">
      <c r="A4207" s="1">
        <v>200038107</v>
      </c>
      <c r="B4207" s="2" t="s">
        <v>685</v>
      </c>
      <c r="C4207" s="2"/>
      <c r="G4207" s="2"/>
      <c r="H4207" s="2"/>
    </row>
    <row r="4208" spans="1:7" ht="11.25">
      <c r="A4208" s="1">
        <v>200038107</v>
      </c>
      <c r="B4208" s="2" t="s">
        <v>685</v>
      </c>
      <c r="C4208" s="2"/>
      <c r="G4208" s="2"/>
    </row>
    <row r="4209" spans="1:7" ht="11.25">
      <c r="A4209" s="1">
        <v>200038107</v>
      </c>
      <c r="B4209" s="2" t="s">
        <v>685</v>
      </c>
      <c r="C4209" s="2"/>
      <c r="G4209" s="2"/>
    </row>
    <row r="4210" spans="1:7" ht="11.25">
      <c r="A4210" s="1">
        <v>200038107</v>
      </c>
      <c r="B4210" s="2" t="s">
        <v>685</v>
      </c>
      <c r="C4210" s="2"/>
      <c r="G4210" s="2"/>
    </row>
    <row r="4211" spans="1:7" ht="11.25">
      <c r="A4211" s="1">
        <v>200038107</v>
      </c>
      <c r="B4211" s="2" t="s">
        <v>685</v>
      </c>
      <c r="C4211" s="2"/>
      <c r="G4211" s="2"/>
    </row>
    <row r="4212" spans="1:7" ht="11.25">
      <c r="A4212" s="1">
        <v>200038107</v>
      </c>
      <c r="B4212" s="2" t="s">
        <v>685</v>
      </c>
      <c r="C4212" s="2"/>
      <c r="G4212" s="2"/>
    </row>
    <row r="4213" spans="1:7" ht="11.25">
      <c r="A4213" s="1">
        <v>200038107</v>
      </c>
      <c r="B4213" s="2" t="s">
        <v>685</v>
      </c>
      <c r="C4213" s="2"/>
      <c r="G4213" s="2"/>
    </row>
    <row r="4214" spans="1:7" ht="11.25">
      <c r="A4214" s="1">
        <v>200038107</v>
      </c>
      <c r="B4214" s="2" t="s">
        <v>685</v>
      </c>
      <c r="C4214" s="2"/>
      <c r="G4214" s="2"/>
    </row>
    <row r="4215" spans="1:2" ht="11.25">
      <c r="A4215" s="1">
        <v>200038103</v>
      </c>
      <c r="B4215" s="2" t="s">
        <v>143</v>
      </c>
    </row>
    <row r="4216" spans="1:7" ht="11.25" hidden="1">
      <c r="A4216" s="1">
        <v>200038103</v>
      </c>
      <c r="B4216" s="2" t="s">
        <v>143</v>
      </c>
      <c r="C4216" s="2" t="s">
        <v>4</v>
      </c>
      <c r="D4216" s="3">
        <v>37964.59027777778</v>
      </c>
      <c r="E4216" s="4" t="s">
        <v>5</v>
      </c>
      <c r="F4216" s="2" t="s">
        <v>127</v>
      </c>
      <c r="G4216" s="1" t="s">
        <v>69</v>
      </c>
    </row>
    <row r="4217" spans="1:7" ht="11.25">
      <c r="A4217" s="1">
        <v>200038105</v>
      </c>
      <c r="B4217" s="2" t="s">
        <v>582</v>
      </c>
      <c r="C4217" s="2"/>
      <c r="G4217" s="2"/>
    </row>
    <row r="4218" spans="1:2" ht="11.25">
      <c r="A4218" s="1">
        <v>200038097</v>
      </c>
      <c r="B4218" s="2" t="s">
        <v>686</v>
      </c>
    </row>
    <row r="4219" spans="1:7" ht="11.25" hidden="1">
      <c r="A4219" s="1">
        <v>200038097</v>
      </c>
      <c r="B4219" s="2" t="s">
        <v>568</v>
      </c>
      <c r="C4219" s="1" t="s">
        <v>13</v>
      </c>
      <c r="D4219" s="3">
        <v>37964.61111111111</v>
      </c>
      <c r="E4219" s="4" t="s">
        <v>16</v>
      </c>
      <c r="F4219" s="4" t="s">
        <v>127</v>
      </c>
      <c r="G4219" s="1" t="s">
        <v>84</v>
      </c>
    </row>
    <row r="4220" spans="1:2" ht="11.25">
      <c r="A4220" s="1">
        <v>200038097</v>
      </c>
      <c r="B4220" s="2" t="s">
        <v>686</v>
      </c>
    </row>
    <row r="4221" spans="1:7" ht="11.25" hidden="1">
      <c r="A4221" s="1">
        <v>200038097</v>
      </c>
      <c r="B4221" s="2" t="s">
        <v>568</v>
      </c>
      <c r="C4221" s="1" t="s">
        <v>52</v>
      </c>
      <c r="D4221" s="3">
        <v>37964.61111111111</v>
      </c>
      <c r="E4221" s="4" t="s">
        <v>16</v>
      </c>
      <c r="F4221" s="4" t="s">
        <v>127</v>
      </c>
      <c r="G4221" s="1" t="s">
        <v>84</v>
      </c>
    </row>
    <row r="4222" spans="1:2" ht="11.25">
      <c r="A4222" s="1">
        <v>200038097</v>
      </c>
      <c r="B4222" s="2" t="s">
        <v>686</v>
      </c>
    </row>
    <row r="4223" spans="1:7" ht="11.25" hidden="1">
      <c r="A4223" s="1">
        <v>200038097</v>
      </c>
      <c r="B4223" s="2" t="s">
        <v>568</v>
      </c>
      <c r="C4223" s="1" t="s">
        <v>15</v>
      </c>
      <c r="D4223" s="3">
        <v>37964.61111111111</v>
      </c>
      <c r="E4223" s="4" t="s">
        <v>16</v>
      </c>
      <c r="F4223" s="4" t="s">
        <v>127</v>
      </c>
      <c r="G4223" s="1" t="s">
        <v>84</v>
      </c>
    </row>
    <row r="4224" spans="1:2" ht="11.25">
      <c r="A4224" s="1">
        <v>200038097</v>
      </c>
      <c r="B4224" s="2" t="s">
        <v>686</v>
      </c>
    </row>
    <row r="4225" spans="1:7" ht="11.25" hidden="1">
      <c r="A4225" s="1">
        <v>200038097</v>
      </c>
      <c r="B4225" s="2" t="s">
        <v>568</v>
      </c>
      <c r="C4225" s="1" t="s">
        <v>18</v>
      </c>
      <c r="D4225" s="3">
        <v>37964.61111111111</v>
      </c>
      <c r="E4225" s="4" t="s">
        <v>16</v>
      </c>
      <c r="F4225" s="4" t="s">
        <v>127</v>
      </c>
      <c r="G4225" s="1" t="s">
        <v>84</v>
      </c>
    </row>
    <row r="4226" spans="1:2" ht="11.25">
      <c r="A4226" s="1">
        <v>200038097</v>
      </c>
      <c r="B4226" s="2" t="s">
        <v>686</v>
      </c>
    </row>
    <row r="4227" spans="1:7" ht="11.25" hidden="1">
      <c r="A4227" s="1">
        <v>200038097</v>
      </c>
      <c r="B4227" s="2" t="s">
        <v>568</v>
      </c>
      <c r="C4227" s="1" t="s">
        <v>19</v>
      </c>
      <c r="D4227" s="3">
        <v>37964.61111111111</v>
      </c>
      <c r="E4227" s="4" t="s">
        <v>16</v>
      </c>
      <c r="F4227" s="4" t="s">
        <v>127</v>
      </c>
      <c r="G4227" s="1" t="s">
        <v>84</v>
      </c>
    </row>
    <row r="4228" spans="1:8" ht="11.25">
      <c r="A4228" s="1">
        <v>200038097</v>
      </c>
      <c r="B4228" s="2" t="s">
        <v>686</v>
      </c>
      <c r="H4228" s="2"/>
    </row>
    <row r="4229" spans="1:7" ht="11.25" hidden="1">
      <c r="A4229" s="1">
        <v>200038097</v>
      </c>
      <c r="B4229" s="2" t="s">
        <v>568</v>
      </c>
      <c r="C4229" s="1" t="s">
        <v>20</v>
      </c>
      <c r="D4229" s="3">
        <v>37964.61111111111</v>
      </c>
      <c r="E4229" s="4">
        <v>0.24009885</v>
      </c>
      <c r="F4229" s="4" t="s">
        <v>127</v>
      </c>
      <c r="G4229" s="1" t="s">
        <v>84</v>
      </c>
    </row>
    <row r="4230" spans="1:2" ht="11.25">
      <c r="A4230" s="1">
        <v>200038097</v>
      </c>
      <c r="B4230" s="2" t="s">
        <v>686</v>
      </c>
    </row>
    <row r="4231" spans="1:7" ht="11.25" hidden="1">
      <c r="A4231" s="1">
        <v>200038097</v>
      </c>
      <c r="B4231" s="2" t="s">
        <v>568</v>
      </c>
      <c r="C4231" s="1" t="s">
        <v>21</v>
      </c>
      <c r="D4231" s="3">
        <v>37964.61111111111</v>
      </c>
      <c r="E4231" s="4">
        <v>0.01578799</v>
      </c>
      <c r="F4231" s="4" t="s">
        <v>127</v>
      </c>
      <c r="G4231" s="1" t="s">
        <v>84</v>
      </c>
    </row>
    <row r="4232" spans="1:2" ht="11.25">
      <c r="A4232" s="1">
        <v>200038097</v>
      </c>
      <c r="B4232" s="2" t="s">
        <v>686</v>
      </c>
    </row>
    <row r="4233" spans="1:7" ht="11.25" hidden="1">
      <c r="A4233" s="1">
        <v>200038097</v>
      </c>
      <c r="B4233" s="2" t="s">
        <v>568</v>
      </c>
      <c r="C4233" s="1" t="s">
        <v>22</v>
      </c>
      <c r="D4233" s="3">
        <v>37964.61111111111</v>
      </c>
      <c r="E4233" s="4" t="s">
        <v>16</v>
      </c>
      <c r="F4233" s="4" t="s">
        <v>127</v>
      </c>
      <c r="G4233" s="1" t="s">
        <v>84</v>
      </c>
    </row>
    <row r="4234" spans="1:2" ht="11.25">
      <c r="A4234" s="1">
        <v>200038097</v>
      </c>
      <c r="B4234" s="2" t="s">
        <v>686</v>
      </c>
    </row>
    <row r="4235" spans="1:7" ht="11.25" hidden="1">
      <c r="A4235" s="1">
        <v>200038097</v>
      </c>
      <c r="B4235" s="2" t="s">
        <v>568</v>
      </c>
      <c r="C4235" s="1" t="s">
        <v>23</v>
      </c>
      <c r="D4235" s="3">
        <v>37964.61111111111</v>
      </c>
      <c r="E4235" s="4" t="s">
        <v>16</v>
      </c>
      <c r="F4235" s="4" t="s">
        <v>127</v>
      </c>
      <c r="G4235" s="1" t="s">
        <v>84</v>
      </c>
    </row>
    <row r="4236" spans="1:2" ht="11.25">
      <c r="A4236" s="1">
        <v>200038097</v>
      </c>
      <c r="B4236" s="2" t="s">
        <v>686</v>
      </c>
    </row>
    <row r="4237" spans="1:7" ht="11.25" hidden="1">
      <c r="A4237" s="1">
        <v>200038097</v>
      </c>
      <c r="B4237" s="2" t="s">
        <v>568</v>
      </c>
      <c r="C4237" s="1" t="s">
        <v>53</v>
      </c>
      <c r="D4237" s="3">
        <v>37964.61111111111</v>
      </c>
      <c r="E4237" s="4" t="s">
        <v>16</v>
      </c>
      <c r="F4237" s="4" t="s">
        <v>127</v>
      </c>
      <c r="G4237" s="1" t="s">
        <v>84</v>
      </c>
    </row>
    <row r="4238" spans="1:2" ht="11.25">
      <c r="A4238" s="1">
        <v>200038097</v>
      </c>
      <c r="B4238" s="2" t="s">
        <v>686</v>
      </c>
    </row>
    <row r="4239" spans="1:7" ht="11.25" hidden="1">
      <c r="A4239" s="1">
        <v>200038097</v>
      </c>
      <c r="B4239" s="2" t="s">
        <v>568</v>
      </c>
      <c r="C4239" s="1" t="s">
        <v>24</v>
      </c>
      <c r="D4239" s="3">
        <v>37964.61111111111</v>
      </c>
      <c r="E4239" s="4" t="s">
        <v>16</v>
      </c>
      <c r="F4239" s="4" t="s">
        <v>127</v>
      </c>
      <c r="G4239" s="1" t="s">
        <v>84</v>
      </c>
    </row>
    <row r="4240" spans="1:2" ht="11.25">
      <c r="A4240" s="1">
        <v>200038095</v>
      </c>
      <c r="B4240" s="2" t="s">
        <v>280</v>
      </c>
    </row>
    <row r="4241" spans="1:8" ht="11.25">
      <c r="A4241" s="1">
        <v>200038096</v>
      </c>
      <c r="B4241" s="2" t="s">
        <v>569</v>
      </c>
      <c r="H4241" s="2"/>
    </row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spans="1:8" ht="12.75">
      <c r="A6359"/>
      <c r="B6359"/>
      <c r="C6359"/>
      <c r="D6359"/>
      <c r="E6359" s="30"/>
      <c r="F6359" s="30"/>
      <c r="G6359" s="2"/>
      <c r="H6359" s="2"/>
    </row>
    <row r="6360" spans="1:8" ht="12.75">
      <c r="A6360"/>
      <c r="B6360"/>
      <c r="C6360"/>
      <c r="D6360"/>
      <c r="E6360" s="30"/>
      <c r="F6360" s="30"/>
      <c r="G6360" s="2"/>
      <c r="H6360" s="2"/>
    </row>
    <row r="6361" spans="1:8" ht="12.75">
      <c r="A6361"/>
      <c r="B6361"/>
      <c r="C6361"/>
      <c r="D6361"/>
      <c r="E6361" s="30"/>
      <c r="F6361" s="30"/>
      <c r="G6361" s="2"/>
      <c r="H6361" s="2"/>
    </row>
    <row r="6362" spans="1:8" ht="12.75">
      <c r="A6362"/>
      <c r="B6362"/>
      <c r="C6362"/>
      <c r="D6362"/>
      <c r="E6362" s="30"/>
      <c r="F6362" s="30"/>
      <c r="G6362" s="2"/>
      <c r="H6362" s="2"/>
    </row>
    <row r="6363" spans="1:8" ht="12.75">
      <c r="A6363"/>
      <c r="B6363"/>
      <c r="C6363"/>
      <c r="D6363"/>
      <c r="E6363" s="30"/>
      <c r="F6363" s="30"/>
      <c r="G6363" s="2"/>
      <c r="H6363" s="2"/>
    </row>
    <row r="6364" spans="1:8" ht="12.75">
      <c r="A6364"/>
      <c r="B6364"/>
      <c r="C6364"/>
      <c r="D6364"/>
      <c r="E6364" s="30"/>
      <c r="F6364" s="30"/>
      <c r="G6364" s="2"/>
      <c r="H6364" s="2"/>
    </row>
    <row r="6365" spans="1:8" ht="12.75">
      <c r="A6365"/>
      <c r="B6365"/>
      <c r="C6365"/>
      <c r="D6365"/>
      <c r="E6365" s="30"/>
      <c r="F6365" s="30"/>
      <c r="G6365" s="2"/>
      <c r="H6365" s="2"/>
    </row>
    <row r="6366" spans="1:8" ht="12.75">
      <c r="A6366"/>
      <c r="B6366"/>
      <c r="C6366"/>
      <c r="D6366"/>
      <c r="E6366" s="30"/>
      <c r="F6366" s="30"/>
      <c r="G6366" s="2"/>
      <c r="H6366" s="2"/>
    </row>
    <row r="6367" spans="1:8" ht="12.75">
      <c r="A6367"/>
      <c r="B6367"/>
      <c r="C6367"/>
      <c r="D6367"/>
      <c r="E6367" s="30"/>
      <c r="F6367" s="30"/>
      <c r="G6367" s="2"/>
      <c r="H6367" s="2"/>
    </row>
    <row r="6368" spans="1:8" ht="12.75">
      <c r="A6368"/>
      <c r="B6368"/>
      <c r="C6368"/>
      <c r="D6368"/>
      <c r="E6368" s="30"/>
      <c r="F6368" s="30"/>
      <c r="G6368" s="2"/>
      <c r="H6368" s="2"/>
    </row>
    <row r="6369" spans="1:8" ht="12.75">
      <c r="A6369"/>
      <c r="B6369"/>
      <c r="C6369"/>
      <c r="D6369"/>
      <c r="E6369" s="30"/>
      <c r="F6369" s="30"/>
      <c r="G6369" s="2"/>
      <c r="H6369" s="2"/>
    </row>
    <row r="6370" spans="1:8" ht="12.75">
      <c r="A6370"/>
      <c r="B6370"/>
      <c r="C6370"/>
      <c r="D6370"/>
      <c r="E6370" s="30"/>
      <c r="F6370" s="30"/>
      <c r="G6370" s="2"/>
      <c r="H6370" s="2"/>
    </row>
    <row r="6371" spans="1:8" ht="12.75">
      <c r="A6371"/>
      <c r="B6371"/>
      <c r="C6371"/>
      <c r="D6371"/>
      <c r="E6371" s="30"/>
      <c r="F6371" s="30"/>
      <c r="G6371" s="2"/>
      <c r="H6371" s="2"/>
    </row>
    <row r="6372" spans="1:8" ht="12.75">
      <c r="A6372"/>
      <c r="B6372"/>
      <c r="C6372"/>
      <c r="D6372"/>
      <c r="E6372" s="30"/>
      <c r="F6372" s="30"/>
      <c r="G6372" s="2"/>
      <c r="H6372" s="2"/>
    </row>
    <row r="6373" spans="1:8" ht="12.75">
      <c r="A6373"/>
      <c r="B6373"/>
      <c r="C6373"/>
      <c r="D6373"/>
      <c r="E6373" s="30"/>
      <c r="F6373" s="30"/>
      <c r="G6373" s="2"/>
      <c r="H6373" s="2"/>
    </row>
    <row r="6374" spans="1:8" ht="12.75">
      <c r="A6374"/>
      <c r="B6374"/>
      <c r="C6374"/>
      <c r="D6374"/>
      <c r="E6374" s="30"/>
      <c r="F6374" s="30"/>
      <c r="G6374" s="2"/>
      <c r="H6374" s="2"/>
    </row>
    <row r="6375" spans="1:8" ht="12.75">
      <c r="A6375"/>
      <c r="B6375"/>
      <c r="C6375"/>
      <c r="D6375"/>
      <c r="E6375" s="30"/>
      <c r="F6375" s="30"/>
      <c r="G6375" s="2"/>
      <c r="H6375" s="2"/>
    </row>
    <row r="6376" spans="1:8" ht="12.75">
      <c r="A6376"/>
      <c r="B6376"/>
      <c r="C6376"/>
      <c r="D6376"/>
      <c r="E6376" s="30"/>
      <c r="F6376" s="30"/>
      <c r="G6376" s="2"/>
      <c r="H6376" s="2"/>
    </row>
    <row r="6377" spans="1:8" ht="12.75">
      <c r="A6377"/>
      <c r="B6377"/>
      <c r="C6377"/>
      <c r="D6377"/>
      <c r="E6377" s="30"/>
      <c r="F6377" s="30"/>
      <c r="G6377" s="2"/>
      <c r="H6377" s="2"/>
    </row>
    <row r="6378" spans="1:8" ht="12.75">
      <c r="A6378"/>
      <c r="B6378"/>
      <c r="C6378"/>
      <c r="D6378"/>
      <c r="E6378" s="30"/>
      <c r="F6378" s="30"/>
      <c r="G6378" s="2"/>
      <c r="H6378" s="2"/>
    </row>
    <row r="6379" spans="1:8" ht="12.75">
      <c r="A6379"/>
      <c r="B6379"/>
      <c r="C6379"/>
      <c r="D6379"/>
      <c r="E6379" s="30"/>
      <c r="F6379" s="30"/>
      <c r="G6379" s="2"/>
      <c r="H6379" s="2"/>
    </row>
    <row r="6380" spans="1:8" ht="12.75">
      <c r="A6380"/>
      <c r="B6380"/>
      <c r="C6380"/>
      <c r="D6380"/>
      <c r="E6380" s="30"/>
      <c r="F6380" s="30"/>
      <c r="G6380" s="2"/>
      <c r="H6380" s="2"/>
    </row>
    <row r="6381" spans="1:8" ht="12.75">
      <c r="A6381"/>
      <c r="B6381"/>
      <c r="C6381"/>
      <c r="D6381"/>
      <c r="E6381" s="30"/>
      <c r="F6381" s="30"/>
      <c r="G6381" s="2"/>
      <c r="H6381" s="2"/>
    </row>
    <row r="6382" spans="1:8" ht="12.75">
      <c r="A6382"/>
      <c r="B6382"/>
      <c r="C6382"/>
      <c r="D6382"/>
      <c r="E6382" s="30"/>
      <c r="F6382" s="30"/>
      <c r="G6382" s="2"/>
      <c r="H6382" s="2"/>
    </row>
    <row r="6383" spans="1:8" ht="12.75">
      <c r="A6383"/>
      <c r="B6383"/>
      <c r="C6383"/>
      <c r="D6383"/>
      <c r="E6383" s="30"/>
      <c r="F6383" s="30"/>
      <c r="G6383" s="2"/>
      <c r="H6383" s="2"/>
    </row>
    <row r="6384" spans="1:8" ht="12.75">
      <c r="A6384"/>
      <c r="B6384"/>
      <c r="C6384"/>
      <c r="D6384"/>
      <c r="E6384" s="30"/>
      <c r="F6384" s="30"/>
      <c r="G6384" s="2"/>
      <c r="H6384" s="2"/>
    </row>
    <row r="6385" spans="1:8" ht="12.75">
      <c r="A6385"/>
      <c r="B6385"/>
      <c r="C6385"/>
      <c r="D6385"/>
      <c r="E6385" s="30"/>
      <c r="F6385" s="30"/>
      <c r="G6385" s="2"/>
      <c r="H6385" s="2"/>
    </row>
    <row r="6386" spans="1:8" ht="12.75">
      <c r="A6386"/>
      <c r="B6386"/>
      <c r="C6386"/>
      <c r="D6386"/>
      <c r="E6386" s="30"/>
      <c r="F6386" s="30"/>
      <c r="G6386" s="2"/>
      <c r="H6386" s="2"/>
    </row>
    <row r="6387" spans="1:8" ht="12.75">
      <c r="A6387"/>
      <c r="B6387"/>
      <c r="C6387"/>
      <c r="D6387"/>
      <c r="E6387" s="30"/>
      <c r="F6387" s="30"/>
      <c r="G6387" s="2"/>
      <c r="H6387" s="2"/>
    </row>
    <row r="6388" spans="1:8" ht="12.75">
      <c r="A6388"/>
      <c r="B6388"/>
      <c r="C6388"/>
      <c r="D6388"/>
      <c r="E6388" s="30"/>
      <c r="F6388" s="30"/>
      <c r="G6388" s="2"/>
      <c r="H6388" s="2"/>
    </row>
    <row r="6389" spans="1:8" ht="12.75">
      <c r="A6389"/>
      <c r="B6389"/>
      <c r="C6389"/>
      <c r="D6389"/>
      <c r="E6389" s="30"/>
      <c r="F6389" s="30"/>
      <c r="G6389" s="2"/>
      <c r="H6389" s="2"/>
    </row>
    <row r="6390" spans="1:8" ht="12.75">
      <c r="A6390"/>
      <c r="B6390"/>
      <c r="C6390"/>
      <c r="D6390"/>
      <c r="E6390" s="30"/>
      <c r="F6390" s="30"/>
      <c r="G6390" s="2"/>
      <c r="H6390" s="2"/>
    </row>
    <row r="6391" spans="1:8" ht="12.75">
      <c r="A6391"/>
      <c r="B6391"/>
      <c r="C6391"/>
      <c r="D6391"/>
      <c r="E6391" s="30"/>
      <c r="F6391" s="30"/>
      <c r="G6391" s="2"/>
      <c r="H6391" s="2"/>
    </row>
    <row r="6392" spans="1:8" ht="12.75">
      <c r="A6392"/>
      <c r="B6392"/>
      <c r="C6392"/>
      <c r="D6392"/>
      <c r="E6392" s="30"/>
      <c r="F6392" s="30"/>
      <c r="G6392" s="2"/>
      <c r="H6392" s="2"/>
    </row>
    <row r="6393" spans="1:8" ht="12.75">
      <c r="A6393"/>
      <c r="B6393"/>
      <c r="C6393"/>
      <c r="D6393"/>
      <c r="E6393" s="30"/>
      <c r="F6393" s="30"/>
      <c r="G6393" s="2"/>
      <c r="H6393" s="2"/>
    </row>
    <row r="6394" spans="1:8" ht="12.75">
      <c r="A6394"/>
      <c r="B6394"/>
      <c r="C6394"/>
      <c r="D6394"/>
      <c r="E6394" s="30"/>
      <c r="F6394" s="30"/>
      <c r="G6394" s="2"/>
      <c r="H6394" s="2"/>
    </row>
    <row r="6395" spans="1:8" ht="12.75">
      <c r="A6395"/>
      <c r="B6395"/>
      <c r="C6395"/>
      <c r="D6395"/>
      <c r="E6395" s="30"/>
      <c r="F6395" s="30"/>
      <c r="G6395" s="2"/>
      <c r="H6395" s="2"/>
    </row>
    <row r="6396" spans="1:8" ht="12.75">
      <c r="A6396"/>
      <c r="B6396"/>
      <c r="C6396"/>
      <c r="D6396"/>
      <c r="E6396" s="30"/>
      <c r="F6396" s="30"/>
      <c r="G6396" s="2"/>
      <c r="H6396" s="2"/>
    </row>
    <row r="6397" spans="1:8" ht="12.75">
      <c r="A6397"/>
      <c r="B6397"/>
      <c r="C6397"/>
      <c r="D6397"/>
      <c r="E6397" s="30"/>
      <c r="F6397" s="30"/>
      <c r="G6397" s="2"/>
      <c r="H6397" s="2"/>
    </row>
    <row r="6398" spans="1:8" ht="12.75">
      <c r="A6398"/>
      <c r="B6398"/>
      <c r="C6398"/>
      <c r="D6398"/>
      <c r="E6398" s="30"/>
      <c r="F6398" s="30"/>
      <c r="G6398" s="2"/>
      <c r="H6398" s="2"/>
    </row>
    <row r="6399" spans="1:8" ht="12.75">
      <c r="A6399"/>
      <c r="B6399"/>
      <c r="C6399"/>
      <c r="D6399"/>
      <c r="E6399" s="30"/>
      <c r="F6399" s="30"/>
      <c r="G6399" s="2"/>
      <c r="H6399" s="2"/>
    </row>
    <row r="6400" spans="1:8" ht="12.75">
      <c r="A6400"/>
      <c r="B6400"/>
      <c r="C6400"/>
      <c r="D6400"/>
      <c r="E6400" s="30"/>
      <c r="F6400" s="30"/>
      <c r="G6400" s="2"/>
      <c r="H6400" s="2"/>
    </row>
    <row r="6401" spans="1:8" ht="12.75">
      <c r="A6401"/>
      <c r="B6401"/>
      <c r="C6401"/>
      <c r="D6401"/>
      <c r="E6401" s="30"/>
      <c r="F6401" s="30"/>
      <c r="G6401" s="2"/>
      <c r="H6401" s="2"/>
    </row>
    <row r="6402" spans="1:8" ht="12.75">
      <c r="A6402"/>
      <c r="B6402"/>
      <c r="C6402"/>
      <c r="D6402"/>
      <c r="E6402" s="30"/>
      <c r="F6402" s="30"/>
      <c r="G6402" s="2"/>
      <c r="H6402" s="2"/>
    </row>
    <row r="6403" spans="1:8" ht="12.75">
      <c r="A6403"/>
      <c r="B6403"/>
      <c r="C6403"/>
      <c r="D6403"/>
      <c r="E6403" s="30"/>
      <c r="F6403" s="30"/>
      <c r="G6403" s="2"/>
      <c r="H6403" s="2"/>
    </row>
    <row r="6404" spans="1:8" ht="12.75">
      <c r="A6404"/>
      <c r="B6404"/>
      <c r="C6404"/>
      <c r="D6404"/>
      <c r="E6404" s="30"/>
      <c r="F6404" s="30"/>
      <c r="G6404" s="2"/>
      <c r="H6404" s="2"/>
    </row>
    <row r="6405" spans="1:8" ht="12.75">
      <c r="A6405"/>
      <c r="B6405"/>
      <c r="C6405"/>
      <c r="D6405"/>
      <c r="E6405" s="30"/>
      <c r="F6405" s="30"/>
      <c r="G6405" s="2"/>
      <c r="H6405" s="2"/>
    </row>
    <row r="6406" spans="1:8" ht="12.75">
      <c r="A6406"/>
      <c r="B6406"/>
      <c r="C6406"/>
      <c r="D6406"/>
      <c r="E6406" s="30"/>
      <c r="F6406" s="30"/>
      <c r="G6406" s="2"/>
      <c r="H6406" s="2"/>
    </row>
    <row r="6407" spans="1:8" ht="12.75">
      <c r="A6407"/>
      <c r="B6407"/>
      <c r="C6407"/>
      <c r="D6407"/>
      <c r="E6407" s="30"/>
      <c r="F6407" s="30"/>
      <c r="G6407" s="2"/>
      <c r="H6407" s="2"/>
    </row>
    <row r="6408" spans="1:8" ht="12.75">
      <c r="A6408"/>
      <c r="B6408"/>
      <c r="C6408"/>
      <c r="D6408"/>
      <c r="E6408" s="30"/>
      <c r="F6408" s="30"/>
      <c r="G6408" s="2"/>
      <c r="H6408" s="2"/>
    </row>
    <row r="6409" spans="1:8" ht="12.75">
      <c r="A6409"/>
      <c r="B6409"/>
      <c r="C6409"/>
      <c r="D6409"/>
      <c r="E6409" s="30"/>
      <c r="F6409" s="30"/>
      <c r="G6409" s="2"/>
      <c r="H6409" s="2"/>
    </row>
    <row r="6410" spans="1:8" ht="12.75">
      <c r="A6410"/>
      <c r="B6410"/>
      <c r="C6410"/>
      <c r="D6410"/>
      <c r="E6410" s="30"/>
      <c r="F6410" s="30"/>
      <c r="G6410" s="2"/>
      <c r="H6410" s="2"/>
    </row>
    <row r="6411" spans="1:8" ht="12.75">
      <c r="A6411"/>
      <c r="B6411"/>
      <c r="C6411"/>
      <c r="D6411"/>
      <c r="E6411" s="30"/>
      <c r="F6411" s="30"/>
      <c r="G6411" s="2"/>
      <c r="H6411" s="2"/>
    </row>
    <row r="6412" spans="1:8" ht="12.75">
      <c r="A6412"/>
      <c r="B6412"/>
      <c r="C6412"/>
      <c r="D6412"/>
      <c r="E6412" s="30"/>
      <c r="F6412" s="30"/>
      <c r="G6412" s="2"/>
      <c r="H6412" s="2"/>
    </row>
    <row r="6413" spans="1:8" ht="12.75">
      <c r="A6413"/>
      <c r="B6413"/>
      <c r="C6413"/>
      <c r="D6413"/>
      <c r="E6413" s="30"/>
      <c r="F6413" s="30"/>
      <c r="G6413" s="2"/>
      <c r="H6413" s="2"/>
    </row>
    <row r="6414" spans="1:8" ht="12.75">
      <c r="A6414"/>
      <c r="B6414"/>
      <c r="C6414"/>
      <c r="D6414"/>
      <c r="E6414" s="30"/>
      <c r="F6414" s="30"/>
      <c r="G6414" s="2"/>
      <c r="H6414" s="2"/>
    </row>
    <row r="6415" spans="1:8" ht="12.75">
      <c r="A6415"/>
      <c r="B6415"/>
      <c r="C6415"/>
      <c r="D6415"/>
      <c r="E6415" s="30"/>
      <c r="F6415" s="30"/>
      <c r="G6415" s="2"/>
      <c r="H6415" s="2"/>
    </row>
    <row r="6416" spans="1:8" ht="12.75">
      <c r="A6416"/>
      <c r="B6416"/>
      <c r="C6416"/>
      <c r="D6416"/>
      <c r="E6416" s="30"/>
      <c r="F6416" s="30"/>
      <c r="G6416" s="2"/>
      <c r="H6416" s="2"/>
    </row>
    <row r="6417" spans="1:8" ht="12.75">
      <c r="A6417"/>
      <c r="B6417"/>
      <c r="C6417"/>
      <c r="D6417"/>
      <c r="E6417" s="30"/>
      <c r="F6417" s="30"/>
      <c r="G6417" s="2"/>
      <c r="H6417" s="2"/>
    </row>
    <row r="6418" spans="1:8" ht="12.75">
      <c r="A6418"/>
      <c r="B6418"/>
      <c r="C6418"/>
      <c r="D6418"/>
      <c r="E6418" s="30"/>
      <c r="F6418" s="30"/>
      <c r="G6418" s="2"/>
      <c r="H6418" s="2"/>
    </row>
    <row r="6419" spans="1:8" ht="12.75">
      <c r="A6419"/>
      <c r="B6419"/>
      <c r="C6419"/>
      <c r="D6419"/>
      <c r="E6419" s="30"/>
      <c r="F6419" s="30"/>
      <c r="G6419" s="2"/>
      <c r="H6419" s="2"/>
    </row>
    <row r="6420" spans="1:8" ht="12.75">
      <c r="A6420"/>
      <c r="B6420"/>
      <c r="C6420"/>
      <c r="D6420"/>
      <c r="E6420" s="30"/>
      <c r="F6420" s="30"/>
      <c r="G6420" s="2"/>
      <c r="H6420" s="2"/>
    </row>
    <row r="6421" spans="1:8" ht="12.75">
      <c r="A6421"/>
      <c r="B6421"/>
      <c r="C6421"/>
      <c r="D6421"/>
      <c r="E6421" s="30"/>
      <c r="F6421" s="30"/>
      <c r="G6421" s="2"/>
      <c r="H6421" s="2"/>
    </row>
    <row r="6422" spans="1:8" ht="12.75">
      <c r="A6422"/>
      <c r="B6422"/>
      <c r="C6422"/>
      <c r="D6422"/>
      <c r="E6422" s="30"/>
      <c r="F6422" s="30"/>
      <c r="G6422" s="2"/>
      <c r="H6422" s="2"/>
    </row>
    <row r="6423" spans="1:8" ht="12.75">
      <c r="A6423"/>
      <c r="B6423"/>
      <c r="C6423"/>
      <c r="D6423"/>
      <c r="E6423" s="30"/>
      <c r="F6423" s="30"/>
      <c r="G6423" s="2"/>
      <c r="H6423" s="2"/>
    </row>
    <row r="6424" spans="1:8" ht="12.75">
      <c r="A6424"/>
      <c r="B6424"/>
      <c r="C6424"/>
      <c r="D6424"/>
      <c r="E6424" s="30"/>
      <c r="F6424" s="30"/>
      <c r="G6424" s="2"/>
      <c r="H6424" s="2"/>
    </row>
    <row r="6425" spans="1:8" ht="12.75">
      <c r="A6425"/>
      <c r="B6425"/>
      <c r="C6425"/>
      <c r="D6425"/>
      <c r="E6425" s="30"/>
      <c r="F6425" s="30"/>
      <c r="G6425" s="2"/>
      <c r="H6425" s="2"/>
    </row>
    <row r="6426" spans="1:8" ht="12.75">
      <c r="A6426"/>
      <c r="B6426"/>
      <c r="C6426"/>
      <c r="D6426"/>
      <c r="E6426" s="30"/>
      <c r="F6426" s="30"/>
      <c r="G6426" s="2"/>
      <c r="H6426" s="2"/>
    </row>
    <row r="6427" spans="1:8" ht="12.75">
      <c r="A6427"/>
      <c r="B6427"/>
      <c r="C6427"/>
      <c r="D6427"/>
      <c r="E6427" s="30"/>
      <c r="F6427" s="30"/>
      <c r="G6427" s="2"/>
      <c r="H6427" s="2"/>
    </row>
    <row r="6428" spans="1:8" ht="12.75">
      <c r="A6428"/>
      <c r="B6428"/>
      <c r="C6428"/>
      <c r="D6428"/>
      <c r="E6428" s="30"/>
      <c r="F6428" s="30"/>
      <c r="G6428" s="2"/>
      <c r="H6428" s="2"/>
    </row>
    <row r="6429" spans="1:8" ht="12.75">
      <c r="A6429"/>
      <c r="B6429"/>
      <c r="C6429"/>
      <c r="D6429"/>
      <c r="E6429" s="30"/>
      <c r="F6429" s="30"/>
      <c r="G6429" s="2"/>
      <c r="H6429" s="2"/>
    </row>
    <row r="6430" spans="1:8" ht="12.75">
      <c r="A6430"/>
      <c r="B6430"/>
      <c r="C6430"/>
      <c r="D6430"/>
      <c r="E6430" s="30"/>
      <c r="F6430" s="30"/>
      <c r="G6430" s="2"/>
      <c r="H6430" s="2"/>
    </row>
    <row r="6431" spans="1:8" ht="12.75">
      <c r="A6431"/>
      <c r="B6431"/>
      <c r="C6431"/>
      <c r="D6431"/>
      <c r="E6431" s="30"/>
      <c r="F6431" s="30"/>
      <c r="G6431" s="2"/>
      <c r="H6431" s="2"/>
    </row>
    <row r="6432" spans="1:8" ht="12.75">
      <c r="A6432"/>
      <c r="B6432"/>
      <c r="C6432"/>
      <c r="D6432"/>
      <c r="E6432" s="30"/>
      <c r="F6432" s="30"/>
      <c r="G6432" s="2"/>
      <c r="H6432" s="2"/>
    </row>
    <row r="6433" spans="1:8" ht="12.75">
      <c r="A6433"/>
      <c r="B6433"/>
      <c r="C6433"/>
      <c r="D6433"/>
      <c r="E6433" s="30"/>
      <c r="F6433" s="30"/>
      <c r="G6433" s="2"/>
      <c r="H6433" s="2"/>
    </row>
    <row r="6434" spans="1:8" ht="12.75">
      <c r="A6434"/>
      <c r="B6434"/>
      <c r="C6434"/>
      <c r="D6434"/>
      <c r="E6434" s="30"/>
      <c r="F6434" s="30"/>
      <c r="G6434" s="2"/>
      <c r="H6434" s="2"/>
    </row>
    <row r="6435" spans="1:8" ht="12.75">
      <c r="A6435"/>
      <c r="B6435"/>
      <c r="C6435"/>
      <c r="D6435"/>
      <c r="E6435" s="30"/>
      <c r="F6435" s="30"/>
      <c r="G6435" s="2"/>
      <c r="H6435" s="2"/>
    </row>
    <row r="6436" spans="1:8" ht="12.75">
      <c r="A6436"/>
      <c r="B6436"/>
      <c r="C6436"/>
      <c r="D6436"/>
      <c r="E6436" s="30"/>
      <c r="F6436" s="30"/>
      <c r="G6436" s="2"/>
      <c r="H6436" s="2"/>
    </row>
    <row r="6437" spans="1:8" ht="12.75">
      <c r="A6437"/>
      <c r="B6437"/>
      <c r="C6437"/>
      <c r="D6437"/>
      <c r="E6437" s="30"/>
      <c r="F6437" s="30"/>
      <c r="G6437" s="2"/>
      <c r="H6437" s="2"/>
    </row>
    <row r="6438" spans="1:8" ht="12.75">
      <c r="A6438"/>
      <c r="B6438"/>
      <c r="C6438"/>
      <c r="D6438"/>
      <c r="E6438" s="30"/>
      <c r="F6438" s="30"/>
      <c r="G6438" s="2"/>
      <c r="H6438" s="2"/>
    </row>
    <row r="6439" spans="1:8" ht="12.75">
      <c r="A6439"/>
      <c r="B6439"/>
      <c r="C6439"/>
      <c r="D6439"/>
      <c r="E6439" s="30"/>
      <c r="F6439" s="30"/>
      <c r="G6439" s="2"/>
      <c r="H6439" s="2"/>
    </row>
    <row r="6440" spans="1:8" ht="12.75">
      <c r="A6440"/>
      <c r="B6440"/>
      <c r="C6440"/>
      <c r="D6440"/>
      <c r="E6440" s="30"/>
      <c r="F6440" s="30"/>
      <c r="G6440" s="2"/>
      <c r="H6440" s="2"/>
    </row>
    <row r="6441" spans="1:8" ht="12.75">
      <c r="A6441"/>
      <c r="B6441"/>
      <c r="C6441"/>
      <c r="D6441"/>
      <c r="E6441" s="30"/>
      <c r="F6441" s="30"/>
      <c r="G6441" s="2"/>
      <c r="H6441" s="2"/>
    </row>
    <row r="6442" spans="1:8" ht="12.75">
      <c r="A6442"/>
      <c r="B6442"/>
      <c r="C6442"/>
      <c r="D6442"/>
      <c r="E6442" s="30"/>
      <c r="F6442" s="30"/>
      <c r="G6442" s="2"/>
      <c r="H6442" s="2"/>
    </row>
    <row r="6443" spans="1:8" ht="12.75">
      <c r="A6443"/>
      <c r="B6443"/>
      <c r="C6443"/>
      <c r="D6443"/>
      <c r="E6443" s="30"/>
      <c r="F6443" s="30"/>
      <c r="G6443" s="2"/>
      <c r="H6443" s="2"/>
    </row>
    <row r="6444" spans="1:8" ht="12.75">
      <c r="A6444"/>
      <c r="B6444"/>
      <c r="C6444"/>
      <c r="D6444"/>
      <c r="E6444" s="30"/>
      <c r="F6444" s="30"/>
      <c r="G6444" s="2"/>
      <c r="H6444" s="2"/>
    </row>
    <row r="6445" spans="1:8" ht="12.75">
      <c r="A6445"/>
      <c r="B6445"/>
      <c r="C6445"/>
      <c r="D6445"/>
      <c r="E6445" s="30"/>
      <c r="F6445" s="30"/>
      <c r="G6445" s="2"/>
      <c r="H6445" s="2"/>
    </row>
    <row r="6446" spans="1:8" ht="12.75">
      <c r="A6446"/>
      <c r="B6446"/>
      <c r="C6446"/>
      <c r="D6446"/>
      <c r="E6446" s="30"/>
      <c r="F6446" s="30"/>
      <c r="G6446" s="2"/>
      <c r="H6446" s="2"/>
    </row>
    <row r="6447" spans="1:8" ht="12.75">
      <c r="A6447"/>
      <c r="B6447"/>
      <c r="C6447"/>
      <c r="D6447"/>
      <c r="E6447" s="30"/>
      <c r="F6447" s="30"/>
      <c r="G6447" s="2"/>
      <c r="H6447" s="2"/>
    </row>
    <row r="6448" spans="1:8" ht="12.75">
      <c r="A6448"/>
      <c r="B6448"/>
      <c r="C6448"/>
      <c r="D6448"/>
      <c r="E6448" s="30"/>
      <c r="F6448" s="30"/>
      <c r="G6448" s="2"/>
      <c r="H6448" s="2"/>
    </row>
    <row r="6449" spans="1:8" ht="12.75">
      <c r="A6449"/>
      <c r="B6449"/>
      <c r="C6449"/>
      <c r="D6449"/>
      <c r="E6449" s="30"/>
      <c r="F6449" s="30"/>
      <c r="G6449" s="2"/>
      <c r="H6449" s="2"/>
    </row>
    <row r="6450" spans="1:8" ht="12.75">
      <c r="A6450"/>
      <c r="B6450"/>
      <c r="C6450"/>
      <c r="D6450"/>
      <c r="E6450" s="30"/>
      <c r="F6450" s="30"/>
      <c r="G6450" s="2"/>
      <c r="H6450" s="2"/>
    </row>
    <row r="6451" spans="1:8" ht="12.75">
      <c r="A6451"/>
      <c r="B6451"/>
      <c r="C6451"/>
      <c r="D6451"/>
      <c r="E6451" s="30"/>
      <c r="F6451" s="30"/>
      <c r="G6451" s="2"/>
      <c r="H6451" s="2"/>
    </row>
    <row r="6452" spans="1:8" ht="12.75">
      <c r="A6452"/>
      <c r="B6452"/>
      <c r="C6452"/>
      <c r="D6452"/>
      <c r="E6452" s="30"/>
      <c r="F6452" s="30"/>
      <c r="G6452" s="2"/>
      <c r="H6452" s="2"/>
    </row>
    <row r="6453" spans="1:8" ht="12.75">
      <c r="A6453"/>
      <c r="B6453"/>
      <c r="C6453"/>
      <c r="D6453"/>
      <c r="E6453" s="30"/>
      <c r="F6453" s="30"/>
      <c r="G6453" s="2"/>
      <c r="H6453" s="2"/>
    </row>
    <row r="6454" spans="1:8" ht="12.75">
      <c r="A6454"/>
      <c r="B6454"/>
      <c r="C6454"/>
      <c r="D6454"/>
      <c r="E6454" s="30"/>
      <c r="F6454" s="30"/>
      <c r="G6454" s="2"/>
      <c r="H6454" s="2"/>
    </row>
    <row r="6455" spans="1:8" ht="12.75">
      <c r="A6455"/>
      <c r="B6455"/>
      <c r="C6455"/>
      <c r="D6455"/>
      <c r="E6455" s="30"/>
      <c r="F6455" s="30"/>
      <c r="G6455" s="2"/>
      <c r="H6455" s="2"/>
    </row>
    <row r="6456" spans="1:8" ht="12.75">
      <c r="A6456"/>
      <c r="B6456"/>
      <c r="C6456"/>
      <c r="D6456"/>
      <c r="E6456" s="30"/>
      <c r="F6456" s="30"/>
      <c r="G6456" s="2"/>
      <c r="H6456" s="2"/>
    </row>
    <row r="6457" spans="1:8" ht="12.75">
      <c r="A6457"/>
      <c r="B6457"/>
      <c r="C6457"/>
      <c r="D6457"/>
      <c r="E6457" s="30"/>
      <c r="F6457" s="30"/>
      <c r="G6457" s="2"/>
      <c r="H6457" s="2"/>
    </row>
    <row r="6458" spans="1:8" ht="12.75">
      <c r="A6458"/>
      <c r="B6458"/>
      <c r="C6458"/>
      <c r="D6458"/>
      <c r="E6458" s="30"/>
      <c r="F6458" s="30"/>
      <c r="G6458" s="2"/>
      <c r="H6458" s="2"/>
    </row>
    <row r="6459" spans="1:8" ht="12.75">
      <c r="A6459"/>
      <c r="B6459"/>
      <c r="C6459"/>
      <c r="D6459"/>
      <c r="E6459" s="30"/>
      <c r="F6459" s="30"/>
      <c r="G6459" s="2"/>
      <c r="H6459" s="2"/>
    </row>
    <row r="6460" spans="1:8" ht="12.75">
      <c r="A6460"/>
      <c r="B6460"/>
      <c r="C6460"/>
      <c r="D6460"/>
      <c r="E6460" s="30"/>
      <c r="F6460" s="30"/>
      <c r="G6460" s="2"/>
      <c r="H6460" s="2"/>
    </row>
    <row r="6461" spans="1:8" ht="12.75">
      <c r="A6461"/>
      <c r="B6461"/>
      <c r="C6461"/>
      <c r="D6461"/>
      <c r="E6461" s="30"/>
      <c r="F6461" s="30"/>
      <c r="G6461" s="2"/>
      <c r="H6461" s="2"/>
    </row>
    <row r="6462" spans="1:8" ht="12.75">
      <c r="A6462"/>
      <c r="B6462"/>
      <c r="C6462"/>
      <c r="D6462"/>
      <c r="E6462" s="30"/>
      <c r="F6462" s="30"/>
      <c r="G6462" s="2"/>
      <c r="H6462" s="2"/>
    </row>
    <row r="6463" spans="1:8" ht="12.75">
      <c r="A6463"/>
      <c r="B6463"/>
      <c r="C6463"/>
      <c r="D6463"/>
      <c r="E6463" s="30"/>
      <c r="F6463" s="30"/>
      <c r="G6463" s="2"/>
      <c r="H6463" s="2"/>
    </row>
    <row r="6464" spans="1:8" ht="12.75">
      <c r="A6464"/>
      <c r="B6464"/>
      <c r="C6464"/>
      <c r="D6464"/>
      <c r="E6464" s="30"/>
      <c r="F6464" s="30"/>
      <c r="G6464" s="2"/>
      <c r="H6464" s="2"/>
    </row>
    <row r="6465" spans="1:8" ht="12.75">
      <c r="A6465"/>
      <c r="B6465"/>
      <c r="C6465"/>
      <c r="D6465"/>
      <c r="E6465" s="30"/>
      <c r="F6465" s="30"/>
      <c r="G6465" s="2"/>
      <c r="H6465" s="2"/>
    </row>
    <row r="6466" spans="1:8" ht="12.75">
      <c r="A6466"/>
      <c r="B6466"/>
      <c r="C6466"/>
      <c r="D6466"/>
      <c r="E6466" s="30"/>
      <c r="F6466" s="30"/>
      <c r="G6466" s="2"/>
      <c r="H6466" s="2"/>
    </row>
    <row r="6467" spans="1:8" ht="12.75">
      <c r="A6467"/>
      <c r="B6467"/>
      <c r="C6467"/>
      <c r="D6467"/>
      <c r="E6467" s="30"/>
      <c r="F6467" s="30"/>
      <c r="G6467" s="2"/>
      <c r="H6467" s="2"/>
    </row>
    <row r="6468" spans="1:8" ht="12.75">
      <c r="A6468"/>
      <c r="B6468"/>
      <c r="C6468"/>
      <c r="D6468"/>
      <c r="E6468" s="30"/>
      <c r="F6468" s="30"/>
      <c r="G6468" s="2"/>
      <c r="H6468" s="2"/>
    </row>
    <row r="6469" spans="1:8" ht="12.75">
      <c r="A6469"/>
      <c r="B6469"/>
      <c r="C6469"/>
      <c r="D6469"/>
      <c r="E6469" s="30"/>
      <c r="F6469" s="30"/>
      <c r="G6469" s="2"/>
      <c r="H6469" s="2"/>
    </row>
    <row r="6470" spans="1:8" ht="12.75">
      <c r="A6470"/>
      <c r="B6470"/>
      <c r="C6470"/>
      <c r="D6470"/>
      <c r="E6470" s="30"/>
      <c r="F6470" s="30"/>
      <c r="G6470" s="2"/>
      <c r="H6470" s="2"/>
    </row>
    <row r="6471" spans="1:8" ht="12.75">
      <c r="A6471"/>
      <c r="B6471"/>
      <c r="C6471"/>
      <c r="D6471"/>
      <c r="E6471" s="30"/>
      <c r="F6471" s="30"/>
      <c r="G6471" s="2"/>
      <c r="H6471" s="2"/>
    </row>
    <row r="6472" spans="1:8" ht="12.75">
      <c r="A6472"/>
      <c r="B6472"/>
      <c r="C6472"/>
      <c r="D6472"/>
      <c r="E6472" s="30"/>
      <c r="F6472" s="30"/>
      <c r="G6472" s="2"/>
      <c r="H6472" s="2"/>
    </row>
    <row r="6473" spans="1:8" ht="12.75">
      <c r="A6473"/>
      <c r="B6473"/>
      <c r="C6473"/>
      <c r="D6473"/>
      <c r="E6473" s="30"/>
      <c r="F6473" s="30"/>
      <c r="G6473" s="2"/>
      <c r="H6473" s="2"/>
    </row>
    <row r="6474" spans="1:8" ht="12.75">
      <c r="A6474"/>
      <c r="B6474"/>
      <c r="C6474"/>
      <c r="D6474"/>
      <c r="E6474" s="30"/>
      <c r="F6474" s="30"/>
      <c r="G6474" s="2"/>
      <c r="H6474" s="2"/>
    </row>
    <row r="6475" spans="1:8" ht="12.75">
      <c r="A6475"/>
      <c r="B6475"/>
      <c r="C6475"/>
      <c r="D6475"/>
      <c r="E6475" s="30"/>
      <c r="F6475" s="30"/>
      <c r="G6475" s="2"/>
      <c r="H6475" s="2"/>
    </row>
    <row r="6476" spans="1:8" ht="12.75">
      <c r="A6476"/>
      <c r="B6476"/>
      <c r="C6476"/>
      <c r="D6476"/>
      <c r="E6476" s="30"/>
      <c r="F6476" s="30"/>
      <c r="G6476" s="2"/>
      <c r="H6476" s="2"/>
    </row>
    <row r="6477" spans="1:8" ht="12.75">
      <c r="A6477"/>
      <c r="B6477"/>
      <c r="C6477"/>
      <c r="D6477"/>
      <c r="E6477" s="30"/>
      <c r="F6477" s="30"/>
      <c r="G6477" s="2"/>
      <c r="H6477" s="2"/>
    </row>
    <row r="6478" spans="1:8" ht="12.75">
      <c r="A6478"/>
      <c r="B6478"/>
      <c r="C6478"/>
      <c r="D6478"/>
      <c r="E6478" s="30"/>
      <c r="F6478" s="30"/>
      <c r="G6478" s="2"/>
      <c r="H6478" s="2"/>
    </row>
    <row r="6479" spans="1:8" ht="12.75">
      <c r="A6479"/>
      <c r="B6479"/>
      <c r="C6479"/>
      <c r="D6479"/>
      <c r="E6479" s="30"/>
      <c r="F6479" s="30"/>
      <c r="G6479" s="2"/>
      <c r="H6479" s="2"/>
    </row>
    <row r="6480" spans="1:8" ht="12.75">
      <c r="A6480"/>
      <c r="B6480"/>
      <c r="C6480"/>
      <c r="D6480"/>
      <c r="E6480" s="30"/>
      <c r="F6480" s="30"/>
      <c r="G6480" s="2"/>
      <c r="H6480" s="2"/>
    </row>
    <row r="6481" spans="1:8" ht="12.75">
      <c r="A6481"/>
      <c r="B6481"/>
      <c r="C6481"/>
      <c r="D6481"/>
      <c r="E6481" s="30"/>
      <c r="F6481" s="30"/>
      <c r="G6481" s="2"/>
      <c r="H6481" s="2"/>
    </row>
    <row r="6482" spans="1:8" ht="12.75">
      <c r="A6482"/>
      <c r="B6482"/>
      <c r="C6482"/>
      <c r="D6482"/>
      <c r="E6482" s="30"/>
      <c r="F6482" s="30"/>
      <c r="G6482" s="2"/>
      <c r="H6482" s="2"/>
    </row>
    <row r="6483" spans="1:8" ht="12.75">
      <c r="A6483"/>
      <c r="B6483"/>
      <c r="C6483"/>
      <c r="D6483"/>
      <c r="E6483" s="30"/>
      <c r="F6483" s="30"/>
      <c r="G6483" s="2"/>
      <c r="H6483" s="2"/>
    </row>
    <row r="6484" spans="1:8" ht="12.75">
      <c r="A6484"/>
      <c r="B6484"/>
      <c r="C6484"/>
      <c r="D6484"/>
      <c r="E6484" s="30"/>
      <c r="F6484" s="30"/>
      <c r="G6484" s="2"/>
      <c r="H6484" s="2"/>
    </row>
    <row r="6485" spans="1:8" ht="12.75">
      <c r="A6485"/>
      <c r="B6485"/>
      <c r="C6485"/>
      <c r="D6485"/>
      <c r="E6485" s="30"/>
      <c r="F6485" s="30"/>
      <c r="G6485" s="2"/>
      <c r="H6485" s="2"/>
    </row>
    <row r="6486" spans="1:8" ht="12.75">
      <c r="A6486"/>
      <c r="B6486"/>
      <c r="C6486"/>
      <c r="D6486"/>
      <c r="E6486" s="30"/>
      <c r="F6486" s="30"/>
      <c r="G6486" s="2"/>
      <c r="H6486" s="2"/>
    </row>
    <row r="6487" spans="1:8" ht="12.75">
      <c r="A6487"/>
      <c r="B6487"/>
      <c r="C6487"/>
      <c r="D6487"/>
      <c r="E6487" s="30"/>
      <c r="F6487" s="30"/>
      <c r="G6487" s="2"/>
      <c r="H6487" s="2"/>
    </row>
    <row r="6488" spans="1:8" ht="12.75">
      <c r="A6488"/>
      <c r="B6488"/>
      <c r="C6488"/>
      <c r="D6488"/>
      <c r="E6488" s="30"/>
      <c r="F6488" s="30"/>
      <c r="G6488" s="2"/>
      <c r="H6488" s="2"/>
    </row>
    <row r="6489" spans="1:8" ht="12.75">
      <c r="A6489"/>
      <c r="B6489"/>
      <c r="C6489"/>
      <c r="D6489"/>
      <c r="E6489" s="30"/>
      <c r="F6489" s="30"/>
      <c r="G6489" s="2"/>
      <c r="H6489" s="2"/>
    </row>
    <row r="6490" spans="1:8" ht="12.75">
      <c r="A6490"/>
      <c r="B6490"/>
      <c r="C6490"/>
      <c r="D6490"/>
      <c r="E6490" s="30"/>
      <c r="F6490" s="30"/>
      <c r="G6490" s="2"/>
      <c r="H6490" s="2"/>
    </row>
    <row r="6491" spans="1:8" ht="12.75">
      <c r="A6491"/>
      <c r="B6491"/>
      <c r="C6491"/>
      <c r="D6491"/>
      <c r="E6491" s="30"/>
      <c r="F6491" s="30"/>
      <c r="G6491" s="2"/>
      <c r="H6491" s="2"/>
    </row>
    <row r="6492" spans="1:8" ht="12.75">
      <c r="A6492"/>
      <c r="B6492"/>
      <c r="C6492"/>
      <c r="D6492"/>
      <c r="E6492" s="30"/>
      <c r="F6492" s="30"/>
      <c r="G6492" s="2"/>
      <c r="H6492" s="2"/>
    </row>
    <row r="6493" spans="1:8" ht="12.75">
      <c r="A6493"/>
      <c r="B6493"/>
      <c r="C6493"/>
      <c r="D6493"/>
      <c r="E6493" s="30"/>
      <c r="F6493" s="30"/>
      <c r="G6493" s="2"/>
      <c r="H6493" s="2"/>
    </row>
    <row r="6494" spans="1:8" ht="12.75">
      <c r="A6494"/>
      <c r="B6494"/>
      <c r="C6494"/>
      <c r="D6494"/>
      <c r="E6494" s="30"/>
      <c r="F6494" s="30"/>
      <c r="G6494" s="2"/>
      <c r="H6494" s="2"/>
    </row>
    <row r="6495" spans="1:8" ht="12.75">
      <c r="A6495"/>
      <c r="B6495"/>
      <c r="C6495"/>
      <c r="D6495"/>
      <c r="E6495" s="30"/>
      <c r="F6495" s="30"/>
      <c r="G6495" s="2"/>
      <c r="H6495" s="2"/>
    </row>
    <row r="6496" spans="1:8" ht="12.75">
      <c r="A6496"/>
      <c r="B6496"/>
      <c r="C6496"/>
      <c r="D6496"/>
      <c r="E6496" s="30"/>
      <c r="F6496" s="30"/>
      <c r="G6496" s="2"/>
      <c r="H6496" s="2"/>
    </row>
    <row r="6497" spans="1:8" ht="12.75">
      <c r="A6497"/>
      <c r="B6497"/>
      <c r="C6497"/>
      <c r="D6497"/>
      <c r="E6497" s="30"/>
      <c r="F6497" s="30"/>
      <c r="G6497" s="2"/>
      <c r="H6497" s="2"/>
    </row>
    <row r="6498" spans="1:8" ht="12.75">
      <c r="A6498"/>
      <c r="B6498"/>
      <c r="C6498"/>
      <c r="D6498"/>
      <c r="E6498" s="30"/>
      <c r="F6498" s="30"/>
      <c r="G6498" s="2"/>
      <c r="H6498" s="2"/>
    </row>
    <row r="6499" spans="1:8" ht="12.75">
      <c r="A6499"/>
      <c r="B6499"/>
      <c r="C6499"/>
      <c r="D6499"/>
      <c r="E6499" s="30"/>
      <c r="F6499" s="30"/>
      <c r="G6499" s="2"/>
      <c r="H6499" s="2"/>
    </row>
    <row r="6500" spans="1:8" ht="12.75">
      <c r="A6500"/>
      <c r="B6500"/>
      <c r="C6500"/>
      <c r="D6500"/>
      <c r="E6500" s="30"/>
      <c r="F6500" s="30"/>
      <c r="G6500" s="2"/>
      <c r="H6500" s="2"/>
    </row>
    <row r="6501" spans="1:8" ht="12.75">
      <c r="A6501"/>
      <c r="B6501"/>
      <c r="C6501"/>
      <c r="D6501"/>
      <c r="E6501" s="30"/>
      <c r="F6501" s="30"/>
      <c r="G6501" s="2"/>
      <c r="H6501" s="2"/>
    </row>
    <row r="6502" spans="1:8" ht="12.75">
      <c r="A6502"/>
      <c r="B6502"/>
      <c r="C6502"/>
      <c r="D6502"/>
      <c r="E6502" s="30"/>
      <c r="F6502" s="30"/>
      <c r="G6502" s="2"/>
      <c r="H6502" s="2"/>
    </row>
    <row r="6503" spans="1:8" ht="12.75">
      <c r="A6503"/>
      <c r="B6503"/>
      <c r="C6503"/>
      <c r="D6503"/>
      <c r="E6503" s="30"/>
      <c r="F6503" s="30"/>
      <c r="G6503" s="2"/>
      <c r="H6503" s="2"/>
    </row>
    <row r="6504" spans="1:8" ht="12.75">
      <c r="A6504"/>
      <c r="B6504"/>
      <c r="C6504"/>
      <c r="D6504"/>
      <c r="E6504" s="30"/>
      <c r="F6504" s="30"/>
      <c r="G6504" s="2"/>
      <c r="H6504" s="2"/>
    </row>
    <row r="6505" spans="1:8" ht="12.75">
      <c r="A6505"/>
      <c r="B6505"/>
      <c r="C6505"/>
      <c r="D6505"/>
      <c r="E6505" s="30"/>
      <c r="F6505" s="30"/>
      <c r="G6505" s="2"/>
      <c r="H6505" s="2"/>
    </row>
    <row r="6506" spans="1:8" ht="12.75">
      <c r="A6506"/>
      <c r="B6506"/>
      <c r="C6506"/>
      <c r="D6506"/>
      <c r="E6506" s="30"/>
      <c r="F6506" s="30"/>
      <c r="G6506" s="2"/>
      <c r="H6506" s="2"/>
    </row>
    <row r="6507" spans="1:8" ht="12.75">
      <c r="A6507"/>
      <c r="B6507"/>
      <c r="C6507"/>
      <c r="D6507"/>
      <c r="E6507" s="30"/>
      <c r="F6507" s="30"/>
      <c r="G6507" s="2"/>
      <c r="H6507" s="2"/>
    </row>
    <row r="6508" spans="1:8" ht="12.75">
      <c r="A6508"/>
      <c r="B6508"/>
      <c r="C6508"/>
      <c r="D6508"/>
      <c r="E6508" s="30"/>
      <c r="F6508" s="30"/>
      <c r="G6508" s="2"/>
      <c r="H6508" s="2"/>
    </row>
    <row r="6509" spans="1:8" ht="12.75">
      <c r="A6509"/>
      <c r="B6509"/>
      <c r="C6509"/>
      <c r="D6509"/>
      <c r="E6509" s="30"/>
      <c r="F6509" s="30"/>
      <c r="G6509" s="2"/>
      <c r="H6509" s="2"/>
    </row>
    <row r="6510" spans="1:8" ht="12.75">
      <c r="A6510"/>
      <c r="B6510"/>
      <c r="C6510"/>
      <c r="D6510"/>
      <c r="E6510" s="30"/>
      <c r="F6510" s="30"/>
      <c r="G6510" s="2"/>
      <c r="H6510" s="2"/>
    </row>
    <row r="6511" spans="1:8" ht="12.75">
      <c r="A6511"/>
      <c r="B6511"/>
      <c r="C6511"/>
      <c r="D6511"/>
      <c r="E6511" s="30"/>
      <c r="F6511" s="30"/>
      <c r="G6511" s="2"/>
      <c r="H6511" s="2"/>
    </row>
    <row r="6512" spans="1:8" ht="12.75">
      <c r="A6512"/>
      <c r="B6512"/>
      <c r="C6512"/>
      <c r="D6512"/>
      <c r="E6512" s="30"/>
      <c r="F6512" s="30"/>
      <c r="G6512" s="2"/>
      <c r="H6512" s="2"/>
    </row>
    <row r="6513" spans="1:8" ht="12.75">
      <c r="A6513"/>
      <c r="B6513"/>
      <c r="C6513"/>
      <c r="D6513"/>
      <c r="E6513" s="30"/>
      <c r="F6513" s="30"/>
      <c r="G6513" s="2"/>
      <c r="H6513" s="2"/>
    </row>
    <row r="6514" spans="1:8" ht="12.75">
      <c r="A6514"/>
      <c r="B6514"/>
      <c r="C6514"/>
      <c r="D6514"/>
      <c r="E6514" s="30"/>
      <c r="F6514" s="30"/>
      <c r="G6514" s="2"/>
      <c r="H6514" s="2"/>
    </row>
    <row r="6515" spans="1:8" ht="12.75">
      <c r="A6515"/>
      <c r="B6515"/>
      <c r="C6515"/>
      <c r="D6515"/>
      <c r="E6515" s="30"/>
      <c r="F6515" s="30"/>
      <c r="G6515" s="2"/>
      <c r="H6515" s="2"/>
    </row>
    <row r="6516" spans="1:8" ht="12.75">
      <c r="A6516"/>
      <c r="B6516"/>
      <c r="C6516"/>
      <c r="D6516"/>
      <c r="E6516" s="30"/>
      <c r="F6516" s="30"/>
      <c r="G6516" s="2"/>
      <c r="H6516" s="2"/>
    </row>
    <row r="6517" spans="1:8" ht="12.75">
      <c r="A6517"/>
      <c r="B6517"/>
      <c r="C6517"/>
      <c r="D6517"/>
      <c r="E6517" s="30"/>
      <c r="F6517" s="30"/>
      <c r="G6517" s="2"/>
      <c r="H6517" s="2"/>
    </row>
    <row r="6518" spans="1:8" ht="12.75">
      <c r="A6518"/>
      <c r="B6518"/>
      <c r="C6518"/>
      <c r="D6518"/>
      <c r="E6518" s="30"/>
      <c r="F6518" s="30"/>
      <c r="G6518" s="2"/>
      <c r="H6518" s="2"/>
    </row>
    <row r="6519" spans="1:8" ht="12.75">
      <c r="A6519"/>
      <c r="B6519"/>
      <c r="C6519"/>
      <c r="D6519"/>
      <c r="E6519" s="30"/>
      <c r="F6519" s="30"/>
      <c r="G6519" s="2"/>
      <c r="H6519" s="2"/>
    </row>
    <row r="6520" spans="1:8" ht="12.75">
      <c r="A6520"/>
      <c r="B6520"/>
      <c r="C6520"/>
      <c r="D6520"/>
      <c r="E6520" s="30"/>
      <c r="F6520" s="30"/>
      <c r="G6520" s="2"/>
      <c r="H6520" s="2"/>
    </row>
    <row r="6521" spans="1:8" ht="12.75">
      <c r="A6521"/>
      <c r="B6521"/>
      <c r="C6521"/>
      <c r="D6521"/>
      <c r="E6521" s="30"/>
      <c r="F6521" s="30"/>
      <c r="G6521" s="2"/>
      <c r="H6521" s="2"/>
    </row>
    <row r="6522" spans="1:8" ht="12.75">
      <c r="A6522"/>
      <c r="B6522"/>
      <c r="C6522"/>
      <c r="D6522"/>
      <c r="E6522" s="30"/>
      <c r="F6522" s="30"/>
      <c r="G6522" s="2"/>
      <c r="H6522" s="2"/>
    </row>
    <row r="6523" spans="1:8" ht="12.75">
      <c r="A6523"/>
      <c r="B6523"/>
      <c r="C6523"/>
      <c r="D6523"/>
      <c r="E6523" s="30"/>
      <c r="F6523" s="30"/>
      <c r="G6523" s="2"/>
      <c r="H6523" s="2"/>
    </row>
    <row r="6524" spans="1:8" ht="12.75">
      <c r="A6524"/>
      <c r="B6524"/>
      <c r="C6524"/>
      <c r="D6524"/>
      <c r="E6524" s="30"/>
      <c r="F6524" s="30"/>
      <c r="G6524" s="2"/>
      <c r="H6524" s="2"/>
    </row>
    <row r="6525" spans="1:8" ht="12.75">
      <c r="A6525"/>
      <c r="B6525"/>
      <c r="C6525"/>
      <c r="D6525"/>
      <c r="E6525" s="30"/>
      <c r="F6525" s="30"/>
      <c r="G6525" s="2"/>
      <c r="H6525" s="2"/>
    </row>
    <row r="6526" spans="1:8" ht="12.75">
      <c r="A6526"/>
      <c r="B6526"/>
      <c r="C6526"/>
      <c r="D6526"/>
      <c r="E6526" s="30"/>
      <c r="F6526" s="30"/>
      <c r="G6526" s="2"/>
      <c r="H6526" s="2"/>
    </row>
    <row r="6527" spans="1:8" ht="12.75">
      <c r="A6527"/>
      <c r="B6527"/>
      <c r="C6527"/>
      <c r="D6527"/>
      <c r="E6527" s="30"/>
      <c r="F6527" s="30"/>
      <c r="G6527" s="2"/>
      <c r="H6527" s="2"/>
    </row>
    <row r="6528" spans="1:8" ht="12.75">
      <c r="A6528"/>
      <c r="B6528"/>
      <c r="C6528"/>
      <c r="D6528"/>
      <c r="E6528" s="30"/>
      <c r="F6528" s="30"/>
      <c r="G6528" s="2"/>
      <c r="H6528" s="2"/>
    </row>
    <row r="6529" spans="1:8" ht="12.75">
      <c r="A6529"/>
      <c r="B6529"/>
      <c r="C6529"/>
      <c r="D6529"/>
      <c r="E6529" s="30"/>
      <c r="F6529" s="30"/>
      <c r="G6529" s="2"/>
      <c r="H6529" s="2"/>
    </row>
    <row r="6530" spans="1:8" ht="12.75">
      <c r="A6530"/>
      <c r="B6530"/>
      <c r="C6530"/>
      <c r="D6530"/>
      <c r="E6530" s="30"/>
      <c r="F6530" s="30"/>
      <c r="G6530" s="2"/>
      <c r="H6530" s="2"/>
    </row>
    <row r="6531" spans="1:8" ht="12.75">
      <c r="A6531"/>
      <c r="B6531"/>
      <c r="C6531"/>
      <c r="D6531"/>
      <c r="E6531" s="30"/>
      <c r="F6531" s="30"/>
      <c r="G6531" s="2"/>
      <c r="H6531" s="2"/>
    </row>
    <row r="6532" spans="1:8" ht="12.75">
      <c r="A6532"/>
      <c r="B6532"/>
      <c r="C6532"/>
      <c r="D6532"/>
      <c r="E6532" s="30"/>
      <c r="F6532" s="30"/>
      <c r="G6532" s="2"/>
      <c r="H6532" s="2"/>
    </row>
    <row r="6533" spans="1:8" ht="12.75">
      <c r="A6533"/>
      <c r="B6533"/>
      <c r="C6533"/>
      <c r="D6533"/>
      <c r="E6533" s="30"/>
      <c r="F6533" s="30"/>
      <c r="G6533" s="2"/>
      <c r="H6533" s="2"/>
    </row>
    <row r="6534" spans="1:8" ht="12.75">
      <c r="A6534"/>
      <c r="B6534"/>
      <c r="C6534"/>
      <c r="D6534"/>
      <c r="E6534" s="30"/>
      <c r="F6534" s="30"/>
      <c r="G6534" s="2"/>
      <c r="H6534" s="2"/>
    </row>
    <row r="6535" spans="1:8" ht="12.75">
      <c r="A6535"/>
      <c r="B6535"/>
      <c r="C6535"/>
      <c r="D6535"/>
      <c r="E6535" s="30"/>
      <c r="F6535" s="30"/>
      <c r="G6535" s="2"/>
      <c r="H6535" s="2"/>
    </row>
    <row r="6536" spans="1:8" ht="12.75">
      <c r="A6536"/>
      <c r="B6536"/>
      <c r="C6536"/>
      <c r="D6536"/>
      <c r="E6536" s="30"/>
      <c r="F6536" s="30"/>
      <c r="G6536" s="2"/>
      <c r="H6536" s="2"/>
    </row>
    <row r="6537" spans="1:8" ht="12.75">
      <c r="A6537"/>
      <c r="B6537"/>
      <c r="C6537"/>
      <c r="D6537"/>
      <c r="E6537" s="30"/>
      <c r="F6537" s="30"/>
      <c r="G6537" s="2"/>
      <c r="H6537" s="2"/>
    </row>
    <row r="6538" spans="1:8" ht="12.75">
      <c r="A6538"/>
      <c r="B6538"/>
      <c r="C6538"/>
      <c r="D6538"/>
      <c r="E6538" s="30"/>
      <c r="F6538" s="30"/>
      <c r="G6538" s="2"/>
      <c r="H6538" s="2"/>
    </row>
    <row r="6539" spans="1:8" ht="12.75">
      <c r="A6539"/>
      <c r="B6539"/>
      <c r="C6539"/>
      <c r="D6539"/>
      <c r="E6539" s="30"/>
      <c r="F6539" s="30"/>
      <c r="G6539" s="2"/>
      <c r="H6539" s="2"/>
    </row>
    <row r="6540" spans="1:8" ht="12.75">
      <c r="A6540"/>
      <c r="B6540"/>
      <c r="C6540"/>
      <c r="D6540"/>
      <c r="E6540" s="30"/>
      <c r="F6540" s="30"/>
      <c r="G6540" s="2"/>
      <c r="H6540" s="2"/>
    </row>
    <row r="6541" spans="1:8" ht="12.75">
      <c r="A6541"/>
      <c r="B6541"/>
      <c r="C6541"/>
      <c r="D6541"/>
      <c r="E6541" s="30"/>
      <c r="F6541" s="30"/>
      <c r="G6541" s="2"/>
      <c r="H6541" s="2"/>
    </row>
    <row r="6542" spans="1:8" ht="12.75">
      <c r="A6542"/>
      <c r="B6542"/>
      <c r="C6542"/>
      <c r="D6542"/>
      <c r="E6542" s="30"/>
      <c r="F6542" s="30"/>
      <c r="G6542" s="2"/>
      <c r="H6542" s="2"/>
    </row>
    <row r="6543" spans="1:8" ht="12.75">
      <c r="A6543"/>
      <c r="B6543"/>
      <c r="C6543"/>
      <c r="D6543"/>
      <c r="E6543" s="30"/>
      <c r="F6543" s="30"/>
      <c r="G6543" s="2"/>
      <c r="H6543" s="2"/>
    </row>
    <row r="6544" spans="1:8" ht="12.75">
      <c r="A6544"/>
      <c r="B6544"/>
      <c r="C6544"/>
      <c r="D6544"/>
      <c r="E6544" s="30"/>
      <c r="F6544" s="30"/>
      <c r="G6544" s="2"/>
      <c r="H6544" s="2"/>
    </row>
    <row r="6545" spans="1:8" ht="12.75">
      <c r="A6545"/>
      <c r="B6545"/>
      <c r="C6545"/>
      <c r="D6545"/>
      <c r="E6545" s="30"/>
      <c r="F6545" s="30"/>
      <c r="G6545" s="2"/>
      <c r="H6545" s="2"/>
    </row>
    <row r="6546" spans="1:8" ht="12.75">
      <c r="A6546"/>
      <c r="B6546"/>
      <c r="C6546"/>
      <c r="D6546"/>
      <c r="E6546" s="30"/>
      <c r="F6546" s="30"/>
      <c r="G6546" s="2"/>
      <c r="H6546" s="2"/>
    </row>
    <row r="6547" spans="1:8" ht="12.75">
      <c r="A6547"/>
      <c r="B6547"/>
      <c r="C6547"/>
      <c r="D6547"/>
      <c r="E6547" s="30"/>
      <c r="F6547" s="30"/>
      <c r="G6547" s="2"/>
      <c r="H6547" s="2"/>
    </row>
    <row r="6548" spans="1:8" ht="12.75">
      <c r="A6548"/>
      <c r="B6548"/>
      <c r="C6548"/>
      <c r="D6548"/>
      <c r="E6548" s="30"/>
      <c r="F6548" s="30"/>
      <c r="G6548" s="2"/>
      <c r="H6548" s="2"/>
    </row>
    <row r="6549" spans="1:8" ht="12.75">
      <c r="A6549"/>
      <c r="B6549"/>
      <c r="C6549"/>
      <c r="D6549"/>
      <c r="E6549" s="30"/>
      <c r="F6549" s="30"/>
      <c r="G6549" s="2"/>
      <c r="H6549" s="2"/>
    </row>
    <row r="6550" spans="1:8" ht="12.75">
      <c r="A6550"/>
      <c r="B6550"/>
      <c r="C6550"/>
      <c r="D6550"/>
      <c r="E6550" s="30"/>
      <c r="F6550" s="30"/>
      <c r="G6550" s="2"/>
      <c r="H6550" s="2"/>
    </row>
    <row r="6551" spans="1:8" ht="12.75">
      <c r="A6551"/>
      <c r="B6551"/>
      <c r="C6551"/>
      <c r="D6551"/>
      <c r="E6551" s="30"/>
      <c r="F6551" s="30"/>
      <c r="G6551" s="2"/>
      <c r="H6551" s="2"/>
    </row>
    <row r="6552" spans="1:8" ht="12.75">
      <c r="A6552"/>
      <c r="B6552"/>
      <c r="C6552"/>
      <c r="D6552"/>
      <c r="E6552" s="30"/>
      <c r="F6552" s="30"/>
      <c r="G6552" s="2"/>
      <c r="H6552" s="2"/>
    </row>
    <row r="6553" spans="1:8" ht="12.75">
      <c r="A6553"/>
      <c r="B6553"/>
      <c r="C6553"/>
      <c r="D6553"/>
      <c r="E6553" s="30"/>
      <c r="F6553" s="30"/>
      <c r="G6553" s="2"/>
      <c r="H6553" s="2"/>
    </row>
    <row r="6554" spans="1:8" ht="12.75">
      <c r="A6554"/>
      <c r="B6554"/>
      <c r="C6554"/>
      <c r="D6554"/>
      <c r="E6554" s="30"/>
      <c r="F6554" s="30"/>
      <c r="G6554" s="2"/>
      <c r="H6554" s="2"/>
    </row>
    <row r="6555" spans="1:8" ht="12.75">
      <c r="A6555"/>
      <c r="B6555"/>
      <c r="C6555"/>
      <c r="D6555"/>
      <c r="E6555" s="30"/>
      <c r="F6555" s="30"/>
      <c r="G6555" s="2"/>
      <c r="H6555" s="2"/>
    </row>
    <row r="6556" spans="1:8" ht="12.75">
      <c r="A6556"/>
      <c r="B6556"/>
      <c r="C6556"/>
      <c r="D6556"/>
      <c r="E6556" s="30"/>
      <c r="F6556" s="30"/>
      <c r="G6556" s="2"/>
      <c r="H6556" s="2"/>
    </row>
    <row r="6557" spans="1:8" ht="12.75">
      <c r="A6557"/>
      <c r="B6557"/>
      <c r="C6557"/>
      <c r="D6557"/>
      <c r="E6557" s="30"/>
      <c r="F6557" s="30"/>
      <c r="G6557" s="2"/>
      <c r="H6557" s="2"/>
    </row>
    <row r="6558" spans="1:8" ht="12.75">
      <c r="A6558"/>
      <c r="B6558"/>
      <c r="C6558"/>
      <c r="D6558"/>
      <c r="E6558" s="30"/>
      <c r="F6558" s="30"/>
      <c r="G6558" s="2"/>
      <c r="H6558" s="2"/>
    </row>
    <row r="6559" spans="1:8" ht="12.75">
      <c r="A6559"/>
      <c r="B6559"/>
      <c r="C6559"/>
      <c r="D6559"/>
      <c r="E6559" s="30"/>
      <c r="F6559" s="30"/>
      <c r="G6559" s="2"/>
      <c r="H6559" s="2"/>
    </row>
    <row r="6560" spans="1:8" ht="12.75">
      <c r="A6560"/>
      <c r="B6560"/>
      <c r="C6560"/>
      <c r="D6560"/>
      <c r="E6560" s="30"/>
      <c r="F6560" s="30"/>
      <c r="G6560" s="2"/>
      <c r="H6560" s="2"/>
    </row>
    <row r="6561" spans="1:8" ht="12.75">
      <c r="A6561"/>
      <c r="B6561"/>
      <c r="C6561"/>
      <c r="D6561"/>
      <c r="E6561" s="30"/>
      <c r="F6561" s="30"/>
      <c r="G6561" s="2"/>
      <c r="H6561" s="2"/>
    </row>
    <row r="6562" spans="1:8" ht="12.75">
      <c r="A6562"/>
      <c r="B6562"/>
      <c r="C6562"/>
      <c r="D6562"/>
      <c r="E6562" s="30"/>
      <c r="F6562" s="30"/>
      <c r="G6562" s="2"/>
      <c r="H6562" s="2"/>
    </row>
    <row r="6563" spans="1:8" ht="12.75">
      <c r="A6563"/>
      <c r="B6563"/>
      <c r="C6563"/>
      <c r="D6563"/>
      <c r="E6563" s="30"/>
      <c r="F6563" s="30"/>
      <c r="G6563" s="2"/>
      <c r="H6563" s="2"/>
    </row>
    <row r="6564" spans="1:8" ht="12.75">
      <c r="A6564"/>
      <c r="B6564"/>
      <c r="C6564"/>
      <c r="D6564"/>
      <c r="E6564" s="30"/>
      <c r="F6564" s="30"/>
      <c r="G6564" s="2"/>
      <c r="H6564" s="2"/>
    </row>
    <row r="6565" spans="1:8" ht="12.75">
      <c r="A6565"/>
      <c r="B6565"/>
      <c r="C6565"/>
      <c r="D6565"/>
      <c r="E6565" s="30"/>
      <c r="F6565" s="30"/>
      <c r="G6565" s="2"/>
      <c r="H6565" s="2"/>
    </row>
    <row r="6566" spans="1:8" ht="12.75">
      <c r="A6566"/>
      <c r="B6566"/>
      <c r="C6566"/>
      <c r="D6566"/>
      <c r="E6566" s="30"/>
      <c r="F6566" s="30"/>
      <c r="G6566" s="2"/>
      <c r="H6566" s="2"/>
    </row>
    <row r="6567" spans="1:8" ht="12.75">
      <c r="A6567"/>
      <c r="B6567"/>
      <c r="C6567"/>
      <c r="D6567"/>
      <c r="E6567" s="30"/>
      <c r="F6567" s="30"/>
      <c r="G6567" s="2"/>
      <c r="H6567" s="2"/>
    </row>
    <row r="6568" spans="1:8" ht="12.75">
      <c r="A6568"/>
      <c r="B6568"/>
      <c r="C6568"/>
      <c r="D6568"/>
      <c r="E6568" s="30"/>
      <c r="F6568" s="30"/>
      <c r="G6568" s="2"/>
      <c r="H6568" s="2"/>
    </row>
    <row r="6569" spans="1:8" ht="12.75">
      <c r="A6569"/>
      <c r="B6569"/>
      <c r="C6569"/>
      <c r="D6569"/>
      <c r="E6569" s="30"/>
      <c r="F6569" s="30"/>
      <c r="G6569" s="2"/>
      <c r="H6569" s="2"/>
    </row>
    <row r="6570" spans="1:8" ht="12.75">
      <c r="A6570"/>
      <c r="B6570"/>
      <c r="C6570"/>
      <c r="D6570"/>
      <c r="E6570" s="30"/>
      <c r="F6570" s="30"/>
      <c r="G6570" s="2"/>
      <c r="H6570" s="2"/>
    </row>
    <row r="6571" spans="1:8" ht="12.75">
      <c r="A6571"/>
      <c r="B6571"/>
      <c r="C6571"/>
      <c r="D6571"/>
      <c r="E6571" s="30"/>
      <c r="F6571" s="30"/>
      <c r="G6571" s="2"/>
      <c r="H6571" s="2"/>
    </row>
    <row r="6572" spans="1:8" ht="12.75">
      <c r="A6572"/>
      <c r="B6572"/>
      <c r="C6572"/>
      <c r="D6572"/>
      <c r="E6572" s="30"/>
      <c r="F6572" s="30"/>
      <c r="G6572" s="2"/>
      <c r="H6572" s="2"/>
    </row>
    <row r="6573" spans="1:8" ht="12.75">
      <c r="A6573"/>
      <c r="B6573"/>
      <c r="C6573"/>
      <c r="D6573"/>
      <c r="E6573" s="30"/>
      <c r="F6573" s="30"/>
      <c r="G6573" s="2"/>
      <c r="H6573" s="2"/>
    </row>
    <row r="6574" spans="1:8" ht="12.75">
      <c r="A6574"/>
      <c r="B6574"/>
      <c r="C6574"/>
      <c r="D6574"/>
      <c r="E6574" s="30"/>
      <c r="F6574" s="30"/>
      <c r="G6574" s="2"/>
      <c r="H6574" s="2"/>
    </row>
    <row r="6575" spans="1:8" ht="12.75">
      <c r="A6575"/>
      <c r="B6575"/>
      <c r="C6575"/>
      <c r="D6575"/>
      <c r="E6575" s="30"/>
      <c r="F6575" s="30"/>
      <c r="G6575" s="2"/>
      <c r="H6575" s="2"/>
    </row>
    <row r="6576" spans="1:8" ht="12.75">
      <c r="A6576"/>
      <c r="B6576"/>
      <c r="C6576"/>
      <c r="D6576"/>
      <c r="E6576" s="30"/>
      <c r="F6576" s="30"/>
      <c r="G6576" s="2"/>
      <c r="H6576" s="2"/>
    </row>
    <row r="6577" spans="1:8" ht="12.75">
      <c r="A6577"/>
      <c r="B6577"/>
      <c r="C6577"/>
      <c r="D6577"/>
      <c r="E6577" s="30"/>
      <c r="F6577" s="30"/>
      <c r="G6577" s="2"/>
      <c r="H6577" s="2"/>
    </row>
    <row r="6578" spans="1:8" ht="12.75">
      <c r="A6578"/>
      <c r="B6578"/>
      <c r="C6578"/>
      <c r="D6578"/>
      <c r="E6578" s="30"/>
      <c r="F6578" s="30"/>
      <c r="G6578" s="2"/>
      <c r="H6578" s="2"/>
    </row>
    <row r="6579" spans="1:8" ht="12.75">
      <c r="A6579"/>
      <c r="B6579"/>
      <c r="C6579"/>
      <c r="D6579"/>
      <c r="E6579" s="30"/>
      <c r="F6579" s="30"/>
      <c r="G6579" s="2"/>
      <c r="H6579" s="2"/>
    </row>
    <row r="6580" spans="1:8" ht="12.75">
      <c r="A6580"/>
      <c r="B6580"/>
      <c r="C6580"/>
      <c r="D6580"/>
      <c r="E6580" s="30"/>
      <c r="F6580" s="30"/>
      <c r="G6580" s="2"/>
      <c r="H6580" s="2"/>
    </row>
    <row r="6581" spans="1:8" ht="12.75">
      <c r="A6581"/>
      <c r="B6581"/>
      <c r="C6581"/>
      <c r="D6581"/>
      <c r="E6581" s="30"/>
      <c r="F6581" s="30"/>
      <c r="G6581" s="2"/>
      <c r="H6581" s="2"/>
    </row>
    <row r="6582" spans="1:8" ht="12.75">
      <c r="A6582"/>
      <c r="B6582"/>
      <c r="C6582"/>
      <c r="D6582"/>
      <c r="E6582" s="30"/>
      <c r="F6582" s="30"/>
      <c r="G6582" s="2"/>
      <c r="H6582" s="2"/>
    </row>
    <row r="6583" spans="1:8" ht="12.75">
      <c r="A6583"/>
      <c r="B6583"/>
      <c r="C6583"/>
      <c r="D6583"/>
      <c r="E6583" s="30"/>
      <c r="F6583" s="30"/>
      <c r="G6583" s="2"/>
      <c r="H6583" s="2"/>
    </row>
    <row r="6584" spans="1:8" ht="12.75">
      <c r="A6584"/>
      <c r="B6584"/>
      <c r="C6584"/>
      <c r="D6584"/>
      <c r="E6584" s="30"/>
      <c r="F6584" s="30"/>
      <c r="G6584" s="2"/>
      <c r="H6584" s="2"/>
    </row>
    <row r="6585" spans="1:8" ht="12.75">
      <c r="A6585"/>
      <c r="B6585"/>
      <c r="C6585"/>
      <c r="D6585"/>
      <c r="E6585" s="30"/>
      <c r="F6585" s="30"/>
      <c r="G6585" s="2"/>
      <c r="H6585" s="2"/>
    </row>
    <row r="6586" spans="1:8" ht="12.75">
      <c r="A6586"/>
      <c r="B6586"/>
      <c r="C6586"/>
      <c r="D6586"/>
      <c r="E6586" s="30"/>
      <c r="F6586" s="30"/>
      <c r="G6586" s="2"/>
      <c r="H6586" s="2"/>
    </row>
    <row r="6587" spans="1:8" ht="12.75">
      <c r="A6587"/>
      <c r="B6587"/>
      <c r="C6587"/>
      <c r="D6587"/>
      <c r="E6587" s="30"/>
      <c r="F6587" s="30"/>
      <c r="G6587" s="2"/>
      <c r="H6587" s="2"/>
    </row>
    <row r="6588" spans="1:8" ht="12.75">
      <c r="A6588"/>
      <c r="B6588"/>
      <c r="C6588"/>
      <c r="D6588"/>
      <c r="E6588" s="30"/>
      <c r="F6588" s="30"/>
      <c r="G6588" s="2"/>
      <c r="H6588" s="2"/>
    </row>
    <row r="6589" spans="1:8" ht="12.75">
      <c r="A6589"/>
      <c r="B6589"/>
      <c r="C6589"/>
      <c r="D6589"/>
      <c r="E6589" s="30"/>
      <c r="F6589" s="30"/>
      <c r="G6589" s="2"/>
      <c r="H6589" s="2"/>
    </row>
    <row r="6590" spans="1:8" ht="12.75">
      <c r="A6590"/>
      <c r="B6590"/>
      <c r="C6590"/>
      <c r="D6590"/>
      <c r="E6590" s="30"/>
      <c r="F6590" s="30"/>
      <c r="G6590" s="2"/>
      <c r="H6590" s="2"/>
    </row>
    <row r="6591" spans="1:8" ht="12.75">
      <c r="A6591"/>
      <c r="B6591"/>
      <c r="C6591"/>
      <c r="D6591"/>
      <c r="E6591" s="30"/>
      <c r="F6591" s="30"/>
      <c r="G6591" s="2"/>
      <c r="H6591" s="2"/>
    </row>
    <row r="6592" spans="1:8" ht="12.75">
      <c r="A6592"/>
      <c r="B6592"/>
      <c r="C6592"/>
      <c r="D6592"/>
      <c r="E6592" s="30"/>
      <c r="F6592" s="30"/>
      <c r="G6592" s="2"/>
      <c r="H6592" s="2"/>
    </row>
    <row r="6593" spans="1:8" ht="12.75">
      <c r="A6593"/>
      <c r="B6593"/>
      <c r="C6593"/>
      <c r="D6593"/>
      <c r="E6593" s="30"/>
      <c r="F6593" s="30"/>
      <c r="G6593" s="2"/>
      <c r="H6593" s="2"/>
    </row>
    <row r="6594" spans="1:8" ht="12.75">
      <c r="A6594"/>
      <c r="B6594"/>
      <c r="C6594"/>
      <c r="D6594"/>
      <c r="E6594" s="30"/>
      <c r="F6594" s="30"/>
      <c r="G6594" s="2"/>
      <c r="H6594" s="2"/>
    </row>
    <row r="6595" spans="1:8" ht="12.75">
      <c r="A6595"/>
      <c r="B6595"/>
      <c r="C6595"/>
      <c r="D6595"/>
      <c r="E6595" s="30"/>
      <c r="F6595" s="30"/>
      <c r="G6595" s="2"/>
      <c r="H6595" s="2"/>
    </row>
    <row r="6596" spans="1:8" ht="12.75">
      <c r="A6596"/>
      <c r="B6596"/>
      <c r="C6596"/>
      <c r="D6596"/>
      <c r="E6596" s="30"/>
      <c r="F6596" s="30"/>
      <c r="G6596" s="2"/>
      <c r="H6596" s="2"/>
    </row>
    <row r="6597" spans="1:8" ht="12.75">
      <c r="A6597"/>
      <c r="B6597"/>
      <c r="C6597"/>
      <c r="D6597"/>
      <c r="E6597" s="30"/>
      <c r="F6597" s="30"/>
      <c r="G6597" s="2"/>
      <c r="H6597" s="2"/>
    </row>
    <row r="6598" spans="1:8" ht="12.75">
      <c r="A6598"/>
      <c r="B6598"/>
      <c r="C6598"/>
      <c r="D6598"/>
      <c r="E6598" s="30"/>
      <c r="F6598" s="30"/>
      <c r="G6598" s="2"/>
      <c r="H6598" s="2"/>
    </row>
    <row r="6599" spans="1:8" ht="12.75">
      <c r="A6599"/>
      <c r="B6599"/>
      <c r="C6599"/>
      <c r="D6599"/>
      <c r="E6599" s="30"/>
      <c r="F6599" s="30"/>
      <c r="G6599" s="2"/>
      <c r="H6599" s="2"/>
    </row>
    <row r="6600" spans="1:8" ht="12.75">
      <c r="A6600"/>
      <c r="B6600"/>
      <c r="C6600"/>
      <c r="D6600"/>
      <c r="E6600" s="30"/>
      <c r="F6600" s="30"/>
      <c r="G6600" s="2"/>
      <c r="H6600" s="2"/>
    </row>
    <row r="6601" spans="1:8" ht="12.75">
      <c r="A6601"/>
      <c r="B6601"/>
      <c r="C6601"/>
      <c r="D6601"/>
      <c r="E6601" s="30"/>
      <c r="F6601" s="30"/>
      <c r="G6601" s="2"/>
      <c r="H6601" s="2"/>
    </row>
    <row r="6602" spans="1:8" ht="12.75">
      <c r="A6602"/>
      <c r="B6602"/>
      <c r="C6602"/>
      <c r="D6602"/>
      <c r="E6602" s="30"/>
      <c r="F6602" s="30"/>
      <c r="G6602" s="2"/>
      <c r="H6602" s="2"/>
    </row>
    <row r="6603" spans="1:8" ht="12.75">
      <c r="A6603"/>
      <c r="B6603"/>
      <c r="C6603"/>
      <c r="D6603"/>
      <c r="E6603" s="30"/>
      <c r="F6603" s="30"/>
      <c r="G6603" s="2"/>
      <c r="H6603" s="2"/>
    </row>
    <row r="6604" spans="1:8" ht="12.75">
      <c r="A6604"/>
      <c r="B6604"/>
      <c r="C6604"/>
      <c r="D6604"/>
      <c r="E6604" s="30"/>
      <c r="F6604" s="30"/>
      <c r="G6604" s="2"/>
      <c r="H6604" s="2"/>
    </row>
    <row r="6605" spans="1:8" ht="12.75">
      <c r="A6605"/>
      <c r="B6605"/>
      <c r="C6605"/>
      <c r="D6605"/>
      <c r="E6605" s="30"/>
      <c r="F6605" s="30"/>
      <c r="G6605" s="2"/>
      <c r="H6605" s="2"/>
    </row>
    <row r="6606" spans="1:8" ht="12.75">
      <c r="A6606"/>
      <c r="B6606"/>
      <c r="C6606"/>
      <c r="D6606"/>
      <c r="E6606" s="30"/>
      <c r="F6606" s="30"/>
      <c r="G6606" s="2"/>
      <c r="H6606" s="2"/>
    </row>
    <row r="6607" spans="1:8" ht="12.75">
      <c r="A6607"/>
      <c r="B6607"/>
      <c r="C6607"/>
      <c r="D6607"/>
      <c r="E6607" s="30"/>
      <c r="F6607" s="30"/>
      <c r="G6607" s="2"/>
      <c r="H6607" s="2"/>
    </row>
    <row r="6608" spans="1:8" ht="12.75">
      <c r="A6608"/>
      <c r="B6608"/>
      <c r="C6608"/>
      <c r="D6608"/>
      <c r="E6608" s="30"/>
      <c r="F6608" s="30"/>
      <c r="G6608" s="2"/>
      <c r="H6608" s="2"/>
    </row>
    <row r="6609" spans="1:8" ht="12.75">
      <c r="A6609"/>
      <c r="B6609"/>
      <c r="C6609"/>
      <c r="D6609"/>
      <c r="E6609" s="30"/>
      <c r="F6609" s="30"/>
      <c r="G6609" s="2"/>
      <c r="H6609" s="2"/>
    </row>
    <row r="6610" spans="1:8" ht="12.75">
      <c r="A6610"/>
      <c r="B6610"/>
      <c r="C6610"/>
      <c r="D6610"/>
      <c r="E6610" s="30"/>
      <c r="F6610" s="30"/>
      <c r="G6610" s="2"/>
      <c r="H6610" s="2"/>
    </row>
    <row r="6611" spans="1:8" ht="12.75">
      <c r="A6611"/>
      <c r="B6611"/>
      <c r="C6611"/>
      <c r="D6611"/>
      <c r="E6611" s="30"/>
      <c r="F6611" s="30"/>
      <c r="G6611" s="2"/>
      <c r="H6611" s="2"/>
    </row>
    <row r="6612" spans="1:8" ht="12.75">
      <c r="A6612"/>
      <c r="B6612"/>
      <c r="C6612"/>
      <c r="D6612"/>
      <c r="E6612" s="30"/>
      <c r="F6612" s="30"/>
      <c r="G6612" s="2"/>
      <c r="H6612" s="2"/>
    </row>
    <row r="6613" spans="1:8" ht="12.75">
      <c r="A6613"/>
      <c r="B6613"/>
      <c r="C6613"/>
      <c r="D6613"/>
      <c r="E6613" s="30"/>
      <c r="F6613" s="30"/>
      <c r="G6613" s="2"/>
      <c r="H6613" s="2"/>
    </row>
    <row r="6614" spans="1:8" ht="12.75">
      <c r="A6614"/>
      <c r="B6614"/>
      <c r="C6614"/>
      <c r="D6614"/>
      <c r="E6614" s="30"/>
      <c r="F6614" s="30"/>
      <c r="G6614" s="2"/>
      <c r="H6614" s="2"/>
    </row>
    <row r="6615" spans="1:8" ht="12.75">
      <c r="A6615"/>
      <c r="B6615"/>
      <c r="C6615"/>
      <c r="D6615"/>
      <c r="E6615" s="30"/>
      <c r="F6615" s="30"/>
      <c r="G6615" s="2"/>
      <c r="H6615" s="2"/>
    </row>
    <row r="6616" spans="1:8" ht="12.75">
      <c r="A6616"/>
      <c r="B6616"/>
      <c r="C6616"/>
      <c r="D6616"/>
      <c r="E6616" s="30"/>
      <c r="F6616" s="30"/>
      <c r="G6616" s="2"/>
      <c r="H6616" s="2"/>
    </row>
    <row r="6617" spans="1:8" ht="12.75">
      <c r="A6617"/>
      <c r="B6617"/>
      <c r="C6617"/>
      <c r="D6617"/>
      <c r="E6617" s="30"/>
      <c r="F6617" s="30"/>
      <c r="G6617" s="2"/>
      <c r="H6617" s="2"/>
    </row>
    <row r="6618" spans="1:8" ht="12.75">
      <c r="A6618"/>
      <c r="B6618"/>
      <c r="C6618"/>
      <c r="D6618"/>
      <c r="E6618" s="30"/>
      <c r="F6618" s="30"/>
      <c r="G6618" s="2"/>
      <c r="H6618" s="2"/>
    </row>
    <row r="6619" spans="1:8" ht="12.75">
      <c r="A6619"/>
      <c r="B6619"/>
      <c r="C6619"/>
      <c r="D6619"/>
      <c r="E6619" s="30"/>
      <c r="F6619" s="30"/>
      <c r="G6619" s="2"/>
      <c r="H6619" s="2"/>
    </row>
    <row r="6620" spans="1:8" ht="12.75">
      <c r="A6620"/>
      <c r="B6620"/>
      <c r="C6620"/>
      <c r="D6620"/>
      <c r="E6620" s="30"/>
      <c r="F6620" s="30"/>
      <c r="G6620" s="2"/>
      <c r="H6620" s="2"/>
    </row>
    <row r="6621" spans="1:8" ht="12.75">
      <c r="A6621"/>
      <c r="B6621"/>
      <c r="C6621"/>
      <c r="D6621"/>
      <c r="E6621" s="30"/>
      <c r="F6621" s="30"/>
      <c r="G6621" s="2"/>
      <c r="H6621" s="2"/>
    </row>
    <row r="6622" spans="1:8" ht="12.75">
      <c r="A6622"/>
      <c r="B6622"/>
      <c r="C6622"/>
      <c r="D6622"/>
      <c r="E6622" s="30"/>
      <c r="F6622" s="30"/>
      <c r="G6622" s="2"/>
      <c r="H6622" s="2"/>
    </row>
    <row r="6623" spans="1:8" ht="12.75">
      <c r="A6623"/>
      <c r="B6623"/>
      <c r="C6623"/>
      <c r="D6623"/>
      <c r="E6623" s="30"/>
      <c r="F6623" s="30"/>
      <c r="G6623" s="2"/>
      <c r="H6623" s="2"/>
    </row>
    <row r="6624" spans="1:8" ht="12.75">
      <c r="A6624"/>
      <c r="B6624"/>
      <c r="C6624"/>
      <c r="D6624"/>
      <c r="E6624" s="30"/>
      <c r="F6624" s="30"/>
      <c r="G6624" s="2"/>
      <c r="H6624" s="2"/>
    </row>
    <row r="6625" spans="1:8" ht="12.75">
      <c r="A6625"/>
      <c r="B6625"/>
      <c r="C6625"/>
      <c r="D6625"/>
      <c r="E6625" s="30"/>
      <c r="F6625" s="30"/>
      <c r="G6625" s="2"/>
      <c r="H6625" s="2"/>
    </row>
    <row r="6626" spans="1:8" ht="12.75">
      <c r="A6626"/>
      <c r="B6626"/>
      <c r="C6626"/>
      <c r="D6626"/>
      <c r="E6626" s="30"/>
      <c r="F6626" s="30"/>
      <c r="G6626" s="2"/>
      <c r="H6626" s="2"/>
    </row>
    <row r="6627" spans="1:8" ht="12.75">
      <c r="A6627"/>
      <c r="B6627"/>
      <c r="C6627"/>
      <c r="D6627"/>
      <c r="E6627" s="30"/>
      <c r="F6627" s="30"/>
      <c r="G6627" s="2"/>
      <c r="H6627" s="2"/>
    </row>
    <row r="6628" spans="1:8" ht="12.75">
      <c r="A6628"/>
      <c r="B6628"/>
      <c r="C6628"/>
      <c r="D6628"/>
      <c r="E6628" s="30"/>
      <c r="F6628" s="30"/>
      <c r="G6628" s="2"/>
      <c r="H6628" s="2"/>
    </row>
    <row r="6629" spans="1:8" ht="12.75">
      <c r="A6629"/>
      <c r="B6629"/>
      <c r="C6629"/>
      <c r="D6629"/>
      <c r="E6629" s="30"/>
      <c r="F6629" s="30"/>
      <c r="G6629" s="2"/>
      <c r="H6629" s="2"/>
    </row>
    <row r="6630" spans="1:8" ht="12.75">
      <c r="A6630"/>
      <c r="B6630"/>
      <c r="C6630"/>
      <c r="D6630"/>
      <c r="E6630" s="30"/>
      <c r="F6630" s="30"/>
      <c r="G6630" s="2"/>
      <c r="H6630" s="2"/>
    </row>
    <row r="6631" spans="1:8" ht="12.75">
      <c r="A6631"/>
      <c r="B6631"/>
      <c r="C6631"/>
      <c r="D6631"/>
      <c r="E6631" s="30"/>
      <c r="F6631" s="30"/>
      <c r="G6631" s="2"/>
      <c r="H6631" s="2"/>
    </row>
    <row r="6632" spans="1:8" ht="12.75">
      <c r="A6632"/>
      <c r="B6632"/>
      <c r="C6632"/>
      <c r="D6632"/>
      <c r="E6632" s="30"/>
      <c r="F6632" s="30"/>
      <c r="G6632" s="2"/>
      <c r="H6632" s="2"/>
    </row>
    <row r="6633" spans="1:8" ht="12.75">
      <c r="A6633"/>
      <c r="B6633"/>
      <c r="C6633"/>
      <c r="D6633"/>
      <c r="E6633" s="30"/>
      <c r="F6633" s="30"/>
      <c r="G6633" s="2"/>
      <c r="H6633" s="2"/>
    </row>
    <row r="6634" spans="1:8" ht="12.75">
      <c r="A6634"/>
      <c r="B6634"/>
      <c r="C6634"/>
      <c r="D6634"/>
      <c r="E6634" s="30"/>
      <c r="F6634" s="30"/>
      <c r="G6634" s="2"/>
      <c r="H6634" s="2"/>
    </row>
    <row r="6635" spans="1:8" ht="12.75">
      <c r="A6635"/>
      <c r="B6635"/>
      <c r="C6635"/>
      <c r="D6635"/>
      <c r="E6635" s="30"/>
      <c r="F6635" s="30"/>
      <c r="G6635" s="2"/>
      <c r="H6635" s="2"/>
    </row>
    <row r="6636" spans="1:8" ht="12.75">
      <c r="A6636"/>
      <c r="B6636"/>
      <c r="C6636"/>
      <c r="D6636"/>
      <c r="E6636" s="30"/>
      <c r="F6636" s="30"/>
      <c r="G6636" s="2"/>
      <c r="H6636" s="2"/>
    </row>
    <row r="6637" spans="1:8" ht="12.75">
      <c r="A6637"/>
      <c r="B6637"/>
      <c r="C6637"/>
      <c r="D6637"/>
      <c r="E6637" s="30"/>
      <c r="F6637" s="30"/>
      <c r="G6637" s="2"/>
      <c r="H6637" s="2"/>
    </row>
    <row r="6638" spans="1:8" ht="12.75">
      <c r="A6638"/>
      <c r="B6638"/>
      <c r="C6638"/>
      <c r="D6638"/>
      <c r="E6638" s="30"/>
      <c r="F6638" s="30"/>
      <c r="G6638" s="2"/>
      <c r="H6638" s="2"/>
    </row>
    <row r="6639" spans="1:8" ht="12.75">
      <c r="A6639"/>
      <c r="B6639"/>
      <c r="C6639"/>
      <c r="D6639"/>
      <c r="E6639" s="30"/>
      <c r="F6639" s="30"/>
      <c r="G6639" s="2"/>
      <c r="H6639" s="2"/>
    </row>
    <row r="6640" spans="1:8" ht="12.75">
      <c r="A6640"/>
      <c r="B6640"/>
      <c r="C6640"/>
      <c r="D6640"/>
      <c r="E6640" s="30"/>
      <c r="F6640" s="30"/>
      <c r="G6640" s="2"/>
      <c r="H6640" s="2"/>
    </row>
    <row r="6641" spans="1:8" ht="12.75">
      <c r="A6641"/>
      <c r="B6641"/>
      <c r="C6641"/>
      <c r="D6641"/>
      <c r="E6641" s="30"/>
      <c r="F6641" s="30"/>
      <c r="G6641" s="2"/>
      <c r="H6641" s="2"/>
    </row>
    <row r="6642" spans="1:8" ht="12.75">
      <c r="A6642"/>
      <c r="B6642"/>
      <c r="C6642"/>
      <c r="D6642"/>
      <c r="E6642" s="30"/>
      <c r="F6642" s="30"/>
      <c r="G6642" s="2"/>
      <c r="H6642" s="2"/>
    </row>
    <row r="6643" spans="1:8" ht="12.75">
      <c r="A6643"/>
      <c r="B6643"/>
      <c r="C6643"/>
      <c r="D6643"/>
      <c r="E6643" s="30"/>
      <c r="F6643" s="30"/>
      <c r="G6643" s="2"/>
      <c r="H6643" s="2"/>
    </row>
    <row r="6644" spans="1:8" ht="12.75">
      <c r="A6644"/>
      <c r="B6644"/>
      <c r="C6644"/>
      <c r="D6644"/>
      <c r="E6644" s="30"/>
      <c r="F6644" s="30"/>
      <c r="G6644" s="2"/>
      <c r="H6644" s="2"/>
    </row>
    <row r="6645" spans="1:8" ht="12.75">
      <c r="A6645"/>
      <c r="B6645"/>
      <c r="C6645"/>
      <c r="D6645"/>
      <c r="E6645" s="30"/>
      <c r="F6645" s="30"/>
      <c r="G6645" s="2"/>
      <c r="H6645" s="2"/>
    </row>
    <row r="6646" spans="1:8" ht="12.75">
      <c r="A6646"/>
      <c r="B6646"/>
      <c r="C6646"/>
      <c r="D6646"/>
      <c r="E6646" s="30"/>
      <c r="F6646" s="30"/>
      <c r="G6646" s="2"/>
      <c r="H6646" s="2"/>
    </row>
    <row r="6647" spans="1:8" ht="12.75">
      <c r="A6647"/>
      <c r="B6647"/>
      <c r="C6647"/>
      <c r="D6647"/>
      <c r="E6647" s="30"/>
      <c r="F6647" s="30"/>
      <c r="G6647" s="2"/>
      <c r="H6647" s="2"/>
    </row>
    <row r="6648" spans="1:8" ht="12.75">
      <c r="A6648"/>
      <c r="B6648"/>
      <c r="C6648"/>
      <c r="D6648"/>
      <c r="E6648" s="30"/>
      <c r="F6648" s="30"/>
      <c r="G6648" s="2"/>
      <c r="H6648" s="2"/>
    </row>
    <row r="6649" spans="1:8" ht="12.75">
      <c r="A6649"/>
      <c r="B6649"/>
      <c r="C6649"/>
      <c r="D6649"/>
      <c r="E6649" s="30"/>
      <c r="F6649" s="30"/>
      <c r="G6649" s="2"/>
      <c r="H6649" s="2"/>
    </row>
    <row r="6650" spans="1:8" ht="12.75">
      <c r="A6650"/>
      <c r="B6650"/>
      <c r="C6650"/>
      <c r="D6650"/>
      <c r="E6650" s="30"/>
      <c r="F6650" s="30"/>
      <c r="G6650" s="2"/>
      <c r="H6650" s="2"/>
    </row>
    <row r="6651" spans="1:8" ht="12.75">
      <c r="A6651"/>
      <c r="B6651"/>
      <c r="C6651"/>
      <c r="D6651"/>
      <c r="E6651" s="30"/>
      <c r="F6651" s="30"/>
      <c r="G6651" s="2"/>
      <c r="H6651" s="2"/>
    </row>
    <row r="6652" spans="1:8" ht="12.75">
      <c r="A6652"/>
      <c r="B6652"/>
      <c r="C6652"/>
      <c r="D6652"/>
      <c r="E6652" s="30"/>
      <c r="F6652" s="30"/>
      <c r="G6652" s="2"/>
      <c r="H6652" s="2"/>
    </row>
    <row r="6653" spans="1:8" ht="12.75">
      <c r="A6653"/>
      <c r="B6653"/>
      <c r="C6653"/>
      <c r="D6653"/>
      <c r="E6653" s="30"/>
      <c r="F6653" s="30"/>
      <c r="G6653" s="2"/>
      <c r="H6653" s="2"/>
    </row>
    <row r="6654" spans="1:8" ht="12.75">
      <c r="A6654"/>
      <c r="B6654"/>
      <c r="C6654"/>
      <c r="D6654"/>
      <c r="E6654" s="30"/>
      <c r="F6654" s="30"/>
      <c r="G6654" s="2"/>
      <c r="H6654" s="2"/>
    </row>
    <row r="6655" spans="1:8" ht="12.75">
      <c r="A6655"/>
      <c r="B6655"/>
      <c r="C6655"/>
      <c r="D6655"/>
      <c r="E6655" s="30"/>
      <c r="F6655" s="30"/>
      <c r="G6655" s="2"/>
      <c r="H6655" s="2"/>
    </row>
    <row r="6656" spans="1:8" ht="12.75">
      <c r="A6656"/>
      <c r="B6656"/>
      <c r="C6656"/>
      <c r="D6656"/>
      <c r="E6656" s="30"/>
      <c r="F6656" s="30"/>
      <c r="G6656" s="2"/>
      <c r="H6656" s="2"/>
    </row>
    <row r="6657" spans="1:8" ht="12.75">
      <c r="A6657"/>
      <c r="B6657"/>
      <c r="C6657"/>
      <c r="D6657"/>
      <c r="E6657" s="30"/>
      <c r="F6657" s="30"/>
      <c r="G6657" s="2"/>
      <c r="H6657" s="2"/>
    </row>
    <row r="6658" spans="1:8" ht="12.75">
      <c r="A6658"/>
      <c r="B6658"/>
      <c r="C6658"/>
      <c r="D6658"/>
      <c r="E6658" s="30"/>
      <c r="F6658" s="30"/>
      <c r="G6658" s="2"/>
      <c r="H6658" s="2"/>
    </row>
    <row r="6659" spans="1:8" ht="12.75">
      <c r="A6659"/>
      <c r="B6659"/>
      <c r="C6659"/>
      <c r="D6659"/>
      <c r="E6659" s="30"/>
      <c r="F6659" s="30"/>
      <c r="G6659" s="2"/>
      <c r="H6659" s="2"/>
    </row>
    <row r="6660" spans="1:8" ht="12.75">
      <c r="A6660"/>
      <c r="B6660"/>
      <c r="C6660"/>
      <c r="D6660"/>
      <c r="E6660" s="30"/>
      <c r="F6660" s="30"/>
      <c r="G6660" s="2"/>
      <c r="H6660" s="2"/>
    </row>
    <row r="6661" spans="1:8" ht="12.75">
      <c r="A6661"/>
      <c r="B6661"/>
      <c r="C6661"/>
      <c r="D6661"/>
      <c r="E6661" s="30"/>
      <c r="F6661" s="30"/>
      <c r="G6661" s="2"/>
      <c r="H6661" s="2"/>
    </row>
    <row r="6662" spans="1:8" ht="12.75">
      <c r="A6662"/>
      <c r="B6662"/>
      <c r="C6662"/>
      <c r="D6662"/>
      <c r="E6662" s="30"/>
      <c r="F6662" s="30"/>
      <c r="G6662" s="2"/>
      <c r="H6662" s="2"/>
    </row>
    <row r="6663" spans="1:8" ht="12.75">
      <c r="A6663"/>
      <c r="B6663"/>
      <c r="C6663"/>
      <c r="D6663"/>
      <c r="E6663" s="30"/>
      <c r="F6663" s="30"/>
      <c r="G6663" s="2"/>
      <c r="H6663" s="2"/>
    </row>
    <row r="6664" spans="1:8" ht="12.75">
      <c r="A6664"/>
      <c r="B6664"/>
      <c r="C6664"/>
      <c r="D6664"/>
      <c r="E6664" s="30"/>
      <c r="F6664" s="30"/>
      <c r="G6664" s="2"/>
      <c r="H6664" s="2"/>
    </row>
    <row r="6665" spans="1:8" ht="12.75">
      <c r="A6665"/>
      <c r="B6665"/>
      <c r="C6665"/>
      <c r="D6665"/>
      <c r="E6665" s="30"/>
      <c r="F6665" s="30"/>
      <c r="G6665" s="2"/>
      <c r="H6665" s="2"/>
    </row>
    <row r="6666" spans="1:8" ht="12.75">
      <c r="A6666"/>
      <c r="B6666"/>
      <c r="C6666"/>
      <c r="D6666"/>
      <c r="E6666" s="30"/>
      <c r="F6666" s="30"/>
      <c r="G6666" s="2"/>
      <c r="H6666" s="2"/>
    </row>
    <row r="6667" spans="1:8" ht="12.75">
      <c r="A6667"/>
      <c r="B6667"/>
      <c r="C6667"/>
      <c r="D6667"/>
      <c r="E6667" s="30"/>
      <c r="F6667" s="30"/>
      <c r="G6667" s="2"/>
      <c r="H6667" s="2"/>
    </row>
    <row r="6668" spans="1:8" ht="12.75">
      <c r="A6668"/>
      <c r="B6668"/>
      <c r="C6668"/>
      <c r="D6668"/>
      <c r="E6668" s="30"/>
      <c r="F6668" s="30"/>
      <c r="G6668" s="2"/>
      <c r="H6668" s="2"/>
    </row>
    <row r="6669" spans="1:8" ht="12.75">
      <c r="A6669"/>
      <c r="B6669"/>
      <c r="C6669"/>
      <c r="D6669"/>
      <c r="E6669" s="30"/>
      <c r="F6669" s="30"/>
      <c r="G6669" s="2"/>
      <c r="H6669" s="2"/>
    </row>
    <row r="6670" spans="1:8" ht="12.75">
      <c r="A6670"/>
      <c r="B6670"/>
      <c r="C6670"/>
      <c r="D6670"/>
      <c r="E6670" s="30"/>
      <c r="F6670" s="30"/>
      <c r="G6670" s="2"/>
      <c r="H6670" s="2"/>
    </row>
    <row r="6671" spans="1:8" ht="12.75">
      <c r="A6671"/>
      <c r="B6671"/>
      <c r="C6671"/>
      <c r="D6671"/>
      <c r="E6671" s="30"/>
      <c r="F6671" s="30"/>
      <c r="G6671" s="2"/>
      <c r="H6671" s="2"/>
    </row>
    <row r="6672" spans="1:8" ht="12.75">
      <c r="A6672"/>
      <c r="B6672"/>
      <c r="C6672"/>
      <c r="D6672"/>
      <c r="E6672" s="30"/>
      <c r="F6672" s="30"/>
      <c r="G6672" s="2"/>
      <c r="H6672" s="2"/>
    </row>
    <row r="6673" spans="1:8" ht="12.75">
      <c r="A6673"/>
      <c r="B6673"/>
      <c r="C6673"/>
      <c r="D6673"/>
      <c r="E6673" s="30"/>
      <c r="F6673" s="30"/>
      <c r="G6673" s="2"/>
      <c r="H6673" s="2"/>
    </row>
    <row r="6674" spans="1:8" ht="12.75">
      <c r="A6674"/>
      <c r="B6674"/>
      <c r="C6674"/>
      <c r="D6674"/>
      <c r="E6674" s="30"/>
      <c r="F6674" s="30"/>
      <c r="G6674" s="2"/>
      <c r="H6674" s="2"/>
    </row>
    <row r="6675" spans="1:8" ht="12.75">
      <c r="A6675"/>
      <c r="B6675"/>
      <c r="C6675"/>
      <c r="D6675"/>
      <c r="E6675" s="30"/>
      <c r="F6675" s="30"/>
      <c r="G6675" s="2"/>
      <c r="H6675" s="2"/>
    </row>
    <row r="6676" spans="1:8" ht="12.75">
      <c r="A6676"/>
      <c r="B6676"/>
      <c r="C6676"/>
      <c r="D6676"/>
      <c r="E6676" s="30"/>
      <c r="F6676" s="30"/>
      <c r="G6676" s="2"/>
      <c r="H6676" s="2"/>
    </row>
    <row r="6677" spans="1:8" ht="12.75">
      <c r="A6677"/>
      <c r="B6677"/>
      <c r="C6677"/>
      <c r="D6677"/>
      <c r="E6677" s="30"/>
      <c r="F6677" s="30"/>
      <c r="G6677" s="2"/>
      <c r="H6677" s="2"/>
    </row>
    <row r="6678" spans="1:8" ht="12.75">
      <c r="A6678"/>
      <c r="B6678"/>
      <c r="C6678"/>
      <c r="D6678"/>
      <c r="E6678" s="30"/>
      <c r="F6678" s="30"/>
      <c r="G6678" s="2"/>
      <c r="H6678" s="2"/>
    </row>
    <row r="6679" spans="1:8" ht="12.75">
      <c r="A6679"/>
      <c r="B6679"/>
      <c r="C6679"/>
      <c r="D6679"/>
      <c r="E6679" s="30"/>
      <c r="F6679" s="30"/>
      <c r="G6679" s="2"/>
      <c r="H6679" s="2"/>
    </row>
    <row r="6680" spans="1:8" ht="12.75">
      <c r="A6680"/>
      <c r="B6680"/>
      <c r="C6680"/>
      <c r="D6680"/>
      <c r="E6680" s="30"/>
      <c r="F6680" s="30"/>
      <c r="G6680" s="2"/>
      <c r="H6680" s="2"/>
    </row>
    <row r="6681" spans="1:8" ht="12.75">
      <c r="A6681"/>
      <c r="B6681"/>
      <c r="C6681"/>
      <c r="D6681"/>
      <c r="E6681" s="30"/>
      <c r="F6681" s="30"/>
      <c r="G6681" s="2"/>
      <c r="H6681" s="2"/>
    </row>
    <row r="6682" spans="1:8" ht="12.75">
      <c r="A6682"/>
      <c r="B6682"/>
      <c r="C6682"/>
      <c r="D6682"/>
      <c r="E6682" s="30"/>
      <c r="F6682" s="30"/>
      <c r="G6682" s="2"/>
      <c r="H6682" s="2"/>
    </row>
    <row r="6683" spans="1:8" ht="12.75">
      <c r="A6683"/>
      <c r="B6683"/>
      <c r="C6683"/>
      <c r="D6683"/>
      <c r="E6683" s="30"/>
      <c r="F6683" s="30"/>
      <c r="G6683" s="2"/>
      <c r="H6683" s="2"/>
    </row>
    <row r="6684" spans="1:8" ht="12.75">
      <c r="A6684"/>
      <c r="B6684"/>
      <c r="C6684"/>
      <c r="D6684"/>
      <c r="E6684" s="30"/>
      <c r="F6684" s="30"/>
      <c r="G6684" s="2"/>
      <c r="H6684" s="2"/>
    </row>
    <row r="6685" spans="1:8" ht="12.75">
      <c r="A6685"/>
      <c r="B6685"/>
      <c r="C6685"/>
      <c r="D6685"/>
      <c r="E6685" s="30"/>
      <c r="F6685" s="30"/>
      <c r="G6685" s="2"/>
      <c r="H6685" s="2"/>
    </row>
    <row r="6686" spans="1:8" ht="12.75">
      <c r="A6686"/>
      <c r="B6686"/>
      <c r="C6686"/>
      <c r="D6686"/>
      <c r="E6686" s="30"/>
      <c r="F6686" s="30"/>
      <c r="G6686" s="2"/>
      <c r="H6686" s="2"/>
    </row>
    <row r="6687" spans="1:8" ht="12.75">
      <c r="A6687"/>
      <c r="B6687"/>
      <c r="C6687"/>
      <c r="D6687"/>
      <c r="E6687" s="30"/>
      <c r="F6687" s="30"/>
      <c r="G6687" s="2"/>
      <c r="H6687" s="2"/>
    </row>
    <row r="6688" spans="1:8" ht="12.75">
      <c r="A6688"/>
      <c r="B6688"/>
      <c r="C6688"/>
      <c r="D6688"/>
      <c r="E6688" s="30"/>
      <c r="F6688" s="30"/>
      <c r="G6688" s="2"/>
      <c r="H6688" s="2"/>
    </row>
    <row r="6689" spans="1:8" ht="12.75">
      <c r="A6689"/>
      <c r="B6689"/>
      <c r="C6689"/>
      <c r="D6689"/>
      <c r="E6689" s="30"/>
      <c r="F6689" s="30"/>
      <c r="G6689" s="2"/>
      <c r="H6689" s="2"/>
    </row>
    <row r="6690" spans="1:8" ht="12.75">
      <c r="A6690"/>
      <c r="B6690"/>
      <c r="C6690"/>
      <c r="D6690"/>
      <c r="E6690" s="30"/>
      <c r="F6690" s="30"/>
      <c r="G6690" s="2"/>
      <c r="H6690" s="2"/>
    </row>
    <row r="6691" spans="1:8" ht="12.75">
      <c r="A6691"/>
      <c r="B6691"/>
      <c r="C6691"/>
      <c r="D6691"/>
      <c r="E6691" s="30"/>
      <c r="F6691" s="30"/>
      <c r="G6691" s="2"/>
      <c r="H6691" s="2"/>
    </row>
    <row r="6692" spans="1:8" ht="12.75">
      <c r="A6692"/>
      <c r="B6692"/>
      <c r="C6692"/>
      <c r="D6692"/>
      <c r="E6692" s="30"/>
      <c r="F6692" s="30"/>
      <c r="G6692" s="2"/>
      <c r="H6692" s="2"/>
    </row>
    <row r="6693" spans="1:8" ht="12.75">
      <c r="A6693"/>
      <c r="B6693"/>
      <c r="C6693"/>
      <c r="D6693"/>
      <c r="E6693" s="30"/>
      <c r="F6693" s="30"/>
      <c r="G6693" s="2"/>
      <c r="H6693" s="2"/>
    </row>
    <row r="6694" spans="1:8" ht="12.75">
      <c r="A6694"/>
      <c r="B6694"/>
      <c r="C6694"/>
      <c r="D6694"/>
      <c r="E6694" s="30"/>
      <c r="F6694" s="30"/>
      <c r="G6694" s="2"/>
      <c r="H6694" s="2"/>
    </row>
    <row r="6695" spans="1:8" ht="12.75">
      <c r="A6695"/>
      <c r="B6695"/>
      <c r="C6695"/>
      <c r="D6695"/>
      <c r="E6695" s="30"/>
      <c r="F6695" s="30"/>
      <c r="G6695" s="2"/>
      <c r="H6695" s="2"/>
    </row>
    <row r="6696" spans="1:8" ht="12.75">
      <c r="A6696"/>
      <c r="B6696"/>
      <c r="C6696"/>
      <c r="D6696"/>
      <c r="E6696" s="30"/>
      <c r="F6696" s="30"/>
      <c r="G6696" s="2"/>
      <c r="H6696" s="2"/>
    </row>
    <row r="6697" spans="1:8" ht="12.75">
      <c r="A6697"/>
      <c r="B6697"/>
      <c r="C6697"/>
      <c r="D6697"/>
      <c r="E6697" s="30"/>
      <c r="F6697" s="30"/>
      <c r="G6697" s="2"/>
      <c r="H6697" s="2"/>
    </row>
    <row r="6698" spans="1:8" ht="12.75">
      <c r="A6698"/>
      <c r="B6698"/>
      <c r="C6698"/>
      <c r="D6698"/>
      <c r="E6698" s="30"/>
      <c r="F6698" s="30"/>
      <c r="G6698" s="2"/>
      <c r="H6698" s="2"/>
    </row>
    <row r="6699" spans="1:8" ht="12.75">
      <c r="A6699"/>
      <c r="B6699"/>
      <c r="C6699"/>
      <c r="D6699"/>
      <c r="E6699" s="30"/>
      <c r="F6699" s="30"/>
      <c r="G6699" s="2"/>
      <c r="H6699" s="2"/>
    </row>
    <row r="6700" spans="1:8" ht="12.75">
      <c r="A6700"/>
      <c r="B6700"/>
      <c r="C6700"/>
      <c r="D6700"/>
      <c r="E6700" s="30"/>
      <c r="F6700" s="30"/>
      <c r="G6700" s="2"/>
      <c r="H6700" s="2"/>
    </row>
    <row r="6701" spans="1:8" ht="12.75">
      <c r="A6701"/>
      <c r="B6701"/>
      <c r="C6701"/>
      <c r="D6701"/>
      <c r="E6701" s="30"/>
      <c r="F6701" s="30"/>
      <c r="G6701" s="2"/>
      <c r="H6701" s="2"/>
    </row>
    <row r="6702" spans="1:8" ht="12.75">
      <c r="A6702"/>
      <c r="B6702"/>
      <c r="C6702"/>
      <c r="D6702"/>
      <c r="E6702" s="30"/>
      <c r="F6702" s="30"/>
      <c r="G6702" s="2"/>
      <c r="H6702" s="2"/>
    </row>
    <row r="6703" spans="1:8" ht="12.75">
      <c r="A6703"/>
      <c r="B6703"/>
      <c r="C6703"/>
      <c r="D6703"/>
      <c r="E6703" s="30"/>
      <c r="F6703" s="30"/>
      <c r="G6703" s="2"/>
      <c r="H6703" s="2"/>
    </row>
    <row r="6704" spans="1:8" ht="12.75">
      <c r="A6704"/>
      <c r="B6704"/>
      <c r="C6704"/>
      <c r="D6704"/>
      <c r="E6704" s="30"/>
      <c r="F6704" s="30"/>
      <c r="G6704" s="2"/>
      <c r="H6704" s="2"/>
    </row>
    <row r="6705" spans="1:8" ht="12.75">
      <c r="A6705"/>
      <c r="B6705"/>
      <c r="C6705"/>
      <c r="D6705"/>
      <c r="E6705" s="30"/>
      <c r="F6705" s="30"/>
      <c r="G6705" s="2"/>
      <c r="H6705" s="2"/>
    </row>
    <row r="6706" spans="1:8" ht="12.75">
      <c r="A6706"/>
      <c r="B6706"/>
      <c r="C6706"/>
      <c r="D6706"/>
      <c r="E6706" s="30"/>
      <c r="F6706" s="30"/>
      <c r="G6706" s="2"/>
      <c r="H6706" s="2"/>
    </row>
    <row r="6707" spans="1:8" ht="12.75">
      <c r="A6707"/>
      <c r="B6707"/>
      <c r="C6707"/>
      <c r="D6707"/>
      <c r="E6707" s="30"/>
      <c r="F6707" s="30"/>
      <c r="G6707" s="2"/>
      <c r="H6707" s="2"/>
    </row>
    <row r="6708" spans="1:8" ht="12.75">
      <c r="A6708"/>
      <c r="B6708"/>
      <c r="C6708"/>
      <c r="D6708"/>
      <c r="E6708" s="30"/>
      <c r="F6708" s="30"/>
      <c r="G6708" s="2"/>
      <c r="H6708" s="2"/>
    </row>
    <row r="6709" spans="1:8" ht="12.75">
      <c r="A6709"/>
      <c r="B6709"/>
      <c r="C6709"/>
      <c r="D6709"/>
      <c r="E6709" s="30"/>
      <c r="F6709" s="30"/>
      <c r="G6709" s="2"/>
      <c r="H6709" s="2"/>
    </row>
    <row r="6710" spans="1:8" ht="12.75">
      <c r="A6710"/>
      <c r="B6710"/>
      <c r="C6710"/>
      <c r="D6710"/>
      <c r="E6710" s="30"/>
      <c r="F6710" s="30"/>
      <c r="G6710" s="2"/>
      <c r="H6710" s="2"/>
    </row>
    <row r="6711" spans="1:8" ht="12.75">
      <c r="A6711"/>
      <c r="B6711"/>
      <c r="C6711"/>
      <c r="D6711"/>
      <c r="E6711" s="30"/>
      <c r="F6711" s="30"/>
      <c r="G6711" s="2"/>
      <c r="H6711" s="2"/>
    </row>
    <row r="6712" spans="1:8" ht="12.75">
      <c r="A6712"/>
      <c r="B6712"/>
      <c r="C6712"/>
      <c r="D6712"/>
      <c r="E6712" s="30"/>
      <c r="F6712" s="30"/>
      <c r="G6712" s="2"/>
      <c r="H6712" s="2"/>
    </row>
    <row r="6713" spans="1:8" ht="12.75">
      <c r="A6713"/>
      <c r="B6713"/>
      <c r="C6713"/>
      <c r="D6713"/>
      <c r="E6713" s="30"/>
      <c r="F6713" s="30"/>
      <c r="G6713" s="2"/>
      <c r="H6713" s="2"/>
    </row>
    <row r="6714" spans="1:8" ht="12.75">
      <c r="A6714"/>
      <c r="B6714"/>
      <c r="C6714"/>
      <c r="D6714"/>
      <c r="E6714" s="30"/>
      <c r="F6714" s="30"/>
      <c r="G6714" s="2"/>
      <c r="H6714" s="2"/>
    </row>
    <row r="6715" spans="1:8" ht="12.75">
      <c r="A6715"/>
      <c r="B6715"/>
      <c r="C6715"/>
      <c r="D6715"/>
      <c r="E6715" s="30"/>
      <c r="F6715" s="30"/>
      <c r="G6715" s="2"/>
      <c r="H6715" s="2"/>
    </row>
    <row r="6716" spans="1:8" ht="12.75">
      <c r="A6716"/>
      <c r="B6716"/>
      <c r="C6716"/>
      <c r="D6716"/>
      <c r="E6716" s="30"/>
      <c r="F6716" s="30"/>
      <c r="G6716" s="2"/>
      <c r="H6716" s="2"/>
    </row>
    <row r="6717" spans="1:8" ht="12.75">
      <c r="A6717"/>
      <c r="B6717"/>
      <c r="C6717"/>
      <c r="D6717"/>
      <c r="E6717" s="30"/>
      <c r="F6717" s="30"/>
      <c r="G6717" s="2"/>
      <c r="H6717" s="2"/>
    </row>
    <row r="6718" spans="1:8" ht="12.75">
      <c r="A6718"/>
      <c r="B6718"/>
      <c r="C6718"/>
      <c r="D6718"/>
      <c r="E6718" s="30"/>
      <c r="F6718" s="30"/>
      <c r="G6718" s="2"/>
      <c r="H6718" s="2"/>
    </row>
    <row r="6719" spans="1:8" ht="12.75">
      <c r="A6719"/>
      <c r="B6719"/>
      <c r="C6719"/>
      <c r="D6719"/>
      <c r="E6719" s="30"/>
      <c r="F6719" s="30"/>
      <c r="G6719" s="2"/>
      <c r="H6719" s="2"/>
    </row>
    <row r="6720" spans="1:8" ht="12.75">
      <c r="A6720"/>
      <c r="B6720"/>
      <c r="C6720"/>
      <c r="D6720"/>
      <c r="E6720" s="30"/>
      <c r="F6720" s="30"/>
      <c r="G6720" s="2"/>
      <c r="H6720" s="2"/>
    </row>
    <row r="6721" spans="1:8" ht="12.75">
      <c r="A6721"/>
      <c r="B6721"/>
      <c r="C6721"/>
      <c r="D6721"/>
      <c r="E6721" s="30"/>
      <c r="F6721" s="30"/>
      <c r="G6721" s="2"/>
      <c r="H6721" s="2"/>
    </row>
    <row r="6722" spans="1:8" ht="12.75">
      <c r="A6722"/>
      <c r="B6722"/>
      <c r="C6722"/>
      <c r="D6722"/>
      <c r="E6722" s="30"/>
      <c r="F6722" s="30"/>
      <c r="G6722" s="2"/>
      <c r="H6722" s="2"/>
    </row>
    <row r="6723" spans="1:8" ht="12.75">
      <c r="A6723"/>
      <c r="B6723"/>
      <c r="C6723"/>
      <c r="D6723"/>
      <c r="E6723" s="30"/>
      <c r="F6723" s="30"/>
      <c r="G6723" s="2"/>
      <c r="H6723" s="2"/>
    </row>
    <row r="6724" spans="1:8" ht="12.75">
      <c r="A6724"/>
      <c r="B6724"/>
      <c r="C6724"/>
      <c r="D6724"/>
      <c r="E6724" s="30"/>
      <c r="F6724" s="30"/>
      <c r="G6724" s="2"/>
      <c r="H6724" s="2"/>
    </row>
    <row r="6725" spans="1:8" ht="12.75">
      <c r="A6725"/>
      <c r="B6725"/>
      <c r="C6725"/>
      <c r="D6725"/>
      <c r="E6725" s="30"/>
      <c r="F6725" s="30"/>
      <c r="G6725" s="2"/>
      <c r="H6725" s="2"/>
    </row>
    <row r="6726" spans="1:8" ht="12.75">
      <c r="A6726"/>
      <c r="B6726"/>
      <c r="C6726"/>
      <c r="D6726"/>
      <c r="E6726" s="30"/>
      <c r="F6726" s="30"/>
      <c r="G6726" s="2"/>
      <c r="H6726" s="2"/>
    </row>
    <row r="6727" spans="1:8" ht="12.75">
      <c r="A6727"/>
      <c r="B6727"/>
      <c r="C6727"/>
      <c r="D6727"/>
      <c r="E6727" s="30"/>
      <c r="F6727" s="30"/>
      <c r="G6727" s="2"/>
      <c r="H6727" s="2"/>
    </row>
    <row r="6728" spans="1:8" ht="12.75">
      <c r="A6728"/>
      <c r="B6728"/>
      <c r="C6728"/>
      <c r="D6728"/>
      <c r="E6728" s="30"/>
      <c r="F6728" s="30"/>
      <c r="G6728" s="2"/>
      <c r="H6728" s="2"/>
    </row>
    <row r="6729" spans="1:8" ht="12.75">
      <c r="A6729"/>
      <c r="B6729"/>
      <c r="C6729"/>
      <c r="D6729"/>
      <c r="E6729" s="30"/>
      <c r="F6729" s="30"/>
      <c r="G6729" s="2"/>
      <c r="H6729" s="2"/>
    </row>
    <row r="6730" spans="1:8" ht="12.75">
      <c r="A6730"/>
      <c r="B6730"/>
      <c r="C6730"/>
      <c r="D6730"/>
      <c r="E6730" s="30"/>
      <c r="F6730" s="30"/>
      <c r="G6730" s="2"/>
      <c r="H6730" s="2"/>
    </row>
    <row r="6731" spans="1:8" ht="12.75">
      <c r="A6731"/>
      <c r="B6731"/>
      <c r="C6731"/>
      <c r="D6731"/>
      <c r="E6731" s="30"/>
      <c r="F6731" s="30"/>
      <c r="G6731" s="2"/>
      <c r="H6731" s="2"/>
    </row>
    <row r="6732" spans="1:8" ht="12.75">
      <c r="A6732"/>
      <c r="B6732"/>
      <c r="C6732"/>
      <c r="D6732"/>
      <c r="E6732" s="30"/>
      <c r="F6732" s="30"/>
      <c r="G6732" s="2"/>
      <c r="H6732" s="2"/>
    </row>
    <row r="6733" spans="1:8" ht="12.75">
      <c r="A6733"/>
      <c r="B6733"/>
      <c r="C6733"/>
      <c r="D6733"/>
      <c r="E6733" s="30"/>
      <c r="F6733" s="30"/>
      <c r="G6733" s="2"/>
      <c r="H6733" s="2"/>
    </row>
    <row r="6734" spans="1:8" ht="12.75">
      <c r="A6734"/>
      <c r="B6734"/>
      <c r="C6734"/>
      <c r="D6734"/>
      <c r="E6734" s="30"/>
      <c r="F6734" s="30"/>
      <c r="G6734" s="2"/>
      <c r="H6734" s="2"/>
    </row>
    <row r="6735" spans="1:8" ht="12.75">
      <c r="A6735"/>
      <c r="B6735"/>
      <c r="C6735"/>
      <c r="D6735"/>
      <c r="E6735" s="30"/>
      <c r="F6735" s="30"/>
      <c r="G6735" s="2"/>
      <c r="H6735" s="2"/>
    </row>
    <row r="6736" spans="1:8" ht="12.75">
      <c r="A6736"/>
      <c r="B6736"/>
      <c r="C6736"/>
      <c r="D6736"/>
      <c r="E6736" s="30"/>
      <c r="F6736" s="30"/>
      <c r="G6736" s="2"/>
      <c r="H6736" s="2"/>
    </row>
    <row r="6737" spans="1:8" ht="12.75">
      <c r="A6737"/>
      <c r="B6737"/>
      <c r="C6737"/>
      <c r="D6737"/>
      <c r="E6737" s="30"/>
      <c r="F6737" s="30"/>
      <c r="G6737" s="2"/>
      <c r="H6737" s="2"/>
    </row>
    <row r="6738" spans="1:8" ht="12.75">
      <c r="A6738"/>
      <c r="B6738"/>
      <c r="C6738"/>
      <c r="D6738"/>
      <c r="E6738" s="30"/>
      <c r="F6738" s="30"/>
      <c r="G6738" s="2"/>
      <c r="H6738" s="2"/>
    </row>
    <row r="6739" spans="1:8" ht="12.75">
      <c r="A6739"/>
      <c r="B6739"/>
      <c r="C6739"/>
      <c r="D6739"/>
      <c r="E6739" s="30"/>
      <c r="F6739" s="30"/>
      <c r="G6739" s="2"/>
      <c r="H6739" s="2"/>
    </row>
    <row r="6740" spans="1:8" ht="12.75">
      <c r="A6740"/>
      <c r="B6740"/>
      <c r="C6740"/>
      <c r="D6740"/>
      <c r="E6740" s="30"/>
      <c r="F6740" s="30"/>
      <c r="G6740" s="2"/>
      <c r="H6740" s="2"/>
    </row>
    <row r="6741" spans="1:8" ht="12.75">
      <c r="A6741"/>
      <c r="B6741"/>
      <c r="C6741"/>
      <c r="D6741"/>
      <c r="E6741" s="30"/>
      <c r="F6741" s="30"/>
      <c r="G6741" s="2"/>
      <c r="H6741" s="2"/>
    </row>
    <row r="6742" spans="1:8" ht="12.75">
      <c r="A6742"/>
      <c r="B6742"/>
      <c r="C6742"/>
      <c r="D6742"/>
      <c r="E6742" s="30"/>
      <c r="F6742" s="30"/>
      <c r="G6742" s="2"/>
      <c r="H6742" s="2"/>
    </row>
    <row r="6743" spans="1:8" ht="12.75">
      <c r="A6743"/>
      <c r="B6743"/>
      <c r="C6743"/>
      <c r="D6743"/>
      <c r="E6743" s="30"/>
      <c r="F6743" s="30"/>
      <c r="G6743" s="2"/>
      <c r="H6743" s="2"/>
    </row>
    <row r="6744" spans="1:8" ht="12.75">
      <c r="A6744"/>
      <c r="B6744"/>
      <c r="C6744"/>
      <c r="D6744"/>
      <c r="E6744" s="30"/>
      <c r="F6744" s="30"/>
      <c r="G6744" s="2"/>
      <c r="H6744" s="2"/>
    </row>
    <row r="6745" spans="1:8" ht="12.75">
      <c r="A6745"/>
      <c r="B6745"/>
      <c r="C6745"/>
      <c r="D6745"/>
      <c r="E6745" s="30"/>
      <c r="F6745" s="30"/>
      <c r="G6745" s="2"/>
      <c r="H6745" s="2"/>
    </row>
    <row r="6746" spans="1:8" ht="12.75">
      <c r="A6746"/>
      <c r="B6746"/>
      <c r="C6746"/>
      <c r="D6746"/>
      <c r="E6746" s="30"/>
      <c r="F6746" s="30"/>
      <c r="G6746" s="2"/>
      <c r="H6746" s="2"/>
    </row>
    <row r="6747" spans="1:8" ht="12.75">
      <c r="A6747"/>
      <c r="B6747"/>
      <c r="C6747"/>
      <c r="D6747"/>
      <c r="E6747" s="30"/>
      <c r="F6747" s="30"/>
      <c r="G6747" s="2"/>
      <c r="H6747" s="2"/>
    </row>
    <row r="6748" spans="1:8" ht="12.75">
      <c r="A6748"/>
      <c r="B6748"/>
      <c r="C6748"/>
      <c r="D6748"/>
      <c r="E6748" s="30"/>
      <c r="F6748" s="30"/>
      <c r="G6748" s="2"/>
      <c r="H6748" s="2"/>
    </row>
    <row r="6749" spans="1:8" ht="12.75">
      <c r="A6749"/>
      <c r="B6749"/>
      <c r="C6749"/>
      <c r="D6749"/>
      <c r="E6749" s="30"/>
      <c r="F6749" s="30"/>
      <c r="G6749" s="2"/>
      <c r="H6749" s="2"/>
    </row>
    <row r="6750" spans="1:8" ht="12.75">
      <c r="A6750"/>
      <c r="B6750"/>
      <c r="C6750"/>
      <c r="D6750"/>
      <c r="E6750" s="30"/>
      <c r="F6750" s="30"/>
      <c r="G6750" s="2"/>
      <c r="H6750" s="2"/>
    </row>
    <row r="6751" spans="1:8" ht="12.75">
      <c r="A6751"/>
      <c r="B6751"/>
      <c r="C6751"/>
      <c r="D6751"/>
      <c r="E6751" s="30"/>
      <c r="F6751" s="30"/>
      <c r="G6751" s="2"/>
      <c r="H6751" s="2"/>
    </row>
    <row r="6752" spans="1:8" ht="12.75">
      <c r="A6752"/>
      <c r="B6752"/>
      <c r="C6752"/>
      <c r="D6752"/>
      <c r="E6752" s="30"/>
      <c r="F6752" s="30"/>
      <c r="G6752" s="2"/>
      <c r="H6752" s="2"/>
    </row>
    <row r="6753" spans="1:8" ht="12.75">
      <c r="A6753"/>
      <c r="B6753"/>
      <c r="C6753"/>
      <c r="D6753"/>
      <c r="E6753" s="30"/>
      <c r="F6753" s="30"/>
      <c r="G6753" s="2"/>
      <c r="H6753" s="2"/>
    </row>
    <row r="6754" spans="1:8" ht="12.75">
      <c r="A6754"/>
      <c r="B6754"/>
      <c r="C6754"/>
      <c r="D6754"/>
      <c r="E6754" s="30"/>
      <c r="F6754" s="30"/>
      <c r="G6754" s="2"/>
      <c r="H6754" s="2"/>
    </row>
    <row r="6755" spans="1:8" ht="12.75">
      <c r="A6755"/>
      <c r="B6755"/>
      <c r="C6755"/>
      <c r="D6755"/>
      <c r="E6755" s="30"/>
      <c r="F6755" s="30"/>
      <c r="G6755" s="2"/>
      <c r="H6755" s="2"/>
    </row>
    <row r="6756" spans="1:8" ht="12.75">
      <c r="A6756"/>
      <c r="B6756"/>
      <c r="C6756"/>
      <c r="D6756"/>
      <c r="E6756" s="30"/>
      <c r="F6756" s="30"/>
      <c r="G6756" s="2"/>
      <c r="H6756" s="2"/>
    </row>
    <row r="6757" spans="1:8" ht="12.75">
      <c r="A6757"/>
      <c r="B6757"/>
      <c r="C6757"/>
      <c r="D6757"/>
      <c r="E6757" s="30"/>
      <c r="F6757" s="30"/>
      <c r="G6757" s="2"/>
      <c r="H6757" s="2"/>
    </row>
    <row r="6758" spans="1:8" ht="12.75">
      <c r="A6758"/>
      <c r="B6758"/>
      <c r="C6758"/>
      <c r="D6758"/>
      <c r="E6758" s="30"/>
      <c r="F6758" s="30"/>
      <c r="G6758" s="2"/>
      <c r="H6758" s="2"/>
    </row>
    <row r="6759" spans="1:8" ht="12.75">
      <c r="A6759"/>
      <c r="B6759"/>
      <c r="C6759"/>
      <c r="D6759"/>
      <c r="E6759" s="30"/>
      <c r="F6759" s="30"/>
      <c r="G6759" s="2"/>
      <c r="H6759" s="2"/>
    </row>
    <row r="6760" spans="1:8" ht="12.75">
      <c r="A6760"/>
      <c r="B6760"/>
      <c r="C6760"/>
      <c r="D6760"/>
      <c r="E6760" s="30"/>
      <c r="F6760" s="30"/>
      <c r="G6760" s="2"/>
      <c r="H6760" s="2"/>
    </row>
    <row r="6761" spans="1:8" ht="12.75">
      <c r="A6761"/>
      <c r="B6761"/>
      <c r="C6761"/>
      <c r="D6761"/>
      <c r="E6761" s="30"/>
      <c r="F6761" s="30"/>
      <c r="G6761" s="2"/>
      <c r="H6761" s="2"/>
    </row>
    <row r="6762" spans="1:8" ht="12.75">
      <c r="A6762"/>
      <c r="B6762"/>
      <c r="C6762"/>
      <c r="D6762"/>
      <c r="E6762" s="30"/>
      <c r="F6762" s="30"/>
      <c r="G6762" s="2"/>
      <c r="H6762" s="2"/>
    </row>
    <row r="6763" spans="1:8" ht="12.75">
      <c r="A6763"/>
      <c r="B6763"/>
      <c r="C6763"/>
      <c r="D6763"/>
      <c r="E6763" s="30"/>
      <c r="F6763" s="30"/>
      <c r="G6763" s="2"/>
      <c r="H6763" s="2"/>
    </row>
    <row r="6764" spans="1:8" ht="12.75">
      <c r="A6764"/>
      <c r="B6764"/>
      <c r="C6764"/>
      <c r="D6764"/>
      <c r="E6764" s="30"/>
      <c r="F6764" s="30"/>
      <c r="G6764" s="2"/>
      <c r="H6764" s="2"/>
    </row>
    <row r="6765" spans="1:8" ht="12.75">
      <c r="A6765"/>
      <c r="B6765"/>
      <c r="C6765"/>
      <c r="D6765"/>
      <c r="E6765" s="30"/>
      <c r="F6765" s="30"/>
      <c r="G6765" s="2"/>
      <c r="H6765" s="2"/>
    </row>
    <row r="6766" spans="1:8" ht="12.75">
      <c r="A6766"/>
      <c r="B6766"/>
      <c r="C6766"/>
      <c r="D6766"/>
      <c r="E6766" s="30"/>
      <c r="F6766" s="30"/>
      <c r="G6766" s="2"/>
      <c r="H6766" s="2"/>
    </row>
    <row r="6767" spans="1:8" ht="12.75">
      <c r="A6767"/>
      <c r="B6767"/>
      <c r="C6767"/>
      <c r="D6767"/>
      <c r="E6767" s="30"/>
      <c r="F6767" s="30"/>
      <c r="G6767" s="2"/>
      <c r="H6767" s="2"/>
    </row>
    <row r="6768" spans="1:8" ht="12.75">
      <c r="A6768"/>
      <c r="B6768"/>
      <c r="C6768"/>
      <c r="D6768"/>
      <c r="E6768" s="30"/>
      <c r="F6768" s="30"/>
      <c r="G6768" s="2"/>
      <c r="H6768" s="2"/>
    </row>
    <row r="6769" spans="1:8" ht="12.75">
      <c r="A6769"/>
      <c r="B6769"/>
      <c r="C6769"/>
      <c r="D6769"/>
      <c r="E6769" s="30"/>
      <c r="F6769" s="30"/>
      <c r="G6769" s="2"/>
      <c r="H6769" s="2"/>
    </row>
    <row r="6770" spans="1:8" ht="12.75">
      <c r="A6770"/>
      <c r="B6770"/>
      <c r="C6770"/>
      <c r="D6770"/>
      <c r="E6770" s="30"/>
      <c r="F6770" s="30"/>
      <c r="G6770" s="2"/>
      <c r="H6770" s="2"/>
    </row>
    <row r="6771" spans="1:8" ht="12.75">
      <c r="A6771"/>
      <c r="B6771"/>
      <c r="C6771"/>
      <c r="D6771"/>
      <c r="E6771" s="30"/>
      <c r="F6771" s="30"/>
      <c r="G6771" s="2"/>
      <c r="H6771" s="2"/>
    </row>
    <row r="6772" spans="1:8" ht="12.75">
      <c r="A6772"/>
      <c r="B6772"/>
      <c r="C6772"/>
      <c r="D6772"/>
      <c r="E6772" s="30"/>
      <c r="F6772" s="30"/>
      <c r="G6772" s="2"/>
      <c r="H6772" s="2"/>
    </row>
    <row r="6773" spans="1:8" ht="12.75">
      <c r="A6773"/>
      <c r="B6773"/>
      <c r="C6773"/>
      <c r="D6773"/>
      <c r="E6773" s="30"/>
      <c r="F6773" s="30"/>
      <c r="G6773" s="2"/>
      <c r="H6773" s="2"/>
    </row>
    <row r="6774" spans="1:8" ht="12.75">
      <c r="A6774"/>
      <c r="B6774"/>
      <c r="C6774"/>
      <c r="D6774"/>
      <c r="E6774" s="30"/>
      <c r="F6774" s="30"/>
      <c r="G6774" s="2"/>
      <c r="H6774" s="2"/>
    </row>
    <row r="6775" spans="1:8" ht="12.75">
      <c r="A6775"/>
      <c r="B6775"/>
      <c r="C6775"/>
      <c r="D6775"/>
      <c r="E6775" s="30"/>
      <c r="F6775" s="30"/>
      <c r="G6775" s="2"/>
      <c r="H6775" s="2"/>
    </row>
    <row r="6776" spans="1:8" ht="12.75">
      <c r="A6776"/>
      <c r="B6776"/>
      <c r="C6776"/>
      <c r="D6776"/>
      <c r="E6776" s="30"/>
      <c r="F6776" s="30"/>
      <c r="G6776" s="2"/>
      <c r="H6776" s="2"/>
    </row>
    <row r="6777" spans="1:8" ht="12.75">
      <c r="A6777"/>
      <c r="B6777"/>
      <c r="C6777"/>
      <c r="D6777"/>
      <c r="E6777" s="30"/>
      <c r="F6777" s="30"/>
      <c r="G6777" s="2"/>
      <c r="H6777" s="2"/>
    </row>
    <row r="6778" spans="1:8" ht="12.75">
      <c r="A6778"/>
      <c r="B6778"/>
      <c r="C6778"/>
      <c r="D6778"/>
      <c r="E6778" s="30"/>
      <c r="F6778" s="30"/>
      <c r="G6778" s="2"/>
      <c r="H6778" s="2"/>
    </row>
    <row r="6779" spans="1:8" ht="12.75">
      <c r="A6779"/>
      <c r="B6779"/>
      <c r="C6779"/>
      <c r="D6779"/>
      <c r="E6779" s="30"/>
      <c r="F6779" s="30"/>
      <c r="G6779" s="2"/>
      <c r="H6779" s="2"/>
    </row>
    <row r="6780" spans="1:8" ht="12.75">
      <c r="A6780"/>
      <c r="B6780"/>
      <c r="C6780"/>
      <c r="D6780"/>
      <c r="E6780" s="30"/>
      <c r="F6780" s="30"/>
      <c r="G6780" s="2"/>
      <c r="H6780" s="2"/>
    </row>
    <row r="6781" spans="1:8" ht="12.75">
      <c r="A6781"/>
      <c r="B6781"/>
      <c r="C6781"/>
      <c r="D6781"/>
      <c r="E6781" s="30"/>
      <c r="F6781" s="30"/>
      <c r="G6781" s="2"/>
      <c r="H6781" s="2"/>
    </row>
    <row r="6782" spans="1:8" ht="12.75">
      <c r="A6782"/>
      <c r="B6782"/>
      <c r="C6782"/>
      <c r="D6782"/>
      <c r="E6782" s="30"/>
      <c r="F6782" s="30"/>
      <c r="G6782" s="2"/>
      <c r="H6782" s="2"/>
    </row>
    <row r="6783" spans="1:8" ht="12.75">
      <c r="A6783"/>
      <c r="B6783"/>
      <c r="C6783"/>
      <c r="D6783"/>
      <c r="E6783" s="30"/>
      <c r="F6783" s="30"/>
      <c r="G6783" s="2"/>
      <c r="H6783" s="2"/>
    </row>
    <row r="6784" spans="1:8" ht="12.75">
      <c r="A6784"/>
      <c r="B6784"/>
      <c r="C6784"/>
      <c r="D6784"/>
      <c r="E6784" s="30"/>
      <c r="F6784" s="30"/>
      <c r="G6784" s="2"/>
      <c r="H6784" s="2"/>
    </row>
    <row r="6785" spans="1:8" ht="12.75">
      <c r="A6785"/>
      <c r="B6785"/>
      <c r="C6785"/>
      <c r="D6785"/>
      <c r="E6785" s="30"/>
      <c r="F6785" s="30"/>
      <c r="G6785" s="2"/>
      <c r="H6785" s="2"/>
    </row>
    <row r="6786" spans="1:8" ht="12.75">
      <c r="A6786"/>
      <c r="B6786"/>
      <c r="C6786"/>
      <c r="D6786"/>
      <c r="E6786" s="30"/>
      <c r="F6786" s="30"/>
      <c r="G6786" s="2"/>
      <c r="H6786" s="2"/>
    </row>
    <row r="6787" spans="1:8" ht="12.75">
      <c r="A6787"/>
      <c r="B6787"/>
      <c r="C6787"/>
      <c r="D6787"/>
      <c r="E6787" s="30"/>
      <c r="F6787" s="30"/>
      <c r="G6787" s="2"/>
      <c r="H6787" s="2"/>
    </row>
    <row r="6788" spans="1:8" ht="12.75">
      <c r="A6788"/>
      <c r="B6788"/>
      <c r="C6788"/>
      <c r="D6788"/>
      <c r="E6788" s="30"/>
      <c r="F6788" s="30"/>
      <c r="G6788" s="2"/>
      <c r="H6788" s="2"/>
    </row>
    <row r="6789" spans="1:8" ht="12.75">
      <c r="A6789"/>
      <c r="B6789"/>
      <c r="C6789"/>
      <c r="D6789"/>
      <c r="E6789" s="30"/>
      <c r="F6789" s="30"/>
      <c r="G6789" s="2"/>
      <c r="H6789" s="2"/>
    </row>
    <row r="6790" spans="1:8" ht="12.75">
      <c r="A6790"/>
      <c r="B6790"/>
      <c r="C6790"/>
      <c r="D6790"/>
      <c r="E6790" s="30"/>
      <c r="F6790" s="30"/>
      <c r="G6790" s="2"/>
      <c r="H6790" s="2"/>
    </row>
    <row r="6791" spans="1:8" ht="12.75">
      <c r="A6791"/>
      <c r="B6791"/>
      <c r="C6791"/>
      <c r="D6791"/>
      <c r="E6791" s="30"/>
      <c r="F6791" s="30"/>
      <c r="G6791" s="2"/>
      <c r="H6791" s="2"/>
    </row>
    <row r="6792" spans="1:8" ht="12.75">
      <c r="A6792"/>
      <c r="B6792"/>
      <c r="C6792"/>
      <c r="D6792"/>
      <c r="E6792" s="30"/>
      <c r="F6792" s="30"/>
      <c r="G6792" s="2"/>
      <c r="H6792" s="2"/>
    </row>
    <row r="6793" spans="1:8" ht="12.75">
      <c r="A6793"/>
      <c r="B6793"/>
      <c r="C6793"/>
      <c r="D6793"/>
      <c r="E6793" s="30"/>
      <c r="F6793" s="30"/>
      <c r="G6793" s="2"/>
      <c r="H6793" s="2"/>
    </row>
    <row r="6794" spans="1:8" ht="12.75">
      <c r="A6794"/>
      <c r="B6794"/>
      <c r="C6794"/>
      <c r="D6794"/>
      <c r="E6794" s="30"/>
      <c r="F6794" s="30"/>
      <c r="G6794" s="2"/>
      <c r="H6794" s="2"/>
    </row>
    <row r="6795" spans="1:8" ht="12.75">
      <c r="A6795"/>
      <c r="B6795"/>
      <c r="C6795"/>
      <c r="D6795"/>
      <c r="E6795" s="30"/>
      <c r="F6795" s="30"/>
      <c r="G6795" s="2"/>
      <c r="H6795" s="2"/>
    </row>
    <row r="6796" spans="1:8" ht="12.75">
      <c r="A6796"/>
      <c r="B6796"/>
      <c r="C6796"/>
      <c r="D6796"/>
      <c r="E6796" s="30"/>
      <c r="F6796" s="30"/>
      <c r="G6796" s="2"/>
      <c r="H6796" s="2"/>
    </row>
    <row r="6797" spans="1:8" ht="12.75">
      <c r="A6797"/>
      <c r="B6797"/>
      <c r="C6797"/>
      <c r="D6797"/>
      <c r="E6797" s="30"/>
      <c r="F6797" s="30"/>
      <c r="G6797" s="2"/>
      <c r="H6797" s="2"/>
    </row>
    <row r="6798" spans="1:8" ht="12.75">
      <c r="A6798"/>
      <c r="B6798"/>
      <c r="C6798"/>
      <c r="D6798"/>
      <c r="E6798" s="30"/>
      <c r="F6798" s="30"/>
      <c r="G6798" s="2"/>
      <c r="H6798" s="2"/>
    </row>
    <row r="6799" spans="1:8" ht="12.75">
      <c r="A6799"/>
      <c r="B6799"/>
      <c r="C6799"/>
      <c r="D6799"/>
      <c r="E6799" s="30"/>
      <c r="F6799" s="30"/>
      <c r="G6799" s="2"/>
      <c r="H6799" s="2"/>
    </row>
    <row r="6800" spans="1:8" ht="12.75">
      <c r="A6800"/>
      <c r="B6800"/>
      <c r="C6800"/>
      <c r="D6800"/>
      <c r="E6800" s="30"/>
      <c r="F6800" s="30"/>
      <c r="G6800" s="2"/>
      <c r="H6800" s="2"/>
    </row>
    <row r="6801" spans="1:8" ht="12.75">
      <c r="A6801"/>
      <c r="B6801"/>
      <c r="C6801"/>
      <c r="D6801"/>
      <c r="E6801" s="30"/>
      <c r="F6801" s="30"/>
      <c r="G6801" s="2"/>
      <c r="H6801" s="2"/>
    </row>
    <row r="6802" spans="1:8" ht="12.75">
      <c r="A6802"/>
      <c r="B6802"/>
      <c r="C6802"/>
      <c r="D6802"/>
      <c r="E6802" s="30"/>
      <c r="F6802" s="30"/>
      <c r="G6802" s="2"/>
      <c r="H6802" s="2"/>
    </row>
    <row r="6803" spans="1:8" ht="12.75">
      <c r="A6803"/>
      <c r="B6803"/>
      <c r="C6803"/>
      <c r="D6803"/>
      <c r="E6803" s="30"/>
      <c r="F6803" s="30"/>
      <c r="G6803" s="2"/>
      <c r="H6803" s="2"/>
    </row>
    <row r="6804" spans="1:8" ht="12.75">
      <c r="A6804"/>
      <c r="B6804"/>
      <c r="C6804"/>
      <c r="D6804"/>
      <c r="E6804" s="30"/>
      <c r="F6804" s="30"/>
      <c r="G6804" s="2"/>
      <c r="H6804" s="2"/>
    </row>
    <row r="6805" spans="1:8" ht="12.75">
      <c r="A6805"/>
      <c r="B6805"/>
      <c r="C6805"/>
      <c r="D6805"/>
      <c r="E6805" s="30"/>
      <c r="F6805" s="30"/>
      <c r="G6805" s="2"/>
      <c r="H6805" s="2"/>
    </row>
    <row r="6806" spans="1:8" ht="12.75">
      <c r="A6806"/>
      <c r="B6806"/>
      <c r="C6806"/>
      <c r="D6806"/>
      <c r="E6806" s="30"/>
      <c r="F6806" s="30"/>
      <c r="G6806" s="2"/>
      <c r="H6806" s="2"/>
    </row>
    <row r="6807" spans="1:8" ht="12.75">
      <c r="A6807"/>
      <c r="B6807"/>
      <c r="C6807"/>
      <c r="D6807"/>
      <c r="E6807" s="30"/>
      <c r="F6807" s="30"/>
      <c r="G6807" s="2"/>
      <c r="H6807" s="2"/>
    </row>
    <row r="6808" spans="1:8" ht="12.75">
      <c r="A6808"/>
      <c r="B6808"/>
      <c r="C6808"/>
      <c r="D6808"/>
      <c r="E6808" s="30"/>
      <c r="F6808" s="30"/>
      <c r="G6808" s="2"/>
      <c r="H6808" s="2"/>
    </row>
    <row r="6809" spans="1:8" ht="12.75">
      <c r="A6809"/>
      <c r="B6809"/>
      <c r="C6809"/>
      <c r="D6809"/>
      <c r="E6809" s="30"/>
      <c r="F6809" s="30"/>
      <c r="G6809" s="2"/>
      <c r="H6809" s="2"/>
    </row>
    <row r="6810" spans="1:8" ht="12.75">
      <c r="A6810"/>
      <c r="B6810"/>
      <c r="C6810"/>
      <c r="D6810"/>
      <c r="E6810" s="30"/>
      <c r="F6810" s="30"/>
      <c r="G6810" s="2"/>
      <c r="H6810" s="2"/>
    </row>
    <row r="6811" spans="1:8" ht="12.75">
      <c r="A6811"/>
      <c r="B6811"/>
      <c r="C6811"/>
      <c r="D6811"/>
      <c r="E6811" s="30"/>
      <c r="F6811" s="30"/>
      <c r="G6811" s="2"/>
      <c r="H6811" s="2"/>
    </row>
    <row r="6812" spans="1:8" ht="12.75">
      <c r="A6812"/>
      <c r="B6812"/>
      <c r="C6812"/>
      <c r="D6812"/>
      <c r="E6812" s="30"/>
      <c r="F6812" s="30"/>
      <c r="G6812" s="2"/>
      <c r="H6812" s="2"/>
    </row>
    <row r="6813" spans="1:8" ht="12.75">
      <c r="A6813"/>
      <c r="B6813"/>
      <c r="C6813"/>
      <c r="D6813"/>
      <c r="E6813" s="30"/>
      <c r="F6813" s="30"/>
      <c r="G6813" s="2"/>
      <c r="H6813" s="2"/>
    </row>
    <row r="6814" spans="1:8" ht="12.75">
      <c r="A6814"/>
      <c r="B6814"/>
      <c r="C6814"/>
      <c r="D6814"/>
      <c r="E6814" s="30"/>
      <c r="F6814" s="30"/>
      <c r="G6814" s="2"/>
      <c r="H6814" s="2"/>
    </row>
    <row r="6815" spans="1:8" ht="12.75">
      <c r="A6815"/>
      <c r="B6815"/>
      <c r="C6815"/>
      <c r="D6815"/>
      <c r="E6815" s="30"/>
      <c r="F6815" s="30"/>
      <c r="G6815" s="2"/>
      <c r="H6815" s="2"/>
    </row>
    <row r="6816" spans="1:8" ht="12.75">
      <c r="A6816"/>
      <c r="B6816"/>
      <c r="C6816"/>
      <c r="D6816"/>
      <c r="E6816" s="30"/>
      <c r="F6816" s="30"/>
      <c r="G6816" s="2"/>
      <c r="H6816" s="2"/>
    </row>
    <row r="6817" spans="1:8" ht="12.75">
      <c r="A6817"/>
      <c r="B6817"/>
      <c r="C6817"/>
      <c r="D6817"/>
      <c r="E6817" s="30"/>
      <c r="F6817" s="30"/>
      <c r="G6817" s="2"/>
      <c r="H6817" s="2"/>
    </row>
    <row r="6818" spans="1:8" ht="12.75">
      <c r="A6818"/>
      <c r="B6818"/>
      <c r="C6818"/>
      <c r="D6818"/>
      <c r="E6818" s="30"/>
      <c r="F6818" s="30"/>
      <c r="G6818" s="2"/>
      <c r="H6818" s="2"/>
    </row>
    <row r="6819" spans="1:8" ht="12.75">
      <c r="A6819"/>
      <c r="B6819"/>
      <c r="C6819"/>
      <c r="D6819"/>
      <c r="E6819" s="30"/>
      <c r="F6819" s="30"/>
      <c r="G6819" s="2"/>
      <c r="H6819" s="2"/>
    </row>
    <row r="6820" spans="1:8" ht="12.75">
      <c r="A6820"/>
      <c r="B6820"/>
      <c r="C6820"/>
      <c r="D6820"/>
      <c r="E6820" s="30"/>
      <c r="F6820" s="30"/>
      <c r="G6820" s="2"/>
      <c r="H6820" s="2"/>
    </row>
    <row r="6821" spans="1:8" ht="12.75">
      <c r="A6821"/>
      <c r="B6821"/>
      <c r="C6821"/>
      <c r="D6821"/>
      <c r="E6821" s="30"/>
      <c r="F6821" s="30"/>
      <c r="G6821" s="2"/>
      <c r="H6821" s="2"/>
    </row>
    <row r="6822" spans="1:8" ht="12.75">
      <c r="A6822"/>
      <c r="B6822"/>
      <c r="C6822"/>
      <c r="D6822"/>
      <c r="E6822" s="30"/>
      <c r="F6822" s="30"/>
      <c r="G6822" s="2"/>
      <c r="H6822" s="2"/>
    </row>
    <row r="6823" spans="1:8" ht="12.75">
      <c r="A6823"/>
      <c r="B6823"/>
      <c r="C6823"/>
      <c r="D6823"/>
      <c r="E6823" s="30"/>
      <c r="F6823" s="30"/>
      <c r="G6823" s="2"/>
      <c r="H6823" s="2"/>
    </row>
    <row r="6824" spans="1:8" ht="12.75">
      <c r="A6824"/>
      <c r="B6824"/>
      <c r="C6824"/>
      <c r="D6824"/>
      <c r="E6824" s="30"/>
      <c r="F6824" s="30"/>
      <c r="G6824" s="2"/>
      <c r="H6824" s="2"/>
    </row>
    <row r="6825" spans="1:8" ht="12.75">
      <c r="A6825"/>
      <c r="B6825"/>
      <c r="C6825"/>
      <c r="D6825"/>
      <c r="E6825" s="30"/>
      <c r="F6825" s="30"/>
      <c r="G6825" s="2"/>
      <c r="H6825" s="2"/>
    </row>
    <row r="6826" spans="1:8" ht="12.75">
      <c r="A6826"/>
      <c r="B6826"/>
      <c r="C6826"/>
      <c r="D6826"/>
      <c r="E6826" s="30"/>
      <c r="F6826" s="30"/>
      <c r="G6826" s="2"/>
      <c r="H6826" s="2"/>
    </row>
    <row r="6827" spans="1:8" ht="12.75">
      <c r="A6827"/>
      <c r="B6827"/>
      <c r="C6827"/>
      <c r="D6827"/>
      <c r="E6827" s="30"/>
      <c r="F6827" s="30"/>
      <c r="G6827" s="2"/>
      <c r="H6827" s="2"/>
    </row>
    <row r="6828" spans="1:8" ht="12.75">
      <c r="A6828"/>
      <c r="B6828"/>
      <c r="C6828"/>
      <c r="D6828"/>
      <c r="E6828" s="30"/>
      <c r="F6828" s="30"/>
      <c r="G6828" s="2"/>
      <c r="H6828" s="2"/>
    </row>
    <row r="6829" spans="1:8" ht="12.75">
      <c r="A6829"/>
      <c r="B6829"/>
      <c r="C6829"/>
      <c r="D6829"/>
      <c r="E6829" s="30"/>
      <c r="F6829" s="30"/>
      <c r="G6829" s="2"/>
      <c r="H6829" s="2"/>
    </row>
    <row r="6830" spans="1:8" ht="12.75">
      <c r="A6830"/>
      <c r="B6830"/>
      <c r="C6830"/>
      <c r="D6830"/>
      <c r="E6830" s="30"/>
      <c r="F6830" s="30"/>
      <c r="G6830" s="2"/>
      <c r="H6830" s="2"/>
    </row>
    <row r="6831" spans="1:8" ht="12.75">
      <c r="A6831"/>
      <c r="B6831"/>
      <c r="C6831"/>
      <c r="D6831"/>
      <c r="E6831" s="30"/>
      <c r="F6831" s="30"/>
      <c r="G6831" s="2"/>
      <c r="H6831" s="2"/>
    </row>
    <row r="6832" spans="1:8" ht="12.75">
      <c r="A6832"/>
      <c r="B6832"/>
      <c r="C6832"/>
      <c r="D6832"/>
      <c r="E6832" s="30"/>
      <c r="F6832" s="30"/>
      <c r="G6832" s="2"/>
      <c r="H6832" s="2"/>
    </row>
    <row r="6833" spans="1:8" ht="12.75">
      <c r="A6833"/>
      <c r="B6833"/>
      <c r="C6833"/>
      <c r="D6833"/>
      <c r="E6833" s="30"/>
      <c r="F6833" s="30"/>
      <c r="G6833" s="2"/>
      <c r="H6833" s="2"/>
    </row>
    <row r="6834" spans="1:8" ht="12.75">
      <c r="A6834"/>
      <c r="B6834"/>
      <c r="C6834"/>
      <c r="D6834"/>
      <c r="E6834" s="30"/>
      <c r="F6834" s="30"/>
      <c r="G6834" s="2"/>
      <c r="H6834" s="2"/>
    </row>
    <row r="6835" spans="1:8" ht="12.75">
      <c r="A6835"/>
      <c r="B6835"/>
      <c r="C6835"/>
      <c r="D6835"/>
      <c r="E6835" s="30"/>
      <c r="F6835" s="30"/>
      <c r="G6835" s="2"/>
      <c r="H6835" s="2"/>
    </row>
    <row r="6836" spans="1:8" ht="12.75">
      <c r="A6836"/>
      <c r="B6836"/>
      <c r="C6836"/>
      <c r="D6836"/>
      <c r="E6836" s="30"/>
      <c r="F6836" s="30"/>
      <c r="G6836" s="2"/>
      <c r="H6836" s="2"/>
    </row>
    <row r="6837" spans="1:8" ht="12.75">
      <c r="A6837"/>
      <c r="B6837"/>
      <c r="C6837"/>
      <c r="D6837"/>
      <c r="E6837" s="30"/>
      <c r="F6837" s="30"/>
      <c r="G6837" s="2"/>
      <c r="H6837" s="2"/>
    </row>
    <row r="6838" spans="1:8" ht="12.75">
      <c r="A6838"/>
      <c r="B6838"/>
      <c r="C6838"/>
      <c r="D6838"/>
      <c r="E6838" s="30"/>
      <c r="F6838" s="30"/>
      <c r="G6838" s="2"/>
      <c r="H6838" s="2"/>
    </row>
    <row r="6839" spans="1:8" ht="12.75">
      <c r="A6839"/>
      <c r="B6839"/>
      <c r="C6839"/>
      <c r="D6839"/>
      <c r="E6839" s="30"/>
      <c r="F6839" s="30"/>
      <c r="G6839" s="2"/>
      <c r="H6839" s="2"/>
    </row>
    <row r="6840" spans="1:8" ht="12.75">
      <c r="A6840"/>
      <c r="B6840"/>
      <c r="C6840"/>
      <c r="D6840"/>
      <c r="E6840" s="30"/>
      <c r="F6840" s="30"/>
      <c r="G6840" s="2"/>
      <c r="H6840" s="2"/>
    </row>
    <row r="6841" spans="1:8" ht="12.75">
      <c r="A6841"/>
      <c r="B6841"/>
      <c r="C6841"/>
      <c r="D6841"/>
      <c r="E6841" s="30"/>
      <c r="F6841" s="30"/>
      <c r="G6841" s="2"/>
      <c r="H6841" s="2"/>
    </row>
    <row r="6842" spans="1:8" ht="12.75">
      <c r="A6842"/>
      <c r="B6842"/>
      <c r="C6842"/>
      <c r="D6842"/>
      <c r="E6842" s="30"/>
      <c r="F6842" s="30"/>
      <c r="G6842" s="2"/>
      <c r="H6842" s="2"/>
    </row>
    <row r="6843" spans="1:8" ht="12.75">
      <c r="A6843"/>
      <c r="B6843"/>
      <c r="C6843"/>
      <c r="D6843"/>
      <c r="E6843" s="30"/>
      <c r="F6843" s="30"/>
      <c r="G6843" s="2"/>
      <c r="H6843" s="2"/>
    </row>
    <row r="6844" spans="1:8" ht="12.75">
      <c r="A6844"/>
      <c r="B6844"/>
      <c r="C6844"/>
      <c r="D6844"/>
      <c r="E6844" s="30"/>
      <c r="F6844" s="30"/>
      <c r="G6844" s="2"/>
      <c r="H6844" s="2"/>
    </row>
    <row r="6845" spans="1:8" ht="12.75">
      <c r="A6845"/>
      <c r="B6845"/>
      <c r="C6845"/>
      <c r="D6845"/>
      <c r="E6845" s="30"/>
      <c r="F6845" s="30"/>
      <c r="G6845" s="2"/>
      <c r="H6845" s="2"/>
    </row>
    <row r="6846" spans="1:8" ht="12.75">
      <c r="A6846"/>
      <c r="B6846"/>
      <c r="C6846"/>
      <c r="D6846"/>
      <c r="E6846" s="30"/>
      <c r="F6846" s="30"/>
      <c r="G6846" s="2"/>
      <c r="H6846" s="2"/>
    </row>
    <row r="6847" spans="1:8" ht="12.75">
      <c r="A6847"/>
      <c r="B6847"/>
      <c r="C6847"/>
      <c r="D6847"/>
      <c r="E6847" s="30"/>
      <c r="F6847" s="30"/>
      <c r="G6847" s="2"/>
      <c r="H6847" s="2"/>
    </row>
    <row r="6848" spans="1:8" ht="12.75">
      <c r="A6848"/>
      <c r="B6848"/>
      <c r="C6848"/>
      <c r="D6848"/>
      <c r="E6848" s="30"/>
      <c r="F6848" s="30"/>
      <c r="G6848" s="2"/>
      <c r="H6848" s="2"/>
    </row>
    <row r="6849" spans="1:8" ht="12.75">
      <c r="A6849"/>
      <c r="B6849"/>
      <c r="C6849"/>
      <c r="D6849"/>
      <c r="E6849" s="30"/>
      <c r="F6849" s="30"/>
      <c r="G6849" s="2"/>
      <c r="H6849" s="2"/>
    </row>
    <row r="6850" spans="1:8" ht="12.75">
      <c r="A6850"/>
      <c r="B6850"/>
      <c r="C6850"/>
      <c r="D6850"/>
      <c r="E6850" s="30"/>
      <c r="F6850" s="30"/>
      <c r="G6850" s="2"/>
      <c r="H6850" s="2"/>
    </row>
    <row r="6851" spans="1:8" ht="12.75">
      <c r="A6851"/>
      <c r="B6851"/>
      <c r="C6851"/>
      <c r="D6851"/>
      <c r="E6851" s="30"/>
      <c r="F6851" s="30"/>
      <c r="G6851" s="2"/>
      <c r="H6851" s="2"/>
    </row>
    <row r="6852" spans="1:8" ht="12.75">
      <c r="A6852"/>
      <c r="B6852"/>
      <c r="C6852"/>
      <c r="D6852"/>
      <c r="E6852" s="30"/>
      <c r="F6852" s="30"/>
      <c r="G6852" s="2"/>
      <c r="H6852" s="2"/>
    </row>
    <row r="6853" spans="1:8" ht="12.75">
      <c r="A6853"/>
      <c r="B6853"/>
      <c r="C6853"/>
      <c r="D6853"/>
      <c r="E6853" s="30"/>
      <c r="F6853" s="30"/>
      <c r="G6853" s="2"/>
      <c r="H6853" s="2"/>
    </row>
    <row r="6854" spans="1:8" ht="12.75">
      <c r="A6854"/>
      <c r="B6854"/>
      <c r="C6854"/>
      <c r="D6854"/>
      <c r="E6854" s="30"/>
      <c r="F6854" s="30"/>
      <c r="G6854" s="2"/>
      <c r="H6854" s="2"/>
    </row>
    <row r="6855" spans="1:8" ht="12.75">
      <c r="A6855"/>
      <c r="B6855"/>
      <c r="C6855"/>
      <c r="D6855"/>
      <c r="E6855" s="30"/>
      <c r="F6855" s="30"/>
      <c r="G6855" s="2"/>
      <c r="H6855" s="2"/>
    </row>
    <row r="6856" spans="1:8" ht="12.75">
      <c r="A6856"/>
      <c r="B6856"/>
      <c r="C6856"/>
      <c r="D6856"/>
      <c r="E6856" s="30"/>
      <c r="F6856" s="30"/>
      <c r="G6856" s="2"/>
      <c r="H6856" s="2"/>
    </row>
    <row r="6857" spans="1:8" ht="12.75">
      <c r="A6857"/>
      <c r="B6857"/>
      <c r="C6857"/>
      <c r="D6857"/>
      <c r="E6857" s="30"/>
      <c r="F6857" s="30"/>
      <c r="G6857" s="2"/>
      <c r="H6857" s="2"/>
    </row>
    <row r="6858" spans="1:8" ht="12.75">
      <c r="A6858"/>
      <c r="B6858"/>
      <c r="C6858"/>
      <c r="D6858"/>
      <c r="E6858" s="30"/>
      <c r="F6858" s="30"/>
      <c r="G6858" s="2"/>
      <c r="H6858" s="2"/>
    </row>
    <row r="6859" spans="1:8" ht="12.75">
      <c r="A6859"/>
      <c r="B6859"/>
      <c r="C6859"/>
      <c r="D6859"/>
      <c r="E6859" s="30"/>
      <c r="F6859" s="30"/>
      <c r="G6859" s="2"/>
      <c r="H6859" s="2"/>
    </row>
    <row r="6860" spans="1:8" ht="12.75">
      <c r="A6860"/>
      <c r="B6860"/>
      <c r="C6860"/>
      <c r="D6860"/>
      <c r="E6860" s="30"/>
      <c r="F6860" s="30"/>
      <c r="G6860" s="2"/>
      <c r="H6860" s="2"/>
    </row>
    <row r="6861" spans="1:8" ht="12.75">
      <c r="A6861"/>
      <c r="B6861"/>
      <c r="C6861"/>
      <c r="D6861"/>
      <c r="E6861" s="30"/>
      <c r="F6861" s="30"/>
      <c r="G6861" s="2"/>
      <c r="H6861" s="2"/>
    </row>
    <row r="6862" spans="1:8" ht="12.75">
      <c r="A6862"/>
      <c r="B6862"/>
      <c r="C6862"/>
      <c r="D6862"/>
      <c r="E6862" s="30"/>
      <c r="F6862" s="30"/>
      <c r="G6862" s="2"/>
      <c r="H6862" s="2"/>
    </row>
    <row r="6863" spans="1:8" ht="12.75">
      <c r="A6863"/>
      <c r="B6863"/>
      <c r="C6863"/>
      <c r="D6863"/>
      <c r="E6863" s="30"/>
      <c r="F6863" s="30"/>
      <c r="G6863" s="2"/>
      <c r="H6863" s="2"/>
    </row>
    <row r="6864" spans="1:8" ht="12.75">
      <c r="A6864"/>
      <c r="B6864"/>
      <c r="C6864"/>
      <c r="D6864"/>
      <c r="E6864" s="30"/>
      <c r="F6864" s="30"/>
      <c r="G6864" s="2"/>
      <c r="H6864" s="2"/>
    </row>
    <row r="6865" spans="1:8" ht="12.75">
      <c r="A6865"/>
      <c r="B6865"/>
      <c r="C6865"/>
      <c r="D6865"/>
      <c r="E6865" s="30"/>
      <c r="F6865" s="30"/>
      <c r="G6865" s="2"/>
      <c r="H6865" s="2"/>
    </row>
    <row r="6866" spans="1:8" ht="12.75">
      <c r="A6866"/>
      <c r="B6866"/>
      <c r="C6866"/>
      <c r="D6866"/>
      <c r="E6866" s="30"/>
      <c r="F6866" s="30"/>
      <c r="G6866" s="2"/>
      <c r="H6866" s="2"/>
    </row>
    <row r="6867" spans="1:8" ht="12.75">
      <c r="A6867"/>
      <c r="B6867"/>
      <c r="C6867"/>
      <c r="D6867"/>
      <c r="E6867" s="30"/>
      <c r="F6867" s="30"/>
      <c r="G6867" s="2"/>
      <c r="H6867" s="2"/>
    </row>
    <row r="6868" spans="1:8" ht="12.75">
      <c r="A6868"/>
      <c r="B6868"/>
      <c r="C6868"/>
      <c r="D6868"/>
      <c r="E6868" s="30"/>
      <c r="F6868" s="30"/>
      <c r="G6868" s="2"/>
      <c r="H6868" s="2"/>
    </row>
    <row r="6869" spans="1:8" ht="12.75">
      <c r="A6869"/>
      <c r="B6869"/>
      <c r="C6869"/>
      <c r="D6869"/>
      <c r="E6869" s="30"/>
      <c r="F6869" s="30"/>
      <c r="G6869" s="2"/>
      <c r="H6869" s="2"/>
    </row>
    <row r="6870" spans="1:8" ht="12.75">
      <c r="A6870"/>
      <c r="B6870"/>
      <c r="C6870"/>
      <c r="D6870"/>
      <c r="E6870" s="30"/>
      <c r="F6870" s="30"/>
      <c r="G6870" s="2"/>
      <c r="H6870" s="2"/>
    </row>
    <row r="6871" spans="1:8" ht="12.75">
      <c r="A6871"/>
      <c r="B6871"/>
      <c r="C6871"/>
      <c r="D6871"/>
      <c r="E6871" s="30"/>
      <c r="F6871" s="30"/>
      <c r="G6871" s="2"/>
      <c r="H6871" s="2"/>
    </row>
    <row r="6872" spans="1:8" ht="12.75">
      <c r="A6872"/>
      <c r="B6872"/>
      <c r="C6872"/>
      <c r="D6872"/>
      <c r="E6872" s="30"/>
      <c r="F6872" s="30"/>
      <c r="G6872" s="2"/>
      <c r="H6872" s="2"/>
    </row>
    <row r="6873" spans="1:8" ht="12.75">
      <c r="A6873"/>
      <c r="B6873"/>
      <c r="C6873"/>
      <c r="D6873"/>
      <c r="E6873" s="30"/>
      <c r="F6873" s="30"/>
      <c r="G6873" s="2"/>
      <c r="H6873" s="2"/>
    </row>
    <row r="6874" spans="1:8" ht="12.75">
      <c r="A6874"/>
      <c r="B6874"/>
      <c r="C6874"/>
      <c r="D6874"/>
      <c r="E6874" s="30"/>
      <c r="F6874" s="30"/>
      <c r="G6874" s="2"/>
      <c r="H6874" s="2"/>
    </row>
    <row r="6875" spans="1:8" ht="12.75">
      <c r="A6875"/>
      <c r="B6875"/>
      <c r="C6875"/>
      <c r="D6875"/>
      <c r="E6875" s="30"/>
      <c r="F6875" s="30"/>
      <c r="G6875" s="2"/>
      <c r="H6875" s="2"/>
    </row>
    <row r="6876" spans="1:8" ht="12.75">
      <c r="A6876"/>
      <c r="B6876"/>
      <c r="C6876"/>
      <c r="D6876"/>
      <c r="E6876" s="30"/>
      <c r="F6876" s="30"/>
      <c r="G6876" s="2"/>
      <c r="H6876" s="2"/>
    </row>
    <row r="6877" spans="1:8" ht="12.75">
      <c r="A6877"/>
      <c r="B6877"/>
      <c r="C6877"/>
      <c r="D6877"/>
      <c r="E6877" s="30"/>
      <c r="F6877" s="30"/>
      <c r="G6877" s="2"/>
      <c r="H6877" s="2"/>
    </row>
    <row r="6878" spans="1:8" ht="12.75">
      <c r="A6878"/>
      <c r="B6878"/>
      <c r="C6878"/>
      <c r="D6878"/>
      <c r="E6878" s="30"/>
      <c r="F6878" s="30"/>
      <c r="G6878" s="2"/>
      <c r="H6878" s="2"/>
    </row>
    <row r="6879" spans="1:8" ht="12.75">
      <c r="A6879"/>
      <c r="B6879"/>
      <c r="C6879"/>
      <c r="D6879"/>
      <c r="E6879" s="30"/>
      <c r="F6879" s="30"/>
      <c r="G6879" s="2"/>
      <c r="H6879" s="2"/>
    </row>
    <row r="6880" spans="1:8" ht="12.75">
      <c r="A6880"/>
      <c r="B6880"/>
      <c r="C6880"/>
      <c r="D6880"/>
      <c r="E6880" s="30"/>
      <c r="F6880" s="30"/>
      <c r="G6880" s="2"/>
      <c r="H6880" s="2"/>
    </row>
    <row r="6881" spans="1:8" ht="12.75">
      <c r="A6881"/>
      <c r="B6881"/>
      <c r="C6881"/>
      <c r="D6881"/>
      <c r="E6881" s="30"/>
      <c r="F6881" s="30"/>
      <c r="G6881" s="2"/>
      <c r="H6881" s="2"/>
    </row>
    <row r="6882" spans="1:8" ht="12.75">
      <c r="A6882"/>
      <c r="B6882"/>
      <c r="C6882"/>
      <c r="D6882"/>
      <c r="E6882" s="30"/>
      <c r="F6882" s="30"/>
      <c r="G6882" s="2"/>
      <c r="H6882" s="2"/>
    </row>
    <row r="6883" spans="1:8" ht="12.75">
      <c r="A6883"/>
      <c r="B6883"/>
      <c r="C6883"/>
      <c r="D6883"/>
      <c r="E6883" s="30"/>
      <c r="F6883" s="30"/>
      <c r="G6883" s="2"/>
      <c r="H6883" s="2"/>
    </row>
    <row r="6884" spans="1:8" ht="12.75">
      <c r="A6884"/>
      <c r="B6884"/>
      <c r="C6884"/>
      <c r="D6884"/>
      <c r="E6884" s="30"/>
      <c r="F6884" s="30"/>
      <c r="G6884" s="2"/>
      <c r="H6884" s="2"/>
    </row>
    <row r="6885" spans="1:8" ht="12.75">
      <c r="A6885"/>
      <c r="B6885"/>
      <c r="C6885"/>
      <c r="D6885"/>
      <c r="E6885" s="30"/>
      <c r="F6885" s="30"/>
      <c r="G6885" s="2"/>
      <c r="H6885" s="2"/>
    </row>
    <row r="6886" spans="1:8" ht="12.75">
      <c r="A6886"/>
      <c r="B6886"/>
      <c r="C6886"/>
      <c r="D6886"/>
      <c r="E6886" s="30"/>
      <c r="F6886" s="30"/>
      <c r="G6886" s="2"/>
      <c r="H6886" s="2"/>
    </row>
    <row r="6887" spans="1:8" ht="12.75">
      <c r="A6887"/>
      <c r="B6887"/>
      <c r="C6887"/>
      <c r="D6887"/>
      <c r="E6887" s="30"/>
      <c r="F6887" s="30"/>
      <c r="G6887" s="2"/>
      <c r="H6887" s="2"/>
    </row>
    <row r="6888" spans="1:8" ht="12.75">
      <c r="A6888"/>
      <c r="B6888"/>
      <c r="C6888"/>
      <c r="D6888"/>
      <c r="E6888" s="30"/>
      <c r="F6888" s="30"/>
      <c r="G6888" s="2"/>
      <c r="H6888" s="2"/>
    </row>
    <row r="6889" spans="1:8" ht="12.75">
      <c r="A6889"/>
      <c r="B6889"/>
      <c r="C6889"/>
      <c r="D6889"/>
      <c r="E6889" s="30"/>
      <c r="F6889" s="30"/>
      <c r="G6889" s="2"/>
      <c r="H6889" s="2"/>
    </row>
    <row r="6890" spans="1:8" ht="12.75">
      <c r="A6890"/>
      <c r="B6890"/>
      <c r="C6890"/>
      <c r="D6890"/>
      <c r="E6890" s="30"/>
      <c r="F6890" s="30"/>
      <c r="G6890" s="2"/>
      <c r="H6890" s="2"/>
    </row>
    <row r="6891" spans="1:8" ht="12.75">
      <c r="A6891"/>
      <c r="B6891"/>
      <c r="C6891"/>
      <c r="D6891"/>
      <c r="E6891" s="30"/>
      <c r="F6891" s="30"/>
      <c r="G6891" s="2"/>
      <c r="H6891" s="2"/>
    </row>
    <row r="6892" spans="1:8" ht="12.75">
      <c r="A6892"/>
      <c r="B6892"/>
      <c r="C6892"/>
      <c r="D6892"/>
      <c r="E6892" s="30"/>
      <c r="F6892" s="30"/>
      <c r="G6892" s="2"/>
      <c r="H6892" s="2"/>
    </row>
    <row r="6893" spans="1:8" ht="12.75">
      <c r="A6893"/>
      <c r="B6893"/>
      <c r="C6893"/>
      <c r="D6893"/>
      <c r="E6893" s="30"/>
      <c r="F6893" s="30"/>
      <c r="G6893" s="2"/>
      <c r="H6893" s="2"/>
    </row>
    <row r="6894" spans="1:8" ht="12.75">
      <c r="A6894"/>
      <c r="B6894"/>
      <c r="C6894"/>
      <c r="D6894"/>
      <c r="E6894" s="30"/>
      <c r="F6894" s="30"/>
      <c r="G6894" s="2"/>
      <c r="H6894" s="2"/>
    </row>
    <row r="6895" spans="1:8" ht="12.75">
      <c r="A6895"/>
      <c r="B6895"/>
      <c r="C6895"/>
      <c r="D6895"/>
      <c r="E6895" s="30"/>
      <c r="F6895" s="30"/>
      <c r="G6895" s="2"/>
      <c r="H6895" s="2"/>
    </row>
    <row r="6896" spans="1:8" ht="12.75">
      <c r="A6896"/>
      <c r="B6896"/>
      <c r="C6896"/>
      <c r="D6896"/>
      <c r="E6896" s="30"/>
      <c r="F6896" s="30"/>
      <c r="G6896" s="2"/>
      <c r="H6896" s="2"/>
    </row>
    <row r="6897" spans="1:8" ht="12.75">
      <c r="A6897"/>
      <c r="B6897"/>
      <c r="C6897"/>
      <c r="D6897"/>
      <c r="E6897" s="30"/>
      <c r="F6897" s="30"/>
      <c r="G6897" s="2"/>
      <c r="H6897" s="2"/>
    </row>
    <row r="6898" spans="1:8" ht="12.75">
      <c r="A6898"/>
      <c r="B6898"/>
      <c r="C6898"/>
      <c r="D6898"/>
      <c r="E6898" s="30"/>
      <c r="F6898" s="30"/>
      <c r="G6898" s="2"/>
      <c r="H6898" s="2"/>
    </row>
    <row r="6899" spans="1:8" ht="12.75">
      <c r="A6899"/>
      <c r="B6899"/>
      <c r="C6899"/>
      <c r="D6899"/>
      <c r="E6899" s="30"/>
      <c r="F6899" s="30"/>
      <c r="G6899" s="2"/>
      <c r="H6899" s="2"/>
    </row>
    <row r="6900" spans="1:8" ht="12.75">
      <c r="A6900"/>
      <c r="B6900"/>
      <c r="C6900"/>
      <c r="D6900"/>
      <c r="E6900" s="30"/>
      <c r="F6900" s="30"/>
      <c r="G6900" s="2"/>
      <c r="H6900" s="2"/>
    </row>
    <row r="6901" spans="1:8" ht="12.75">
      <c r="A6901"/>
      <c r="B6901"/>
      <c r="C6901"/>
      <c r="D6901"/>
      <c r="E6901" s="30"/>
      <c r="F6901" s="30"/>
      <c r="G6901" s="2"/>
      <c r="H6901" s="2"/>
    </row>
    <row r="6902" spans="1:8" ht="12.75">
      <c r="A6902"/>
      <c r="B6902"/>
      <c r="C6902"/>
      <c r="D6902"/>
      <c r="E6902" s="30"/>
      <c r="F6902" s="30"/>
      <c r="G6902" s="2"/>
      <c r="H6902" s="2"/>
    </row>
    <row r="6903" spans="1:8" ht="12.75">
      <c r="A6903"/>
      <c r="B6903"/>
      <c r="C6903"/>
      <c r="D6903"/>
      <c r="E6903" s="30"/>
      <c r="F6903" s="30"/>
      <c r="G6903" s="2"/>
      <c r="H6903" s="2"/>
    </row>
    <row r="6904" spans="1:8" ht="12.75">
      <c r="A6904"/>
      <c r="B6904"/>
      <c r="C6904"/>
      <c r="D6904"/>
      <c r="E6904" s="30"/>
      <c r="F6904" s="30"/>
      <c r="G6904" s="2"/>
      <c r="H6904" s="2"/>
    </row>
    <row r="6905" spans="1:8" ht="12.75">
      <c r="A6905"/>
      <c r="B6905"/>
      <c r="C6905"/>
      <c r="D6905"/>
      <c r="E6905" s="30"/>
      <c r="F6905" s="30"/>
      <c r="G6905" s="2"/>
      <c r="H6905" s="2"/>
    </row>
    <row r="6906" spans="1:8" ht="12.75">
      <c r="A6906"/>
      <c r="B6906"/>
      <c r="C6906"/>
      <c r="D6906"/>
      <c r="E6906" s="30"/>
      <c r="F6906" s="30"/>
      <c r="G6906" s="2"/>
      <c r="H6906" s="2"/>
    </row>
    <row r="6907" spans="1:8" ht="12.75">
      <c r="A6907"/>
      <c r="B6907"/>
      <c r="C6907"/>
      <c r="D6907"/>
      <c r="E6907" s="30"/>
      <c r="F6907" s="30"/>
      <c r="G6907" s="2"/>
      <c r="H6907" s="2"/>
    </row>
    <row r="6908" spans="1:8" ht="12.75">
      <c r="A6908"/>
      <c r="B6908"/>
      <c r="C6908"/>
      <c r="D6908"/>
      <c r="E6908" s="30"/>
      <c r="F6908" s="30"/>
      <c r="G6908" s="2"/>
      <c r="H6908" s="2"/>
    </row>
    <row r="6909" spans="1:8" ht="12.75">
      <c r="A6909"/>
      <c r="B6909"/>
      <c r="C6909"/>
      <c r="D6909"/>
      <c r="E6909" s="30"/>
      <c r="F6909" s="30"/>
      <c r="G6909" s="2"/>
      <c r="H6909" s="2"/>
    </row>
    <row r="6910" spans="1:8" ht="12.75">
      <c r="A6910"/>
      <c r="B6910"/>
      <c r="C6910"/>
      <c r="D6910"/>
      <c r="E6910" s="30"/>
      <c r="F6910" s="30"/>
      <c r="G6910" s="2"/>
      <c r="H6910" s="2"/>
    </row>
    <row r="6911" spans="1:8" ht="12.75">
      <c r="A6911"/>
      <c r="B6911"/>
      <c r="C6911"/>
      <c r="D6911"/>
      <c r="E6911" s="30"/>
      <c r="F6911" s="30"/>
      <c r="G6911" s="2"/>
      <c r="H6911" s="2"/>
    </row>
    <row r="6912" spans="1:8" ht="12.75">
      <c r="A6912"/>
      <c r="B6912"/>
      <c r="C6912"/>
      <c r="D6912"/>
      <c r="E6912" s="30"/>
      <c r="F6912" s="30"/>
      <c r="G6912" s="2"/>
      <c r="H6912" s="2"/>
    </row>
    <row r="6913" spans="1:8" ht="12.75">
      <c r="A6913"/>
      <c r="B6913"/>
      <c r="C6913"/>
      <c r="D6913"/>
      <c r="E6913" s="30"/>
      <c r="F6913" s="30"/>
      <c r="G6913" s="2"/>
      <c r="H6913" s="2"/>
    </row>
    <row r="6914" spans="1:8" ht="12.75">
      <c r="A6914"/>
      <c r="B6914"/>
      <c r="C6914"/>
      <c r="D6914"/>
      <c r="E6914" s="30"/>
      <c r="F6914" s="30"/>
      <c r="G6914" s="2"/>
      <c r="H6914" s="2"/>
    </row>
    <row r="6915" spans="1:8" ht="12.75">
      <c r="A6915"/>
      <c r="B6915"/>
      <c r="C6915"/>
      <c r="D6915"/>
      <c r="E6915" s="30"/>
      <c r="F6915" s="30"/>
      <c r="G6915" s="2"/>
      <c r="H6915" s="2"/>
    </row>
    <row r="6916" spans="1:8" ht="12.75">
      <c r="A6916"/>
      <c r="B6916"/>
      <c r="C6916"/>
      <c r="D6916"/>
      <c r="E6916" s="30"/>
      <c r="F6916" s="30"/>
      <c r="G6916" s="2"/>
      <c r="H6916" s="2"/>
    </row>
    <row r="6917" spans="1:8" ht="12.75">
      <c r="A6917"/>
      <c r="B6917"/>
      <c r="C6917"/>
      <c r="D6917"/>
      <c r="E6917" s="30"/>
      <c r="F6917" s="30"/>
      <c r="G6917" s="2"/>
      <c r="H6917" s="2"/>
    </row>
    <row r="6918" spans="1:8" ht="12.75">
      <c r="A6918"/>
      <c r="B6918"/>
      <c r="C6918"/>
      <c r="D6918"/>
      <c r="E6918" s="30"/>
      <c r="F6918" s="30"/>
      <c r="G6918" s="2"/>
      <c r="H6918" s="2"/>
    </row>
    <row r="6919" spans="1:8" ht="12.75">
      <c r="A6919"/>
      <c r="B6919"/>
      <c r="C6919"/>
      <c r="D6919"/>
      <c r="E6919" s="30"/>
      <c r="F6919" s="30"/>
      <c r="G6919" s="2"/>
      <c r="H6919" s="2"/>
    </row>
    <row r="6920" spans="1:8" ht="12.75">
      <c r="A6920"/>
      <c r="B6920"/>
      <c r="C6920"/>
      <c r="D6920"/>
      <c r="E6920" s="30"/>
      <c r="F6920" s="30"/>
      <c r="G6920" s="2"/>
      <c r="H6920" s="2"/>
    </row>
    <row r="6921" spans="1:8" ht="12.75">
      <c r="A6921"/>
      <c r="B6921"/>
      <c r="C6921"/>
      <c r="D6921"/>
      <c r="E6921" s="30"/>
      <c r="F6921" s="30"/>
      <c r="G6921" s="2"/>
      <c r="H6921" s="2"/>
    </row>
    <row r="6922" spans="1:8" ht="12.75">
      <c r="A6922"/>
      <c r="B6922"/>
      <c r="C6922"/>
      <c r="D6922"/>
      <c r="E6922" s="30"/>
      <c r="F6922" s="30"/>
      <c r="G6922" s="2"/>
      <c r="H6922" s="2"/>
    </row>
    <row r="6923" spans="1:8" ht="12.75">
      <c r="A6923"/>
      <c r="B6923"/>
      <c r="C6923"/>
      <c r="D6923"/>
      <c r="E6923" s="30"/>
      <c r="F6923" s="30"/>
      <c r="G6923" s="2"/>
      <c r="H6923" s="2"/>
    </row>
    <row r="6924" spans="1:8" ht="12.75">
      <c r="A6924"/>
      <c r="B6924"/>
      <c r="C6924"/>
      <c r="D6924"/>
      <c r="E6924" s="30"/>
      <c r="F6924" s="30"/>
      <c r="G6924" s="2"/>
      <c r="H6924" s="2"/>
    </row>
    <row r="6925" spans="1:8" ht="12.75">
      <c r="A6925"/>
      <c r="B6925"/>
      <c r="C6925"/>
      <c r="D6925"/>
      <c r="E6925" s="30"/>
      <c r="F6925" s="30"/>
      <c r="G6925" s="2"/>
      <c r="H6925" s="2"/>
    </row>
    <row r="6926" spans="1:8" ht="12.75">
      <c r="A6926"/>
      <c r="B6926"/>
      <c r="C6926"/>
      <c r="D6926"/>
      <c r="E6926" s="30"/>
      <c r="F6926" s="30"/>
      <c r="G6926" s="2"/>
      <c r="H6926" s="2"/>
    </row>
    <row r="6927" spans="1:8" ht="12.75">
      <c r="A6927"/>
      <c r="B6927"/>
      <c r="C6927"/>
      <c r="D6927"/>
      <c r="E6927" s="30"/>
      <c r="F6927" s="30"/>
      <c r="G6927" s="2"/>
      <c r="H6927" s="2"/>
    </row>
    <row r="6928" spans="1:8" ht="12.75">
      <c r="A6928"/>
      <c r="B6928"/>
      <c r="C6928"/>
      <c r="D6928"/>
      <c r="E6928" s="30"/>
      <c r="F6928" s="30"/>
      <c r="G6928" s="2"/>
      <c r="H6928" s="2"/>
    </row>
    <row r="6929" spans="1:8" ht="12.75">
      <c r="A6929"/>
      <c r="B6929"/>
      <c r="C6929"/>
      <c r="D6929"/>
      <c r="E6929" s="30"/>
      <c r="F6929" s="30"/>
      <c r="G6929" s="2"/>
      <c r="H6929" s="2"/>
    </row>
    <row r="6930" spans="1:8" ht="12.75">
      <c r="A6930"/>
      <c r="B6930"/>
      <c r="C6930"/>
      <c r="D6930"/>
      <c r="E6930" s="30"/>
      <c r="F6930" s="30"/>
      <c r="G6930" s="2"/>
      <c r="H6930" s="2"/>
    </row>
    <row r="6931" spans="1:8" ht="12.75">
      <c r="A6931"/>
      <c r="B6931"/>
      <c r="C6931"/>
      <c r="D6931"/>
      <c r="E6931" s="30"/>
      <c r="F6931" s="30"/>
      <c r="G6931" s="2"/>
      <c r="H6931" s="2"/>
    </row>
    <row r="6932" spans="1:8" ht="12.75">
      <c r="A6932"/>
      <c r="B6932"/>
      <c r="C6932"/>
      <c r="D6932"/>
      <c r="E6932" s="30"/>
      <c r="F6932" s="30"/>
      <c r="G6932" s="2"/>
      <c r="H6932" s="2"/>
    </row>
    <row r="6933" spans="1:8" ht="12.75">
      <c r="A6933"/>
      <c r="B6933"/>
      <c r="C6933"/>
      <c r="D6933"/>
      <c r="E6933" s="30"/>
      <c r="F6933" s="30"/>
      <c r="G6933" s="2"/>
      <c r="H6933" s="2"/>
    </row>
    <row r="6934" spans="1:8" ht="12.75">
      <c r="A6934"/>
      <c r="B6934"/>
      <c r="C6934"/>
      <c r="D6934"/>
      <c r="E6934" s="30"/>
      <c r="F6934" s="30"/>
      <c r="G6934" s="2"/>
      <c r="H6934" s="2"/>
    </row>
    <row r="6935" spans="1:8" ht="12.75">
      <c r="A6935"/>
      <c r="B6935"/>
      <c r="C6935"/>
      <c r="D6935"/>
      <c r="E6935" s="30"/>
      <c r="F6935" s="30"/>
      <c r="G6935" s="2"/>
      <c r="H6935" s="2"/>
    </row>
    <row r="6936" spans="1:8" ht="12.75">
      <c r="A6936"/>
      <c r="B6936"/>
      <c r="C6936"/>
      <c r="D6936"/>
      <c r="E6936" s="30"/>
      <c r="F6936" s="30"/>
      <c r="G6936" s="2"/>
      <c r="H6936" s="2"/>
    </row>
    <row r="6937" spans="1:8" ht="12.75">
      <c r="A6937"/>
      <c r="B6937"/>
      <c r="C6937"/>
      <c r="D6937"/>
      <c r="E6937" s="30"/>
      <c r="F6937" s="30"/>
      <c r="G6937" s="2"/>
      <c r="H6937" s="2"/>
    </row>
    <row r="6938" spans="1:8" ht="12.75">
      <c r="A6938"/>
      <c r="B6938"/>
      <c r="C6938"/>
      <c r="D6938"/>
      <c r="E6938" s="30"/>
      <c r="F6938" s="30"/>
      <c r="G6938" s="2"/>
      <c r="H6938" s="2"/>
    </row>
    <row r="6939" spans="1:8" ht="12.75">
      <c r="A6939"/>
      <c r="B6939"/>
      <c r="C6939"/>
      <c r="D6939"/>
      <c r="E6939" s="30"/>
      <c r="F6939" s="30"/>
      <c r="G6939" s="2"/>
      <c r="H6939" s="2"/>
    </row>
    <row r="6940" spans="1:8" ht="12.75">
      <c r="A6940"/>
      <c r="B6940"/>
      <c r="C6940"/>
      <c r="D6940"/>
      <c r="E6940" s="30"/>
      <c r="F6940" s="30"/>
      <c r="G6940" s="2"/>
      <c r="H6940" s="2"/>
    </row>
    <row r="6941" spans="1:8" ht="12.75">
      <c r="A6941"/>
      <c r="B6941"/>
      <c r="C6941"/>
      <c r="D6941"/>
      <c r="E6941" s="30"/>
      <c r="F6941" s="30"/>
      <c r="G6941" s="2"/>
      <c r="H6941" s="2"/>
    </row>
    <row r="6942" spans="1:8" ht="12.75">
      <c r="A6942"/>
      <c r="B6942"/>
      <c r="C6942"/>
      <c r="D6942"/>
      <c r="E6942" s="30"/>
      <c r="F6942" s="30"/>
      <c r="G6942" s="2"/>
      <c r="H6942" s="2"/>
    </row>
    <row r="6943" spans="1:8" ht="12.75">
      <c r="A6943"/>
      <c r="B6943"/>
      <c r="C6943"/>
      <c r="D6943"/>
      <c r="E6943" s="30"/>
      <c r="F6943" s="30"/>
      <c r="G6943" s="2"/>
      <c r="H6943" s="2"/>
    </row>
    <row r="6944" spans="1:8" ht="12.75">
      <c r="A6944"/>
      <c r="B6944"/>
      <c r="C6944"/>
      <c r="D6944"/>
      <c r="E6944" s="30"/>
      <c r="F6944" s="30"/>
      <c r="G6944" s="2"/>
      <c r="H6944" s="2"/>
    </row>
    <row r="6945" spans="1:8" ht="12.75">
      <c r="A6945"/>
      <c r="B6945"/>
      <c r="C6945"/>
      <c r="D6945"/>
      <c r="E6945" s="30"/>
      <c r="F6945" s="30"/>
      <c r="G6945" s="2"/>
      <c r="H6945" s="2"/>
    </row>
    <row r="6946" spans="1:8" ht="12.75">
      <c r="A6946"/>
      <c r="B6946"/>
      <c r="C6946"/>
      <c r="D6946"/>
      <c r="E6946" s="30"/>
      <c r="F6946" s="30"/>
      <c r="G6946" s="2"/>
      <c r="H6946" s="2"/>
    </row>
    <row r="6947" spans="1:8" ht="12.75">
      <c r="A6947"/>
      <c r="B6947"/>
      <c r="C6947"/>
      <c r="D6947"/>
      <c r="E6947" s="30"/>
      <c r="F6947" s="30"/>
      <c r="G6947" s="2"/>
      <c r="H6947" s="2"/>
    </row>
    <row r="6948" spans="1:8" ht="12.75">
      <c r="A6948"/>
      <c r="B6948"/>
      <c r="C6948"/>
      <c r="D6948"/>
      <c r="E6948" s="30"/>
      <c r="F6948" s="30"/>
      <c r="G6948" s="2"/>
      <c r="H6948" s="2"/>
    </row>
    <row r="6949" spans="1:8" ht="12.75">
      <c r="A6949"/>
      <c r="B6949"/>
      <c r="C6949"/>
      <c r="D6949"/>
      <c r="E6949" s="30"/>
      <c r="F6949" s="30"/>
      <c r="G6949" s="2"/>
      <c r="H6949" s="2"/>
    </row>
    <row r="6950" spans="1:8" ht="12.75">
      <c r="A6950"/>
      <c r="B6950"/>
      <c r="C6950"/>
      <c r="D6950"/>
      <c r="E6950" s="30"/>
      <c r="F6950" s="30"/>
      <c r="G6950" s="2"/>
      <c r="H6950" s="2"/>
    </row>
    <row r="6951" spans="1:8" ht="12.75">
      <c r="A6951"/>
      <c r="B6951"/>
      <c r="C6951"/>
      <c r="D6951"/>
      <c r="E6951" s="30"/>
      <c r="F6951" s="30"/>
      <c r="G6951" s="2"/>
      <c r="H6951" s="2"/>
    </row>
    <row r="6952" spans="1:8" ht="12.75">
      <c r="A6952"/>
      <c r="B6952"/>
      <c r="C6952"/>
      <c r="D6952"/>
      <c r="E6952" s="30"/>
      <c r="F6952" s="30"/>
      <c r="G6952" s="2"/>
      <c r="H6952" s="2"/>
    </row>
    <row r="6953" spans="1:8" ht="12.75">
      <c r="A6953"/>
      <c r="B6953"/>
      <c r="C6953"/>
      <c r="D6953"/>
      <c r="E6953" s="30"/>
      <c r="F6953" s="30"/>
      <c r="G6953" s="2"/>
      <c r="H6953" s="2"/>
    </row>
    <row r="6954" spans="1:8" ht="12.75">
      <c r="A6954"/>
      <c r="B6954"/>
      <c r="C6954"/>
      <c r="D6954"/>
      <c r="E6954" s="30"/>
      <c r="F6954" s="30"/>
      <c r="G6954" s="2"/>
      <c r="H6954" s="2"/>
    </row>
    <row r="6955" spans="1:8" ht="12.75">
      <c r="A6955"/>
      <c r="B6955"/>
      <c r="C6955"/>
      <c r="D6955"/>
      <c r="E6955" s="30"/>
      <c r="F6955" s="30"/>
      <c r="G6955" s="2"/>
      <c r="H6955" s="2"/>
    </row>
    <row r="6956" spans="1:8" ht="12.75">
      <c r="A6956"/>
      <c r="B6956"/>
      <c r="C6956"/>
      <c r="D6956"/>
      <c r="E6956" s="30"/>
      <c r="F6956" s="30"/>
      <c r="G6956" s="2"/>
      <c r="H6956" s="2"/>
    </row>
    <row r="6957" spans="1:8" ht="12.75">
      <c r="A6957"/>
      <c r="B6957"/>
      <c r="C6957"/>
      <c r="D6957"/>
      <c r="E6957" s="30"/>
      <c r="F6957" s="30"/>
      <c r="G6957" s="2"/>
      <c r="H6957" s="2"/>
    </row>
    <row r="6958" spans="1:8" ht="12.75">
      <c r="A6958"/>
      <c r="B6958"/>
      <c r="C6958"/>
      <c r="D6958"/>
      <c r="E6958" s="30"/>
      <c r="F6958" s="30"/>
      <c r="G6958" s="2"/>
      <c r="H6958" s="2"/>
    </row>
    <row r="6959" spans="1:8" ht="12.75">
      <c r="A6959"/>
      <c r="B6959"/>
      <c r="C6959"/>
      <c r="D6959"/>
      <c r="E6959" s="30"/>
      <c r="F6959" s="30"/>
      <c r="G6959" s="2"/>
      <c r="H6959" s="2"/>
    </row>
    <row r="6960" spans="1:8" ht="12.75">
      <c r="A6960"/>
      <c r="B6960"/>
      <c r="C6960"/>
      <c r="D6960"/>
      <c r="E6960" s="30"/>
      <c r="F6960" s="30"/>
      <c r="G6960" s="2"/>
      <c r="H6960" s="2"/>
    </row>
    <row r="6961" spans="1:8" ht="12.75">
      <c r="A6961"/>
      <c r="B6961"/>
      <c r="C6961"/>
      <c r="D6961"/>
      <c r="E6961" s="30"/>
      <c r="F6961" s="30"/>
      <c r="G6961" s="2"/>
      <c r="H6961" s="2"/>
    </row>
    <row r="6962" spans="1:8" ht="12.75">
      <c r="A6962"/>
      <c r="B6962"/>
      <c r="C6962"/>
      <c r="D6962"/>
      <c r="E6962" s="30"/>
      <c r="F6962" s="30"/>
      <c r="G6962" s="2"/>
      <c r="H6962" s="2"/>
    </row>
    <row r="6963" spans="1:8" ht="12.75">
      <c r="A6963"/>
      <c r="B6963"/>
      <c r="C6963"/>
      <c r="D6963"/>
      <c r="E6963" s="30"/>
      <c r="F6963" s="30"/>
      <c r="G6963" s="2"/>
      <c r="H6963" s="2"/>
    </row>
    <row r="6964" spans="1:8" ht="12.75">
      <c r="A6964"/>
      <c r="B6964"/>
      <c r="C6964"/>
      <c r="D6964"/>
      <c r="E6964" s="30"/>
      <c r="F6964" s="30"/>
      <c r="G6964" s="2"/>
      <c r="H6964" s="2"/>
    </row>
    <row r="6965" spans="1:8" ht="12.75">
      <c r="A6965"/>
      <c r="B6965"/>
      <c r="C6965"/>
      <c r="D6965"/>
      <c r="E6965" s="30"/>
      <c r="F6965" s="30"/>
      <c r="G6965" s="2"/>
      <c r="H6965" s="2"/>
    </row>
    <row r="6966" spans="1:8" ht="12.75">
      <c r="A6966"/>
      <c r="B6966"/>
      <c r="C6966"/>
      <c r="D6966"/>
      <c r="E6966" s="30"/>
      <c r="F6966" s="30"/>
      <c r="G6966" s="2"/>
      <c r="H6966" s="2"/>
    </row>
    <row r="6967" spans="1:8" ht="12.75">
      <c r="A6967"/>
      <c r="B6967"/>
      <c r="C6967"/>
      <c r="D6967"/>
      <c r="E6967" s="30"/>
      <c r="F6967" s="30"/>
      <c r="G6967" s="2"/>
      <c r="H6967" s="2"/>
    </row>
    <row r="6968" spans="1:8" ht="12.75">
      <c r="A6968"/>
      <c r="B6968"/>
      <c r="C6968"/>
      <c r="D6968"/>
      <c r="E6968" s="30"/>
      <c r="F6968" s="30"/>
      <c r="G6968" s="2"/>
      <c r="H6968" s="2"/>
    </row>
    <row r="6969" spans="1:8" ht="12.75">
      <c r="A6969"/>
      <c r="B6969"/>
      <c r="C6969"/>
      <c r="D6969"/>
      <c r="E6969" s="30"/>
      <c r="F6969" s="30"/>
      <c r="G6969" s="2"/>
      <c r="H6969" s="2"/>
    </row>
    <row r="6970" spans="1:8" ht="12.75">
      <c r="A6970"/>
      <c r="B6970"/>
      <c r="C6970"/>
      <c r="D6970"/>
      <c r="E6970" s="30"/>
      <c r="F6970" s="30"/>
      <c r="G6970" s="2"/>
      <c r="H6970" s="2"/>
    </row>
    <row r="6971" spans="1:8" ht="12.75">
      <c r="A6971"/>
      <c r="B6971"/>
      <c r="C6971"/>
      <c r="D6971"/>
      <c r="E6971" s="30"/>
      <c r="F6971" s="30"/>
      <c r="G6971" s="2"/>
      <c r="H6971" s="2"/>
    </row>
    <row r="6972" spans="1:8" ht="12.75">
      <c r="A6972"/>
      <c r="B6972"/>
      <c r="C6972"/>
      <c r="D6972"/>
      <c r="E6972" s="30"/>
      <c r="F6972" s="30"/>
      <c r="G6972" s="2"/>
      <c r="H6972" s="2"/>
    </row>
    <row r="6973" spans="1:8" ht="12.75">
      <c r="A6973"/>
      <c r="B6973"/>
      <c r="C6973"/>
      <c r="D6973"/>
      <c r="E6973" s="30"/>
      <c r="F6973" s="30"/>
      <c r="G6973" s="2"/>
      <c r="H6973" s="2"/>
    </row>
    <row r="6974" spans="1:8" ht="12.75">
      <c r="A6974"/>
      <c r="B6974"/>
      <c r="C6974"/>
      <c r="D6974"/>
      <c r="E6974" s="30"/>
      <c r="F6974" s="30"/>
      <c r="G6974" s="2"/>
      <c r="H6974" s="2"/>
    </row>
    <row r="6975" spans="1:8" ht="12.75">
      <c r="A6975"/>
      <c r="B6975"/>
      <c r="C6975"/>
      <c r="D6975"/>
      <c r="E6975" s="30"/>
      <c r="F6975" s="30"/>
      <c r="G6975" s="2"/>
      <c r="H6975" s="2"/>
    </row>
    <row r="6976" spans="1:8" ht="12.75">
      <c r="A6976"/>
      <c r="B6976"/>
      <c r="C6976"/>
      <c r="D6976"/>
      <c r="E6976" s="30"/>
      <c r="F6976" s="30"/>
      <c r="G6976" s="2"/>
      <c r="H6976" s="2"/>
    </row>
    <row r="6977" spans="1:8" ht="12.75">
      <c r="A6977"/>
      <c r="B6977"/>
      <c r="C6977"/>
      <c r="D6977"/>
      <c r="E6977" s="30"/>
      <c r="F6977" s="30"/>
      <c r="G6977" s="2"/>
      <c r="H6977" s="2"/>
    </row>
    <row r="6978" spans="1:8" ht="12.75">
      <c r="A6978"/>
      <c r="B6978"/>
      <c r="C6978"/>
      <c r="D6978"/>
      <c r="E6978" s="30"/>
      <c r="F6978" s="30"/>
      <c r="G6978" s="2"/>
      <c r="H6978" s="2"/>
    </row>
    <row r="6979" spans="1:8" ht="12.75">
      <c r="A6979"/>
      <c r="B6979"/>
      <c r="C6979"/>
      <c r="D6979"/>
      <c r="E6979" s="30"/>
      <c r="F6979" s="30"/>
      <c r="G6979" s="2"/>
      <c r="H6979" s="2"/>
    </row>
    <row r="6980" spans="1:8" ht="12.75">
      <c r="A6980"/>
      <c r="B6980"/>
      <c r="C6980"/>
      <c r="D6980"/>
      <c r="E6980" s="30"/>
      <c r="F6980" s="30"/>
      <c r="G6980" s="2"/>
      <c r="H6980" s="2"/>
    </row>
    <row r="6981" spans="1:8" ht="12.75">
      <c r="A6981"/>
      <c r="B6981"/>
      <c r="C6981"/>
      <c r="D6981"/>
      <c r="E6981" s="30"/>
      <c r="F6981" s="30"/>
      <c r="G6981" s="2"/>
      <c r="H6981" s="2"/>
    </row>
    <row r="6982" spans="1:8" ht="12.75">
      <c r="A6982"/>
      <c r="B6982"/>
      <c r="C6982"/>
      <c r="D6982"/>
      <c r="E6982" s="30"/>
      <c r="F6982" s="30"/>
      <c r="G6982" s="2"/>
      <c r="H6982" s="2"/>
    </row>
    <row r="6983" spans="1:8" ht="12.75">
      <c r="A6983"/>
      <c r="B6983"/>
      <c r="C6983"/>
      <c r="D6983"/>
      <c r="E6983" s="30"/>
      <c r="F6983" s="30"/>
      <c r="G6983" s="2"/>
      <c r="H6983" s="2"/>
    </row>
    <row r="6984" spans="1:8" ht="12.75">
      <c r="A6984"/>
      <c r="B6984"/>
      <c r="C6984"/>
      <c r="D6984"/>
      <c r="E6984" s="30"/>
      <c r="F6984" s="30"/>
      <c r="G6984" s="2"/>
      <c r="H6984" s="2"/>
    </row>
    <row r="6985" spans="1:8" ht="12.75">
      <c r="A6985"/>
      <c r="B6985"/>
      <c r="C6985"/>
      <c r="D6985"/>
      <c r="E6985" s="30"/>
      <c r="F6985" s="30"/>
      <c r="G6985" s="2"/>
      <c r="H6985" s="2"/>
    </row>
    <row r="6986" spans="1:8" ht="12.75">
      <c r="A6986"/>
      <c r="B6986"/>
      <c r="C6986"/>
      <c r="D6986"/>
      <c r="E6986" s="30"/>
      <c r="F6986" s="30"/>
      <c r="G6986" s="2"/>
      <c r="H6986" s="2"/>
    </row>
    <row r="6987" spans="1:8" ht="12.75">
      <c r="A6987"/>
      <c r="B6987"/>
      <c r="C6987"/>
      <c r="D6987"/>
      <c r="E6987" s="30"/>
      <c r="F6987" s="30"/>
      <c r="G6987" s="2"/>
      <c r="H6987" s="2"/>
    </row>
    <row r="6988" spans="1:8" ht="12.75">
      <c r="A6988"/>
      <c r="B6988"/>
      <c r="C6988"/>
      <c r="D6988"/>
      <c r="E6988" s="30"/>
      <c r="F6988" s="30"/>
      <c r="G6988" s="2"/>
      <c r="H6988" s="2"/>
    </row>
    <row r="6989" spans="1:8" ht="12.75">
      <c r="A6989"/>
      <c r="B6989"/>
      <c r="C6989"/>
      <c r="D6989"/>
      <c r="E6989" s="30"/>
      <c r="F6989" s="30"/>
      <c r="G6989" s="2"/>
      <c r="H6989" s="2"/>
    </row>
    <row r="6990" spans="1:8" ht="12.75">
      <c r="A6990"/>
      <c r="B6990"/>
      <c r="C6990"/>
      <c r="D6990"/>
      <c r="E6990" s="30"/>
      <c r="F6990" s="30"/>
      <c r="G6990" s="2"/>
      <c r="H6990" s="2"/>
    </row>
    <row r="6991" spans="1:8" ht="12.75">
      <c r="A6991"/>
      <c r="B6991"/>
      <c r="C6991"/>
      <c r="D6991"/>
      <c r="E6991" s="30"/>
      <c r="F6991" s="30"/>
      <c r="G6991" s="2"/>
      <c r="H6991" s="2"/>
    </row>
    <row r="6992" spans="1:8" ht="12.75">
      <c r="A6992"/>
      <c r="B6992"/>
      <c r="C6992"/>
      <c r="D6992"/>
      <c r="E6992" s="30"/>
      <c r="F6992" s="30"/>
      <c r="G6992" s="2"/>
      <c r="H6992" s="2"/>
    </row>
    <row r="6993" spans="1:8" ht="12.75">
      <c r="A6993"/>
      <c r="B6993"/>
      <c r="C6993"/>
      <c r="D6993"/>
      <c r="E6993" s="30"/>
      <c r="F6993" s="30"/>
      <c r="G6993" s="2"/>
      <c r="H6993" s="2"/>
    </row>
    <row r="6994" spans="1:8" ht="12.75">
      <c r="A6994"/>
      <c r="B6994"/>
      <c r="C6994"/>
      <c r="D6994"/>
      <c r="E6994" s="30"/>
      <c r="F6994" s="30"/>
      <c r="G6994" s="2"/>
      <c r="H6994" s="2"/>
    </row>
    <row r="6995" spans="1:8" ht="12.75">
      <c r="A6995"/>
      <c r="B6995"/>
      <c r="C6995"/>
      <c r="D6995"/>
      <c r="E6995" s="30"/>
      <c r="F6995" s="30"/>
      <c r="G6995" s="2"/>
      <c r="H6995" s="2"/>
    </row>
    <row r="6996" spans="1:8" ht="12.75">
      <c r="A6996"/>
      <c r="B6996"/>
      <c r="C6996"/>
      <c r="D6996"/>
      <c r="E6996" s="30"/>
      <c r="F6996" s="30"/>
      <c r="G6996" s="2"/>
      <c r="H6996" s="2"/>
    </row>
    <row r="6997" spans="1:8" ht="12.75">
      <c r="A6997"/>
      <c r="B6997"/>
      <c r="C6997"/>
      <c r="D6997"/>
      <c r="E6997" s="30"/>
      <c r="F6997" s="30"/>
      <c r="G6997" s="2"/>
      <c r="H6997" s="2"/>
    </row>
    <row r="6998" spans="1:8" ht="12.75">
      <c r="A6998"/>
      <c r="B6998"/>
      <c r="C6998"/>
      <c r="D6998"/>
      <c r="E6998" s="30"/>
      <c r="F6998" s="30"/>
      <c r="G6998" s="2"/>
      <c r="H6998" s="2"/>
    </row>
    <row r="6999" spans="1:8" ht="12.75">
      <c r="A6999"/>
      <c r="B6999"/>
      <c r="C6999"/>
      <c r="D6999"/>
      <c r="E6999" s="30"/>
      <c r="F6999" s="30"/>
      <c r="G6999" s="2"/>
      <c r="H6999" s="2"/>
    </row>
    <row r="7000" spans="1:8" ht="12.75">
      <c r="A7000"/>
      <c r="B7000"/>
      <c r="C7000"/>
      <c r="D7000"/>
      <c r="E7000" s="30"/>
      <c r="F7000" s="30"/>
      <c r="G7000" s="2"/>
      <c r="H7000" s="2"/>
    </row>
    <row r="7001" spans="1:8" ht="12.75">
      <c r="A7001"/>
      <c r="B7001"/>
      <c r="C7001"/>
      <c r="D7001"/>
      <c r="E7001" s="30"/>
      <c r="F7001" s="30"/>
      <c r="G7001" s="2"/>
      <c r="H7001" s="2"/>
    </row>
    <row r="7002" spans="1:8" ht="12.75">
      <c r="A7002"/>
      <c r="B7002"/>
      <c r="C7002"/>
      <c r="D7002"/>
      <c r="E7002" s="30"/>
      <c r="F7002" s="30"/>
      <c r="G7002" s="2"/>
      <c r="H7002" s="2"/>
    </row>
    <row r="7003" spans="1:8" ht="12.75">
      <c r="A7003"/>
      <c r="B7003"/>
      <c r="C7003"/>
      <c r="D7003"/>
      <c r="E7003" s="30"/>
      <c r="F7003" s="30"/>
      <c r="G7003" s="2"/>
      <c r="H7003" s="2"/>
    </row>
    <row r="7004" spans="1:8" ht="12.75">
      <c r="A7004"/>
      <c r="B7004"/>
      <c r="C7004"/>
      <c r="D7004"/>
      <c r="E7004" s="30"/>
      <c r="F7004" s="30"/>
      <c r="G7004" s="2"/>
      <c r="H7004" s="2"/>
    </row>
    <row r="7005" spans="1:8" ht="12.75">
      <c r="A7005"/>
      <c r="B7005"/>
      <c r="C7005"/>
      <c r="D7005"/>
      <c r="E7005" s="30"/>
      <c r="F7005" s="30"/>
      <c r="G7005" s="2"/>
      <c r="H7005" s="2"/>
    </row>
    <row r="7006" spans="1:8" ht="12.75">
      <c r="A7006"/>
      <c r="B7006"/>
      <c r="C7006"/>
      <c r="D7006"/>
      <c r="E7006" s="30"/>
      <c r="F7006" s="30"/>
      <c r="G7006" s="2"/>
      <c r="H7006" s="2"/>
    </row>
    <row r="7007" spans="1:8" ht="12.75">
      <c r="A7007"/>
      <c r="B7007"/>
      <c r="C7007"/>
      <c r="D7007"/>
      <c r="E7007" s="30"/>
      <c r="F7007" s="30"/>
      <c r="G7007" s="2"/>
      <c r="H7007" s="2"/>
    </row>
    <row r="7008" spans="1:8" ht="12.75">
      <c r="A7008"/>
      <c r="B7008"/>
      <c r="C7008"/>
      <c r="D7008"/>
      <c r="E7008" s="30"/>
      <c r="F7008" s="30"/>
      <c r="G7008" s="2"/>
      <c r="H7008" s="2"/>
    </row>
    <row r="7009" spans="1:8" ht="12.75">
      <c r="A7009"/>
      <c r="B7009"/>
      <c r="C7009"/>
      <c r="D7009"/>
      <c r="E7009" s="30"/>
      <c r="F7009" s="30"/>
      <c r="G7009" s="2"/>
      <c r="H7009" s="2"/>
    </row>
    <row r="7010" spans="1:8" ht="12.75">
      <c r="A7010"/>
      <c r="B7010"/>
      <c r="C7010"/>
      <c r="D7010"/>
      <c r="E7010" s="30"/>
      <c r="F7010" s="30"/>
      <c r="G7010" s="2"/>
      <c r="H7010" s="2"/>
    </row>
    <row r="7011" spans="1:8" ht="12.75">
      <c r="A7011"/>
      <c r="B7011"/>
      <c r="C7011"/>
      <c r="D7011"/>
      <c r="E7011" s="30"/>
      <c r="F7011" s="30"/>
      <c r="G7011" s="2"/>
      <c r="H7011" s="2"/>
    </row>
    <row r="7012" spans="1:8" ht="12.75">
      <c r="A7012"/>
      <c r="B7012"/>
      <c r="C7012"/>
      <c r="D7012"/>
      <c r="E7012" s="30"/>
      <c r="F7012" s="30"/>
      <c r="G7012" s="2"/>
      <c r="H7012" s="2"/>
    </row>
    <row r="7013" spans="1:8" ht="12.75">
      <c r="A7013"/>
      <c r="B7013"/>
      <c r="C7013"/>
      <c r="D7013"/>
      <c r="E7013" s="30"/>
      <c r="F7013" s="30"/>
      <c r="G7013" s="2"/>
      <c r="H7013" s="2"/>
    </row>
    <row r="7014" spans="1:8" ht="12.75">
      <c r="A7014"/>
      <c r="B7014"/>
      <c r="C7014"/>
      <c r="D7014"/>
      <c r="E7014" s="30"/>
      <c r="F7014" s="30"/>
      <c r="G7014" s="2"/>
      <c r="H7014" s="2"/>
    </row>
    <row r="7015" spans="1:8" ht="12.75">
      <c r="A7015"/>
      <c r="B7015"/>
      <c r="C7015"/>
      <c r="D7015"/>
      <c r="E7015" s="30"/>
      <c r="F7015" s="30"/>
      <c r="G7015" s="2"/>
      <c r="H7015" s="2"/>
    </row>
    <row r="7016" spans="1:8" ht="12.75">
      <c r="A7016"/>
      <c r="B7016"/>
      <c r="C7016"/>
      <c r="D7016"/>
      <c r="E7016" s="30"/>
      <c r="F7016" s="30"/>
      <c r="G7016" s="2"/>
      <c r="H7016" s="2"/>
    </row>
    <row r="7017" spans="1:8" ht="12.75">
      <c r="A7017"/>
      <c r="B7017"/>
      <c r="C7017"/>
      <c r="D7017"/>
      <c r="E7017" s="30"/>
      <c r="F7017" s="30"/>
      <c r="G7017" s="2"/>
      <c r="H7017" s="2"/>
    </row>
    <row r="7018" spans="1:8" ht="12.75">
      <c r="A7018"/>
      <c r="B7018"/>
      <c r="C7018"/>
      <c r="D7018"/>
      <c r="E7018" s="30"/>
      <c r="F7018" s="30"/>
      <c r="G7018" s="2"/>
      <c r="H7018" s="2"/>
    </row>
    <row r="7019" spans="1:8" ht="12.75">
      <c r="A7019"/>
      <c r="B7019"/>
      <c r="C7019"/>
      <c r="D7019"/>
      <c r="E7019" s="30"/>
      <c r="F7019" s="30"/>
      <c r="G7019" s="2"/>
      <c r="H7019" s="2"/>
    </row>
    <row r="7020" spans="1:8" ht="12.75">
      <c r="A7020"/>
      <c r="B7020"/>
      <c r="C7020"/>
      <c r="D7020"/>
      <c r="E7020" s="30"/>
      <c r="F7020" s="30"/>
      <c r="G7020" s="2"/>
      <c r="H7020" s="2"/>
    </row>
    <row r="7021" spans="1:8" ht="12.75">
      <c r="A7021"/>
      <c r="B7021"/>
      <c r="C7021"/>
      <c r="D7021"/>
      <c r="E7021" s="30"/>
      <c r="F7021" s="30"/>
      <c r="G7021" s="2"/>
      <c r="H7021" s="2"/>
    </row>
    <row r="7022" spans="1:8" ht="12.75">
      <c r="A7022"/>
      <c r="B7022"/>
      <c r="C7022"/>
      <c r="D7022"/>
      <c r="E7022" s="30"/>
      <c r="F7022" s="30"/>
      <c r="G7022" s="2"/>
      <c r="H7022" s="2"/>
    </row>
    <row r="7023" spans="1:8" ht="12.75">
      <c r="A7023"/>
      <c r="B7023"/>
      <c r="C7023"/>
      <c r="D7023"/>
      <c r="E7023" s="30"/>
      <c r="F7023" s="30"/>
      <c r="G7023" s="2"/>
      <c r="H7023" s="2"/>
    </row>
    <row r="7024" spans="1:8" ht="12.75">
      <c r="A7024"/>
      <c r="B7024"/>
      <c r="C7024"/>
      <c r="D7024"/>
      <c r="E7024" s="30"/>
      <c r="F7024" s="30"/>
      <c r="G7024" s="2"/>
      <c r="H7024" s="2"/>
    </row>
    <row r="7025" spans="1:8" ht="12.75">
      <c r="A7025"/>
      <c r="B7025"/>
      <c r="C7025"/>
      <c r="D7025"/>
      <c r="E7025" s="30"/>
      <c r="F7025" s="30"/>
      <c r="G7025" s="2"/>
      <c r="H7025" s="2"/>
    </row>
    <row r="7026" spans="1:8" ht="12.75">
      <c r="A7026"/>
      <c r="B7026"/>
      <c r="C7026"/>
      <c r="D7026"/>
      <c r="E7026" s="30"/>
      <c r="F7026" s="30"/>
      <c r="G7026" s="2"/>
      <c r="H7026" s="2"/>
    </row>
    <row r="7027" spans="1:8" ht="12.75">
      <c r="A7027"/>
      <c r="B7027"/>
      <c r="C7027"/>
      <c r="D7027"/>
      <c r="E7027" s="30"/>
      <c r="F7027" s="30"/>
      <c r="G7027" s="2"/>
      <c r="H7027" s="2"/>
    </row>
    <row r="7028" spans="1:8" ht="12.75">
      <c r="A7028"/>
      <c r="B7028"/>
      <c r="C7028"/>
      <c r="D7028"/>
      <c r="E7028" s="30"/>
      <c r="F7028" s="30"/>
      <c r="G7028" s="2"/>
      <c r="H7028" s="2"/>
    </row>
    <row r="7029" spans="1:8" ht="12.75">
      <c r="A7029"/>
      <c r="B7029"/>
      <c r="C7029"/>
      <c r="D7029"/>
      <c r="E7029" s="30"/>
      <c r="F7029" s="30"/>
      <c r="G7029" s="2"/>
      <c r="H7029" s="2"/>
    </row>
    <row r="7030" spans="1:8" ht="12.75">
      <c r="A7030"/>
      <c r="B7030"/>
      <c r="C7030"/>
      <c r="D7030"/>
      <c r="E7030" s="30"/>
      <c r="F7030" s="30"/>
      <c r="G7030" s="2"/>
      <c r="H7030" s="2"/>
    </row>
    <row r="7031" spans="1:8" ht="12.75">
      <c r="A7031"/>
      <c r="B7031"/>
      <c r="C7031"/>
      <c r="D7031"/>
      <c r="E7031" s="30"/>
      <c r="F7031" s="30"/>
      <c r="G7031" s="2"/>
      <c r="H7031" s="2"/>
    </row>
    <row r="7032" spans="1:8" ht="12.75">
      <c r="A7032"/>
      <c r="B7032"/>
      <c r="C7032"/>
      <c r="D7032"/>
      <c r="E7032" s="30"/>
      <c r="F7032" s="30"/>
      <c r="G7032" s="2"/>
      <c r="H7032" s="2"/>
    </row>
    <row r="7033" spans="1:8" ht="12.75">
      <c r="A7033"/>
      <c r="B7033"/>
      <c r="C7033"/>
      <c r="D7033"/>
      <c r="E7033" s="30"/>
      <c r="F7033" s="30"/>
      <c r="G7033" s="2"/>
      <c r="H7033" s="2"/>
    </row>
    <row r="7034" spans="1:8" ht="12.75">
      <c r="A7034"/>
      <c r="B7034"/>
      <c r="C7034"/>
      <c r="D7034"/>
      <c r="E7034" s="30"/>
      <c r="F7034" s="30"/>
      <c r="G7034" s="2"/>
      <c r="H7034" s="2"/>
    </row>
    <row r="7035" spans="1:8" ht="12.75">
      <c r="A7035"/>
      <c r="B7035"/>
      <c r="C7035"/>
      <c r="D7035"/>
      <c r="E7035" s="30"/>
      <c r="F7035" s="30"/>
      <c r="G7035" s="2"/>
      <c r="H7035" s="2"/>
    </row>
    <row r="7036" spans="1:8" ht="12.75">
      <c r="A7036"/>
      <c r="B7036"/>
      <c r="C7036"/>
      <c r="D7036"/>
      <c r="E7036" s="30"/>
      <c r="F7036" s="30"/>
      <c r="G7036" s="2"/>
      <c r="H7036" s="2"/>
    </row>
    <row r="7037" spans="1:8" ht="12.75">
      <c r="A7037"/>
      <c r="B7037"/>
      <c r="C7037"/>
      <c r="D7037"/>
      <c r="E7037" s="30"/>
      <c r="F7037" s="30"/>
      <c r="G7037" s="2"/>
      <c r="H7037" s="2"/>
    </row>
    <row r="7038" spans="1:8" ht="12.75">
      <c r="A7038"/>
      <c r="B7038"/>
      <c r="C7038"/>
      <c r="D7038"/>
      <c r="E7038" s="30"/>
      <c r="F7038" s="30"/>
      <c r="G7038" s="2"/>
      <c r="H7038" s="2"/>
    </row>
    <row r="7039" spans="1:8" ht="12.75">
      <c r="A7039"/>
      <c r="B7039"/>
      <c r="C7039"/>
      <c r="D7039"/>
      <c r="E7039" s="30"/>
      <c r="F7039" s="30"/>
      <c r="G7039" s="2"/>
      <c r="H7039" s="2"/>
    </row>
    <row r="7040" spans="1:8" ht="12.75">
      <c r="A7040"/>
      <c r="B7040"/>
      <c r="C7040"/>
      <c r="D7040"/>
      <c r="E7040" s="30"/>
      <c r="F7040" s="30"/>
      <c r="G7040" s="2"/>
      <c r="H7040" s="2"/>
    </row>
    <row r="7041" spans="1:8" ht="12.75">
      <c r="A7041"/>
      <c r="B7041"/>
      <c r="C7041"/>
      <c r="D7041"/>
      <c r="E7041" s="30"/>
      <c r="F7041" s="30"/>
      <c r="G7041" s="2"/>
      <c r="H7041" s="2"/>
    </row>
    <row r="7042" spans="1:8" ht="12.75">
      <c r="A7042"/>
      <c r="B7042"/>
      <c r="C7042"/>
      <c r="D7042"/>
      <c r="E7042" s="30"/>
      <c r="F7042" s="30"/>
      <c r="G7042" s="2"/>
      <c r="H7042" s="2"/>
    </row>
    <row r="7043" spans="1:8" ht="12.75">
      <c r="A7043"/>
      <c r="B7043"/>
      <c r="C7043"/>
      <c r="D7043"/>
      <c r="E7043" s="30"/>
      <c r="F7043" s="30"/>
      <c r="G7043" s="2"/>
      <c r="H7043" s="2"/>
    </row>
    <row r="7044" spans="1:8" ht="12.75">
      <c r="A7044"/>
      <c r="B7044"/>
      <c r="C7044"/>
      <c r="D7044"/>
      <c r="E7044" s="30"/>
      <c r="F7044" s="30"/>
      <c r="G7044" s="2"/>
      <c r="H7044" s="2"/>
    </row>
    <row r="7045" spans="1:8" ht="12.75">
      <c r="A7045"/>
      <c r="B7045"/>
      <c r="C7045"/>
      <c r="D7045"/>
      <c r="E7045" s="30"/>
      <c r="F7045" s="30"/>
      <c r="G7045" s="2"/>
      <c r="H7045" s="2"/>
    </row>
    <row r="7046" spans="1:8" ht="12.75">
      <c r="A7046"/>
      <c r="B7046"/>
      <c r="C7046"/>
      <c r="D7046"/>
      <c r="E7046" s="30"/>
      <c r="F7046" s="30"/>
      <c r="G7046" s="2"/>
      <c r="H7046" s="2"/>
    </row>
    <row r="7047" spans="1:8" ht="12.75">
      <c r="A7047"/>
      <c r="B7047"/>
      <c r="C7047"/>
      <c r="D7047"/>
      <c r="E7047" s="30"/>
      <c r="F7047" s="30"/>
      <c r="G7047" s="2"/>
      <c r="H7047" s="2"/>
    </row>
    <row r="7048" spans="1:8" ht="12.75">
      <c r="A7048"/>
      <c r="B7048"/>
      <c r="C7048"/>
      <c r="D7048"/>
      <c r="E7048" s="30"/>
      <c r="F7048" s="30"/>
      <c r="G7048" s="2"/>
      <c r="H7048" s="2"/>
    </row>
    <row r="7049" spans="1:8" ht="12.75">
      <c r="A7049"/>
      <c r="B7049"/>
      <c r="C7049"/>
      <c r="D7049"/>
      <c r="E7049" s="30"/>
      <c r="F7049" s="30"/>
      <c r="G7049" s="2"/>
      <c r="H7049" s="2"/>
    </row>
    <row r="7050" spans="1:8" ht="12.75">
      <c r="A7050"/>
      <c r="B7050"/>
      <c r="C7050"/>
      <c r="D7050"/>
      <c r="E7050" s="30"/>
      <c r="F7050" s="30"/>
      <c r="G7050" s="2"/>
      <c r="H7050" s="2"/>
    </row>
    <row r="7051" spans="1:8" ht="12.75">
      <c r="A7051"/>
      <c r="B7051"/>
      <c r="C7051"/>
      <c r="D7051"/>
      <c r="E7051" s="30"/>
      <c r="F7051" s="30"/>
      <c r="G7051" s="2"/>
      <c r="H7051" s="2"/>
    </row>
    <row r="7052" spans="1:8" ht="12.75">
      <c r="A7052"/>
      <c r="B7052"/>
      <c r="C7052"/>
      <c r="D7052"/>
      <c r="E7052" s="30"/>
      <c r="F7052" s="30"/>
      <c r="G7052" s="2"/>
      <c r="H7052" s="2"/>
    </row>
    <row r="7053" spans="1:8" ht="12.75">
      <c r="A7053"/>
      <c r="B7053"/>
      <c r="C7053"/>
      <c r="D7053"/>
      <c r="E7053" s="30"/>
      <c r="F7053" s="30"/>
      <c r="G7053" s="2"/>
      <c r="H7053" s="2"/>
    </row>
    <row r="7054" spans="1:8" ht="12.75">
      <c r="A7054"/>
      <c r="B7054"/>
      <c r="C7054"/>
      <c r="D7054"/>
      <c r="E7054" s="30"/>
      <c r="F7054" s="30"/>
      <c r="G7054" s="2"/>
      <c r="H7054" s="2"/>
    </row>
    <row r="7055" spans="1:8" ht="12.75">
      <c r="A7055"/>
      <c r="B7055"/>
      <c r="C7055"/>
      <c r="D7055"/>
      <c r="E7055" s="30"/>
      <c r="F7055" s="30"/>
      <c r="G7055" s="2"/>
      <c r="H7055" s="2"/>
    </row>
    <row r="7056" spans="1:8" ht="12.75">
      <c r="A7056"/>
      <c r="B7056"/>
      <c r="C7056"/>
      <c r="D7056"/>
      <c r="E7056" s="30"/>
      <c r="F7056" s="30"/>
      <c r="G7056" s="2"/>
      <c r="H7056" s="2"/>
    </row>
    <row r="7057" spans="1:8" ht="12.75">
      <c r="A7057"/>
      <c r="B7057"/>
      <c r="C7057"/>
      <c r="D7057"/>
      <c r="E7057" s="30"/>
      <c r="F7057" s="30"/>
      <c r="G7057" s="2"/>
      <c r="H7057" s="2"/>
    </row>
    <row r="7058" spans="1:8" ht="12.75">
      <c r="A7058"/>
      <c r="B7058"/>
      <c r="C7058"/>
      <c r="D7058"/>
      <c r="E7058" s="30"/>
      <c r="F7058" s="30"/>
      <c r="G7058" s="2"/>
      <c r="H7058" s="2"/>
    </row>
    <row r="7059" spans="1:8" ht="12.75">
      <c r="A7059"/>
      <c r="B7059"/>
      <c r="C7059"/>
      <c r="D7059"/>
      <c r="E7059" s="30"/>
      <c r="F7059" s="30"/>
      <c r="G7059" s="2"/>
      <c r="H7059" s="2"/>
    </row>
    <row r="7060" spans="1:8" ht="12.75">
      <c r="A7060"/>
      <c r="B7060"/>
      <c r="C7060"/>
      <c r="D7060"/>
      <c r="E7060" s="30"/>
      <c r="F7060" s="30"/>
      <c r="G7060" s="2"/>
      <c r="H7060" s="2"/>
    </row>
    <row r="7061" spans="1:8" ht="12.75">
      <c r="A7061"/>
      <c r="B7061"/>
      <c r="C7061"/>
      <c r="D7061"/>
      <c r="E7061" s="30"/>
      <c r="F7061" s="30"/>
      <c r="G7061" s="2"/>
      <c r="H7061" s="2"/>
    </row>
    <row r="7062" spans="1:8" ht="12.75">
      <c r="A7062"/>
      <c r="B7062"/>
      <c r="C7062"/>
      <c r="D7062"/>
      <c r="E7062" s="30"/>
      <c r="F7062" s="30"/>
      <c r="G7062" s="2"/>
      <c r="H7062" s="2"/>
    </row>
    <row r="7063" spans="1:8" ht="12.75">
      <c r="A7063"/>
      <c r="B7063"/>
      <c r="C7063"/>
      <c r="D7063"/>
      <c r="E7063" s="30"/>
      <c r="F7063" s="30"/>
      <c r="G7063" s="2"/>
      <c r="H7063" s="2"/>
    </row>
    <row r="7064" spans="1:8" ht="12.75">
      <c r="A7064"/>
      <c r="B7064"/>
      <c r="C7064"/>
      <c r="D7064"/>
      <c r="E7064" s="30"/>
      <c r="F7064" s="30"/>
      <c r="G7064" s="2"/>
      <c r="H7064" s="2"/>
    </row>
    <row r="7065" spans="1:8" ht="12.75">
      <c r="A7065"/>
      <c r="B7065"/>
      <c r="C7065"/>
      <c r="D7065"/>
      <c r="E7065" s="30"/>
      <c r="F7065" s="30"/>
      <c r="G7065" s="2"/>
      <c r="H7065" s="2"/>
    </row>
    <row r="7066" spans="1:8" ht="12.75">
      <c r="A7066"/>
      <c r="B7066"/>
      <c r="C7066"/>
      <c r="D7066"/>
      <c r="E7066" s="30"/>
      <c r="F7066" s="30"/>
      <c r="G7066" s="2"/>
      <c r="H7066" s="2"/>
    </row>
    <row r="7067" spans="1:8" ht="12.75">
      <c r="A7067"/>
      <c r="B7067"/>
      <c r="C7067"/>
      <c r="D7067"/>
      <c r="E7067" s="30"/>
      <c r="F7067" s="30"/>
      <c r="G7067" s="2"/>
      <c r="H7067" s="2"/>
    </row>
    <row r="7068" spans="1:8" ht="12.75">
      <c r="A7068"/>
      <c r="B7068"/>
      <c r="C7068"/>
      <c r="D7068"/>
      <c r="E7068" s="30"/>
      <c r="F7068" s="30"/>
      <c r="G7068" s="2"/>
      <c r="H7068" s="2"/>
    </row>
    <row r="7069" spans="1:8" ht="12.75">
      <c r="A7069"/>
      <c r="B7069"/>
      <c r="C7069"/>
      <c r="D7069"/>
      <c r="E7069" s="30"/>
      <c r="F7069" s="30"/>
      <c r="G7069" s="2"/>
      <c r="H7069" s="2"/>
    </row>
    <row r="7070" spans="1:8" ht="12.75">
      <c r="A7070"/>
      <c r="B7070"/>
      <c r="C7070"/>
      <c r="D7070"/>
      <c r="E7070" s="30"/>
      <c r="F7070" s="30"/>
      <c r="G7070" s="2"/>
      <c r="H7070" s="2"/>
    </row>
    <row r="7071" spans="1:8" ht="12.75">
      <c r="A7071"/>
      <c r="B7071"/>
      <c r="C7071"/>
      <c r="D7071"/>
      <c r="E7071" s="30"/>
      <c r="F7071" s="30"/>
      <c r="G7071" s="2"/>
      <c r="H7071" s="2"/>
    </row>
    <row r="7072" spans="1:8" ht="12.75">
      <c r="A7072"/>
      <c r="B7072"/>
      <c r="C7072"/>
      <c r="D7072"/>
      <c r="E7072" s="30"/>
      <c r="F7072" s="30"/>
      <c r="G7072" s="2"/>
      <c r="H7072" s="2"/>
    </row>
    <row r="7073" spans="1:8" ht="12.75">
      <c r="A7073"/>
      <c r="B7073"/>
      <c r="C7073"/>
      <c r="D7073"/>
      <c r="E7073" s="30"/>
      <c r="F7073" s="30"/>
      <c r="G7073" s="2"/>
      <c r="H7073" s="2"/>
    </row>
    <row r="7074" spans="1:8" ht="12.75">
      <c r="A7074"/>
      <c r="B7074"/>
      <c r="C7074"/>
      <c r="D7074"/>
      <c r="E7074" s="30"/>
      <c r="F7074" s="30"/>
      <c r="G7074" s="2"/>
      <c r="H7074" s="2"/>
    </row>
    <row r="7075" spans="1:8" ht="12.75">
      <c r="A7075"/>
      <c r="B7075"/>
      <c r="C7075"/>
      <c r="D7075"/>
      <c r="E7075" s="30"/>
      <c r="F7075" s="30"/>
      <c r="G7075" s="2"/>
      <c r="H7075" s="2"/>
    </row>
    <row r="7076" spans="1:8" ht="12.75">
      <c r="A7076"/>
      <c r="B7076"/>
      <c r="C7076"/>
      <c r="D7076"/>
      <c r="E7076" s="30"/>
      <c r="F7076" s="30"/>
      <c r="G7076" s="2"/>
      <c r="H7076" s="2"/>
    </row>
    <row r="7077" spans="1:8" ht="12.75">
      <c r="A7077"/>
      <c r="B7077"/>
      <c r="C7077"/>
      <c r="D7077"/>
      <c r="E7077" s="30"/>
      <c r="F7077" s="30"/>
      <c r="G7077" s="2"/>
      <c r="H7077" s="2"/>
    </row>
    <row r="7078" spans="1:8" ht="12.75">
      <c r="A7078"/>
      <c r="B7078"/>
      <c r="C7078"/>
      <c r="D7078"/>
      <c r="E7078" s="30"/>
      <c r="F7078" s="30"/>
      <c r="G7078" s="2"/>
      <c r="H7078" s="2"/>
    </row>
    <row r="7079" spans="1:8" ht="12.75">
      <c r="A7079"/>
      <c r="B7079"/>
      <c r="C7079"/>
      <c r="D7079"/>
      <c r="E7079" s="30"/>
      <c r="F7079" s="30"/>
      <c r="G7079" s="2"/>
      <c r="H7079" s="2"/>
    </row>
    <row r="7080" spans="1:8" ht="12.75">
      <c r="A7080"/>
      <c r="B7080"/>
      <c r="C7080"/>
      <c r="D7080"/>
      <c r="E7080" s="30"/>
      <c r="F7080" s="30"/>
      <c r="G7080" s="2"/>
      <c r="H7080" s="2"/>
    </row>
    <row r="7081" spans="1:8" ht="12.75">
      <c r="A7081"/>
      <c r="B7081"/>
      <c r="C7081"/>
      <c r="D7081"/>
      <c r="E7081" s="30"/>
      <c r="F7081" s="30"/>
      <c r="G7081" s="2"/>
      <c r="H7081" s="2"/>
    </row>
    <row r="7082" spans="1:8" ht="12.75">
      <c r="A7082"/>
      <c r="B7082"/>
      <c r="C7082"/>
      <c r="D7082"/>
      <c r="E7082" s="30"/>
      <c r="F7082" s="30"/>
      <c r="G7082" s="2"/>
      <c r="H7082" s="2"/>
    </row>
    <row r="7083" spans="1:8" ht="12.75">
      <c r="A7083"/>
      <c r="B7083"/>
      <c r="C7083"/>
      <c r="D7083"/>
      <c r="E7083" s="30"/>
      <c r="F7083" s="30"/>
      <c r="G7083" s="2"/>
      <c r="H7083" s="2"/>
    </row>
    <row r="7084" spans="1:8" ht="12.75">
      <c r="A7084"/>
      <c r="B7084"/>
      <c r="C7084"/>
      <c r="D7084"/>
      <c r="E7084" s="30"/>
      <c r="F7084" s="30"/>
      <c r="G7084" s="2"/>
      <c r="H7084" s="2"/>
    </row>
    <row r="7085" spans="1:8" ht="12.75">
      <c r="A7085"/>
      <c r="B7085"/>
      <c r="C7085"/>
      <c r="D7085"/>
      <c r="E7085" s="30"/>
      <c r="F7085" s="30"/>
      <c r="G7085" s="2"/>
      <c r="H7085" s="2"/>
    </row>
    <row r="7086" spans="1:8" ht="12.75">
      <c r="A7086"/>
      <c r="B7086"/>
      <c r="C7086"/>
      <c r="D7086"/>
      <c r="E7086" s="30"/>
      <c r="F7086" s="30"/>
      <c r="G7086" s="2"/>
      <c r="H7086" s="2"/>
    </row>
    <row r="7087" spans="1:8" ht="12.75">
      <c r="A7087"/>
      <c r="B7087"/>
      <c r="C7087"/>
      <c r="D7087"/>
      <c r="E7087" s="30"/>
      <c r="F7087" s="30"/>
      <c r="G7087" s="2"/>
      <c r="H7087" s="2"/>
    </row>
    <row r="7088" spans="1:8" ht="12.75">
      <c r="A7088"/>
      <c r="B7088"/>
      <c r="C7088"/>
      <c r="D7088"/>
      <c r="E7088" s="30"/>
      <c r="F7088" s="30"/>
      <c r="G7088" s="2"/>
      <c r="H7088" s="2"/>
    </row>
    <row r="7089" spans="1:8" ht="12.75">
      <c r="A7089"/>
      <c r="B7089"/>
      <c r="C7089"/>
      <c r="D7089"/>
      <c r="E7089" s="30"/>
      <c r="F7089" s="30"/>
      <c r="G7089" s="2"/>
      <c r="H7089" s="2"/>
    </row>
    <row r="7090" spans="1:8" ht="12.75">
      <c r="A7090"/>
      <c r="B7090"/>
      <c r="C7090"/>
      <c r="D7090"/>
      <c r="E7090" s="30"/>
      <c r="F7090" s="30"/>
      <c r="G7090" s="2"/>
      <c r="H7090" s="2"/>
    </row>
    <row r="7091" spans="1:8" ht="12.75">
      <c r="A7091"/>
      <c r="B7091"/>
      <c r="C7091"/>
      <c r="D7091"/>
      <c r="E7091" s="30"/>
      <c r="F7091" s="30"/>
      <c r="G7091" s="2"/>
      <c r="H7091" s="2"/>
    </row>
    <row r="7092" spans="1:8" ht="12.75">
      <c r="A7092"/>
      <c r="B7092"/>
      <c r="C7092"/>
      <c r="D7092"/>
      <c r="E7092" s="30"/>
      <c r="F7092" s="30"/>
      <c r="G7092" s="2"/>
      <c r="H7092" s="2"/>
    </row>
    <row r="7093" spans="1:8" ht="12.75">
      <c r="A7093"/>
      <c r="B7093"/>
      <c r="C7093"/>
      <c r="D7093"/>
      <c r="E7093" s="30"/>
      <c r="F7093" s="30"/>
      <c r="G7093" s="2"/>
      <c r="H7093" s="2"/>
    </row>
    <row r="7094" spans="1:8" ht="12.75">
      <c r="A7094"/>
      <c r="B7094"/>
      <c r="C7094"/>
      <c r="D7094"/>
      <c r="E7094" s="30"/>
      <c r="F7094" s="30"/>
      <c r="G7094" s="2"/>
      <c r="H7094" s="2"/>
    </row>
    <row r="7095" spans="1:8" ht="12.75">
      <c r="A7095"/>
      <c r="B7095"/>
      <c r="C7095"/>
      <c r="D7095"/>
      <c r="E7095" s="30"/>
      <c r="F7095" s="30"/>
      <c r="G7095" s="2"/>
      <c r="H7095" s="2"/>
    </row>
    <row r="7096" spans="1:8" ht="12.75">
      <c r="A7096"/>
      <c r="B7096"/>
      <c r="C7096"/>
      <c r="D7096"/>
      <c r="E7096" s="30"/>
      <c r="F7096" s="30"/>
      <c r="G7096" s="2"/>
      <c r="H7096" s="2"/>
    </row>
    <row r="7097" spans="1:8" ht="12.75">
      <c r="A7097"/>
      <c r="B7097"/>
      <c r="C7097"/>
      <c r="D7097"/>
      <c r="E7097" s="30"/>
      <c r="F7097" s="30"/>
      <c r="G7097" s="2"/>
      <c r="H7097" s="2"/>
    </row>
    <row r="7098" spans="1:8" ht="12.75">
      <c r="A7098"/>
      <c r="B7098"/>
      <c r="C7098"/>
      <c r="D7098"/>
      <c r="E7098" s="30"/>
      <c r="F7098" s="30"/>
      <c r="G7098" s="2"/>
      <c r="H7098" s="2"/>
    </row>
    <row r="7099" spans="1:8" ht="12.75">
      <c r="A7099"/>
      <c r="B7099"/>
      <c r="C7099"/>
      <c r="D7099"/>
      <c r="E7099" s="30"/>
      <c r="F7099" s="30"/>
      <c r="G7099" s="2"/>
      <c r="H7099" s="2"/>
    </row>
    <row r="7100" spans="1:8" ht="12.75">
      <c r="A7100"/>
      <c r="B7100"/>
      <c r="C7100"/>
      <c r="D7100"/>
      <c r="E7100" s="30"/>
      <c r="F7100" s="30"/>
      <c r="G7100" s="2"/>
      <c r="H7100" s="2"/>
    </row>
    <row r="7101" spans="1:8" ht="12.75">
      <c r="A7101"/>
      <c r="B7101"/>
      <c r="C7101"/>
      <c r="D7101"/>
      <c r="E7101" s="30"/>
      <c r="F7101" s="30"/>
      <c r="G7101" s="2"/>
      <c r="H7101" s="2"/>
    </row>
    <row r="7102" spans="1:8" ht="12.75">
      <c r="A7102"/>
      <c r="B7102"/>
      <c r="C7102"/>
      <c r="D7102"/>
      <c r="E7102" s="30"/>
      <c r="F7102" s="30"/>
      <c r="G7102" s="2"/>
      <c r="H7102" s="2"/>
    </row>
    <row r="7103" spans="1:8" ht="12.75">
      <c r="A7103"/>
      <c r="B7103"/>
      <c r="C7103"/>
      <c r="D7103"/>
      <c r="E7103" s="30"/>
      <c r="F7103" s="30"/>
      <c r="G7103" s="2"/>
      <c r="H7103" s="2"/>
    </row>
    <row r="7104" spans="1:8" ht="12.75">
      <c r="A7104"/>
      <c r="B7104"/>
      <c r="C7104"/>
      <c r="D7104"/>
      <c r="E7104" s="30"/>
      <c r="F7104" s="30"/>
      <c r="G7104" s="2"/>
      <c r="H7104" s="2"/>
    </row>
    <row r="7105" spans="1:8" ht="12.75">
      <c r="A7105"/>
      <c r="B7105"/>
      <c r="C7105"/>
      <c r="D7105"/>
      <c r="E7105" s="30"/>
      <c r="F7105" s="30"/>
      <c r="G7105" s="2"/>
      <c r="H7105" s="2"/>
    </row>
    <row r="7106" spans="1:8" ht="12.75">
      <c r="A7106"/>
      <c r="B7106"/>
      <c r="C7106"/>
      <c r="D7106"/>
      <c r="E7106" s="30"/>
      <c r="F7106" s="30"/>
      <c r="G7106" s="2"/>
      <c r="H7106" s="2"/>
    </row>
    <row r="7107" spans="1:8" ht="12.75">
      <c r="A7107"/>
      <c r="B7107"/>
      <c r="C7107"/>
      <c r="D7107"/>
      <c r="E7107" s="30"/>
      <c r="F7107" s="30"/>
      <c r="G7107" s="2"/>
      <c r="H7107" s="2"/>
    </row>
    <row r="7108" spans="1:8" ht="12.75">
      <c r="A7108"/>
      <c r="B7108"/>
      <c r="C7108"/>
      <c r="D7108"/>
      <c r="E7108" s="30"/>
      <c r="F7108" s="30"/>
      <c r="G7108" s="2"/>
      <c r="H7108" s="2"/>
    </row>
    <row r="7109" spans="1:8" ht="12.75">
      <c r="A7109"/>
      <c r="B7109"/>
      <c r="C7109"/>
      <c r="D7109"/>
      <c r="E7109" s="30"/>
      <c r="F7109" s="30"/>
      <c r="G7109" s="2"/>
      <c r="H7109" s="2"/>
    </row>
    <row r="7110" spans="1:8" ht="12.75">
      <c r="A7110"/>
      <c r="B7110"/>
      <c r="C7110"/>
      <c r="D7110"/>
      <c r="E7110" s="30"/>
      <c r="F7110" s="30"/>
      <c r="G7110" s="2"/>
      <c r="H7110" s="2"/>
    </row>
    <row r="7111" spans="1:8" ht="12.75">
      <c r="A7111"/>
      <c r="B7111"/>
      <c r="C7111"/>
      <c r="D7111"/>
      <c r="E7111" s="30"/>
      <c r="F7111" s="30"/>
      <c r="G7111" s="2"/>
      <c r="H7111" s="2"/>
    </row>
    <row r="7112" spans="1:8" ht="12.75">
      <c r="A7112"/>
      <c r="B7112"/>
      <c r="C7112"/>
      <c r="D7112"/>
      <c r="E7112" s="30"/>
      <c r="F7112" s="30"/>
      <c r="G7112" s="2"/>
      <c r="H7112" s="2"/>
    </row>
    <row r="7113" spans="1:8" ht="12.75">
      <c r="A7113"/>
      <c r="B7113"/>
      <c r="C7113"/>
      <c r="D7113"/>
      <c r="E7113" s="30"/>
      <c r="F7113" s="30"/>
      <c r="G7113" s="2"/>
      <c r="H7113" s="2"/>
    </row>
    <row r="7114" spans="1:8" ht="12.75">
      <c r="A7114"/>
      <c r="B7114"/>
      <c r="C7114"/>
      <c r="D7114"/>
      <c r="E7114" s="30"/>
      <c r="F7114" s="30"/>
      <c r="G7114" s="2"/>
      <c r="H7114" s="2"/>
    </row>
    <row r="7115" spans="1:8" ht="12.75">
      <c r="A7115"/>
      <c r="B7115"/>
      <c r="C7115"/>
      <c r="D7115"/>
      <c r="E7115" s="30"/>
      <c r="F7115" s="30"/>
      <c r="G7115" s="2"/>
      <c r="H7115" s="2"/>
    </row>
    <row r="7116" spans="1:8" ht="12.75">
      <c r="A7116"/>
      <c r="B7116"/>
      <c r="C7116"/>
      <c r="D7116"/>
      <c r="E7116" s="30"/>
      <c r="F7116" s="30"/>
      <c r="G7116" s="2"/>
      <c r="H7116" s="2"/>
    </row>
    <row r="7117" spans="1:8" ht="12.75">
      <c r="A7117"/>
      <c r="B7117"/>
      <c r="C7117"/>
      <c r="D7117"/>
      <c r="E7117" s="30"/>
      <c r="F7117" s="30"/>
      <c r="G7117" s="2"/>
      <c r="H7117" s="2"/>
    </row>
    <row r="7118" spans="1:8" ht="12.75">
      <c r="A7118"/>
      <c r="B7118"/>
      <c r="C7118"/>
      <c r="D7118"/>
      <c r="E7118" s="30"/>
      <c r="F7118" s="30"/>
      <c r="G7118" s="2"/>
      <c r="H7118" s="2"/>
    </row>
    <row r="7119" spans="1:8" ht="12.75">
      <c r="A7119"/>
      <c r="B7119"/>
      <c r="C7119"/>
      <c r="D7119"/>
      <c r="E7119" s="30"/>
      <c r="F7119" s="30"/>
      <c r="G7119" s="2"/>
      <c r="H7119" s="2"/>
    </row>
    <row r="7120" spans="1:8" ht="12.75">
      <c r="A7120"/>
      <c r="B7120"/>
      <c r="C7120"/>
      <c r="D7120"/>
      <c r="E7120" s="30"/>
      <c r="F7120" s="30"/>
      <c r="G7120" s="2"/>
      <c r="H7120" s="2"/>
    </row>
    <row r="7121" spans="1:8" ht="12.75">
      <c r="A7121"/>
      <c r="B7121"/>
      <c r="C7121"/>
      <c r="D7121"/>
      <c r="E7121" s="30"/>
      <c r="F7121" s="30"/>
      <c r="G7121" s="2"/>
      <c r="H7121" s="2"/>
    </row>
    <row r="7122" spans="1:8" ht="12.75">
      <c r="A7122"/>
      <c r="B7122"/>
      <c r="C7122"/>
      <c r="D7122"/>
      <c r="E7122" s="30"/>
      <c r="F7122" s="30"/>
      <c r="G7122" s="2"/>
      <c r="H7122" s="2"/>
    </row>
    <row r="7123" spans="1:8" ht="12.75">
      <c r="A7123"/>
      <c r="B7123"/>
      <c r="C7123"/>
      <c r="D7123"/>
      <c r="E7123" s="30"/>
      <c r="F7123" s="30"/>
      <c r="G7123" s="2"/>
      <c r="H7123" s="2"/>
    </row>
    <row r="7124" spans="1:8" ht="12.75">
      <c r="A7124"/>
      <c r="B7124"/>
      <c r="C7124"/>
      <c r="D7124"/>
      <c r="E7124" s="30"/>
      <c r="F7124" s="30"/>
      <c r="G7124" s="2"/>
      <c r="H7124" s="2"/>
    </row>
    <row r="7125" spans="1:8" ht="12.75">
      <c r="A7125"/>
      <c r="B7125"/>
      <c r="C7125"/>
      <c r="D7125"/>
      <c r="E7125" s="30"/>
      <c r="F7125" s="30"/>
      <c r="G7125" s="2"/>
      <c r="H7125" s="2"/>
    </row>
    <row r="7126" spans="1:8" ht="12.75">
      <c r="A7126"/>
      <c r="B7126"/>
      <c r="C7126"/>
      <c r="D7126"/>
      <c r="E7126" s="30"/>
      <c r="F7126" s="30"/>
      <c r="G7126" s="2"/>
      <c r="H7126" s="2"/>
    </row>
    <row r="7127" spans="1:8" ht="12.75">
      <c r="A7127"/>
      <c r="B7127"/>
      <c r="C7127"/>
      <c r="D7127"/>
      <c r="E7127" s="30"/>
      <c r="F7127" s="30"/>
      <c r="G7127" s="2"/>
      <c r="H7127" s="2"/>
    </row>
    <row r="7128" spans="1:8" ht="12.75">
      <c r="A7128"/>
      <c r="B7128"/>
      <c r="C7128"/>
      <c r="D7128"/>
      <c r="E7128" s="30"/>
      <c r="F7128" s="30"/>
      <c r="G7128" s="2"/>
      <c r="H7128" s="2"/>
    </row>
    <row r="7129" spans="1:8" ht="12.75">
      <c r="A7129"/>
      <c r="B7129"/>
      <c r="C7129"/>
      <c r="D7129"/>
      <c r="E7129" s="30"/>
      <c r="F7129" s="30"/>
      <c r="G7129" s="2"/>
      <c r="H7129" s="2"/>
    </row>
    <row r="7130" spans="1:8" ht="12.75">
      <c r="A7130"/>
      <c r="B7130"/>
      <c r="C7130"/>
      <c r="D7130"/>
      <c r="E7130" s="30"/>
      <c r="F7130" s="30"/>
      <c r="G7130" s="2"/>
      <c r="H7130" s="2"/>
    </row>
    <row r="7131" spans="1:8" ht="12.75">
      <c r="A7131"/>
      <c r="B7131"/>
      <c r="C7131"/>
      <c r="D7131"/>
      <c r="E7131" s="30"/>
      <c r="F7131" s="30"/>
      <c r="G7131" s="2"/>
      <c r="H7131" s="2"/>
    </row>
    <row r="7132" spans="1:8" ht="12.75">
      <c r="A7132"/>
      <c r="B7132"/>
      <c r="C7132"/>
      <c r="D7132"/>
      <c r="E7132" s="30"/>
      <c r="F7132" s="30"/>
      <c r="G7132" s="2"/>
      <c r="H7132" s="2"/>
    </row>
    <row r="7133" spans="1:8" ht="12.75">
      <c r="A7133"/>
      <c r="B7133"/>
      <c r="C7133"/>
      <c r="D7133"/>
      <c r="E7133" s="30"/>
      <c r="F7133" s="30"/>
      <c r="G7133" s="2"/>
      <c r="H7133" s="2"/>
    </row>
    <row r="7134" spans="1:8" ht="12.75">
      <c r="A7134"/>
      <c r="B7134"/>
      <c r="C7134"/>
      <c r="D7134"/>
      <c r="E7134" s="30"/>
      <c r="F7134" s="30"/>
      <c r="G7134" s="2"/>
      <c r="H7134" s="2"/>
    </row>
    <row r="7135" spans="1:8" ht="12.75">
      <c r="A7135"/>
      <c r="B7135"/>
      <c r="C7135"/>
      <c r="D7135"/>
      <c r="E7135" s="30"/>
      <c r="F7135" s="30"/>
      <c r="G7135" s="2"/>
      <c r="H7135" s="2"/>
    </row>
    <row r="7136" spans="1:8" ht="12.75">
      <c r="A7136"/>
      <c r="B7136"/>
      <c r="C7136"/>
      <c r="D7136"/>
      <c r="E7136" s="30"/>
      <c r="F7136" s="30"/>
      <c r="G7136" s="2"/>
      <c r="H7136" s="2"/>
    </row>
    <row r="7137" spans="1:8" ht="12.75">
      <c r="A7137"/>
      <c r="B7137"/>
      <c r="C7137"/>
      <c r="D7137"/>
      <c r="E7137" s="30"/>
      <c r="F7137" s="30"/>
      <c r="G7137" s="2"/>
      <c r="H7137" s="2"/>
    </row>
    <row r="7138" spans="1:8" ht="12.75">
      <c r="A7138"/>
      <c r="B7138"/>
      <c r="C7138"/>
      <c r="D7138"/>
      <c r="E7138" s="30"/>
      <c r="F7138" s="30"/>
      <c r="G7138" s="2"/>
      <c r="H7138" s="2"/>
    </row>
    <row r="7139" spans="1:8" ht="12.75">
      <c r="A7139"/>
      <c r="B7139"/>
      <c r="C7139"/>
      <c r="D7139"/>
      <c r="E7139" s="30"/>
      <c r="F7139" s="30"/>
      <c r="G7139" s="2"/>
      <c r="H7139" s="2"/>
    </row>
    <row r="7140" spans="1:8" ht="12.75">
      <c r="A7140"/>
      <c r="B7140"/>
      <c r="C7140"/>
      <c r="D7140"/>
      <c r="E7140" s="30"/>
      <c r="F7140" s="30"/>
      <c r="G7140" s="2"/>
      <c r="H7140" s="2"/>
    </row>
    <row r="7141" spans="1:8" ht="12.75">
      <c r="A7141"/>
      <c r="B7141"/>
      <c r="C7141"/>
      <c r="D7141"/>
      <c r="E7141" s="30"/>
      <c r="F7141" s="30"/>
      <c r="G7141" s="2"/>
      <c r="H7141" s="2"/>
    </row>
    <row r="7142" spans="1:8" ht="12.75">
      <c r="A7142"/>
      <c r="B7142"/>
      <c r="C7142"/>
      <c r="D7142"/>
      <c r="E7142" s="30"/>
      <c r="F7142" s="30"/>
      <c r="G7142" s="2"/>
      <c r="H7142" s="2"/>
    </row>
    <row r="7143" spans="1:8" ht="12.75">
      <c r="A7143"/>
      <c r="B7143"/>
      <c r="C7143"/>
      <c r="D7143"/>
      <c r="E7143" s="30"/>
      <c r="F7143" s="30"/>
      <c r="G7143" s="2"/>
      <c r="H7143" s="2"/>
    </row>
    <row r="7144" spans="1:8" ht="12.75">
      <c r="A7144"/>
      <c r="B7144"/>
      <c r="C7144"/>
      <c r="D7144"/>
      <c r="E7144" s="30"/>
      <c r="F7144" s="30"/>
      <c r="G7144" s="2"/>
      <c r="H7144" s="2"/>
    </row>
    <row r="7145" spans="1:8" ht="12.75">
      <c r="A7145"/>
      <c r="B7145"/>
      <c r="C7145"/>
      <c r="D7145"/>
      <c r="E7145" s="30"/>
      <c r="F7145" s="30"/>
      <c r="G7145" s="2"/>
      <c r="H7145" s="2"/>
    </row>
    <row r="7146" spans="1:8" ht="12.75">
      <c r="A7146"/>
      <c r="B7146"/>
      <c r="C7146"/>
      <c r="D7146"/>
      <c r="E7146" s="30"/>
      <c r="F7146" s="30"/>
      <c r="G7146" s="2"/>
      <c r="H7146" s="2"/>
    </row>
    <row r="7147" spans="1:8" ht="12.75">
      <c r="A7147"/>
      <c r="B7147"/>
      <c r="C7147"/>
      <c r="D7147"/>
      <c r="E7147" s="30"/>
      <c r="F7147" s="30"/>
      <c r="G7147" s="2"/>
      <c r="H7147" s="2"/>
    </row>
    <row r="7148" spans="1:8" ht="12.75">
      <c r="A7148"/>
      <c r="B7148"/>
      <c r="C7148"/>
      <c r="D7148"/>
      <c r="E7148" s="30"/>
      <c r="F7148" s="30"/>
      <c r="G7148" s="2"/>
      <c r="H7148" s="2"/>
    </row>
    <row r="7149" spans="1:8" ht="12.75">
      <c r="A7149"/>
      <c r="B7149"/>
      <c r="C7149"/>
      <c r="D7149"/>
      <c r="E7149" s="30"/>
      <c r="F7149" s="30"/>
      <c r="G7149" s="2"/>
      <c r="H7149" s="2"/>
    </row>
    <row r="7150" spans="1:8" ht="12.75">
      <c r="A7150"/>
      <c r="B7150"/>
      <c r="C7150"/>
      <c r="D7150"/>
      <c r="E7150" s="30"/>
      <c r="F7150" s="30"/>
      <c r="G7150" s="2"/>
      <c r="H7150" s="2"/>
    </row>
    <row r="7151" spans="1:8" ht="12.75">
      <c r="A7151"/>
      <c r="B7151"/>
      <c r="C7151"/>
      <c r="D7151"/>
      <c r="E7151" s="30"/>
      <c r="F7151" s="30"/>
      <c r="G7151" s="2"/>
      <c r="H7151" s="2"/>
    </row>
    <row r="7152" spans="1:8" ht="12.75">
      <c r="A7152"/>
      <c r="B7152"/>
      <c r="C7152"/>
      <c r="D7152"/>
      <c r="E7152" s="30"/>
      <c r="F7152" s="30"/>
      <c r="G7152" s="2"/>
      <c r="H7152" s="2"/>
    </row>
    <row r="7153" spans="1:8" ht="12.75">
      <c r="A7153"/>
      <c r="B7153"/>
      <c r="C7153"/>
      <c r="D7153"/>
      <c r="E7153" s="30"/>
      <c r="F7153" s="30"/>
      <c r="G7153" s="2"/>
      <c r="H7153" s="2"/>
    </row>
    <row r="7154" spans="1:8" ht="12.75">
      <c r="A7154"/>
      <c r="B7154"/>
      <c r="C7154"/>
      <c r="D7154"/>
      <c r="E7154" s="30"/>
      <c r="F7154" s="30"/>
      <c r="G7154" s="2"/>
      <c r="H7154" s="2"/>
    </row>
    <row r="7155" spans="1:8" ht="12.75">
      <c r="A7155"/>
      <c r="B7155"/>
      <c r="C7155"/>
      <c r="D7155"/>
      <c r="E7155" s="30"/>
      <c r="F7155" s="30"/>
      <c r="G7155" s="2"/>
      <c r="H7155" s="2"/>
    </row>
    <row r="7156" spans="1:8" ht="12.75">
      <c r="A7156"/>
      <c r="B7156"/>
      <c r="C7156"/>
      <c r="D7156"/>
      <c r="E7156" s="30"/>
      <c r="F7156" s="30"/>
      <c r="G7156" s="2"/>
      <c r="H7156" s="2"/>
    </row>
    <row r="7157" spans="1:8" ht="12.75">
      <c r="A7157"/>
      <c r="B7157"/>
      <c r="C7157"/>
      <c r="D7157"/>
      <c r="E7157" s="30"/>
      <c r="F7157" s="30"/>
      <c r="G7157" s="2"/>
      <c r="H7157" s="2"/>
    </row>
    <row r="7158" spans="1:8" ht="12.75">
      <c r="A7158"/>
      <c r="B7158"/>
      <c r="C7158"/>
      <c r="D7158"/>
      <c r="E7158" s="30"/>
      <c r="F7158" s="30"/>
      <c r="G7158" s="2"/>
      <c r="H7158" s="2"/>
    </row>
    <row r="7159" spans="1:8" ht="12.75">
      <c r="A7159"/>
      <c r="B7159"/>
      <c r="C7159"/>
      <c r="D7159"/>
      <c r="E7159" s="30"/>
      <c r="F7159" s="30"/>
      <c r="G7159" s="2"/>
      <c r="H7159" s="2"/>
    </row>
    <row r="7160" spans="1:8" ht="12.75">
      <c r="A7160"/>
      <c r="B7160"/>
      <c r="C7160"/>
      <c r="D7160"/>
      <c r="E7160" s="30"/>
      <c r="F7160" s="30"/>
      <c r="G7160" s="2"/>
      <c r="H7160" s="2"/>
    </row>
    <row r="7161" spans="1:8" ht="12.75">
      <c r="A7161"/>
      <c r="B7161"/>
      <c r="C7161"/>
      <c r="D7161"/>
      <c r="E7161" s="30"/>
      <c r="F7161" s="30"/>
      <c r="G7161" s="2"/>
      <c r="H7161" s="2"/>
    </row>
    <row r="7162" spans="1:8" ht="12.75">
      <c r="A7162"/>
      <c r="B7162"/>
      <c r="C7162"/>
      <c r="D7162"/>
      <c r="E7162" s="30"/>
      <c r="F7162" s="30"/>
      <c r="G7162" s="2"/>
      <c r="H7162" s="2"/>
    </row>
    <row r="7163" spans="1:8" ht="12.75">
      <c r="A7163"/>
      <c r="B7163"/>
      <c r="C7163"/>
      <c r="D7163"/>
      <c r="E7163" s="30"/>
      <c r="F7163" s="30"/>
      <c r="G7163" s="2"/>
      <c r="H7163" s="2"/>
    </row>
    <row r="7164" spans="1:8" ht="12.75">
      <c r="A7164"/>
      <c r="B7164"/>
      <c r="C7164"/>
      <c r="D7164"/>
      <c r="E7164" s="30"/>
      <c r="F7164" s="30"/>
      <c r="G7164" s="2"/>
      <c r="H7164" s="2"/>
    </row>
    <row r="7165" spans="1:8" ht="12.75">
      <c r="A7165"/>
      <c r="B7165"/>
      <c r="C7165"/>
      <c r="D7165"/>
      <c r="E7165" s="30"/>
      <c r="F7165" s="30"/>
      <c r="G7165" s="2"/>
      <c r="H7165" s="2"/>
    </row>
    <row r="7166" spans="1:8" ht="12.75">
      <c r="A7166"/>
      <c r="B7166"/>
      <c r="C7166"/>
      <c r="D7166"/>
      <c r="E7166" s="30"/>
      <c r="F7166" s="30"/>
      <c r="G7166" s="2"/>
      <c r="H7166" s="2"/>
    </row>
    <row r="7167" spans="1:8" ht="12.75">
      <c r="A7167"/>
      <c r="B7167"/>
      <c r="C7167"/>
      <c r="D7167"/>
      <c r="E7167" s="30"/>
      <c r="F7167" s="30"/>
      <c r="G7167" s="2"/>
      <c r="H7167" s="2"/>
    </row>
    <row r="7168" spans="1:8" ht="12.75">
      <c r="A7168"/>
      <c r="B7168"/>
      <c r="C7168"/>
      <c r="D7168"/>
      <c r="E7168" s="30"/>
      <c r="F7168" s="30"/>
      <c r="G7168" s="2"/>
      <c r="H7168" s="2"/>
    </row>
    <row r="7169" spans="1:8" ht="12.75">
      <c r="A7169"/>
      <c r="B7169"/>
      <c r="C7169"/>
      <c r="D7169"/>
      <c r="E7169" s="30"/>
      <c r="F7169" s="30"/>
      <c r="G7169" s="2"/>
      <c r="H7169" s="2"/>
    </row>
    <row r="7170" spans="1:8" ht="12.75">
      <c r="A7170"/>
      <c r="B7170"/>
      <c r="C7170"/>
      <c r="D7170"/>
      <c r="E7170" s="30"/>
      <c r="F7170" s="30"/>
      <c r="G7170" s="2"/>
      <c r="H7170" s="2"/>
    </row>
    <row r="7171" spans="1:8" ht="12.75">
      <c r="A7171"/>
      <c r="B7171"/>
      <c r="C7171"/>
      <c r="D7171"/>
      <c r="E7171" s="30"/>
      <c r="F7171" s="30"/>
      <c r="G7171" s="2"/>
      <c r="H7171" s="2"/>
    </row>
    <row r="7172" spans="1:8" ht="12.75">
      <c r="A7172"/>
      <c r="B7172"/>
      <c r="C7172"/>
      <c r="D7172"/>
      <c r="E7172" s="30"/>
      <c r="F7172" s="30"/>
      <c r="G7172" s="2"/>
      <c r="H7172" s="2"/>
    </row>
    <row r="7173" spans="1:8" ht="12.75">
      <c r="A7173"/>
      <c r="B7173"/>
      <c r="C7173"/>
      <c r="D7173"/>
      <c r="E7173" s="30"/>
      <c r="F7173" s="30"/>
      <c r="G7173" s="2"/>
      <c r="H7173" s="2"/>
    </row>
    <row r="7174" spans="1:8" ht="12.75">
      <c r="A7174"/>
      <c r="B7174"/>
      <c r="C7174"/>
      <c r="D7174"/>
      <c r="E7174" s="30"/>
      <c r="F7174" s="30"/>
      <c r="G7174" s="2"/>
      <c r="H7174" s="2"/>
    </row>
    <row r="7175" spans="1:8" ht="12.75">
      <c r="A7175"/>
      <c r="B7175"/>
      <c r="C7175"/>
      <c r="D7175"/>
      <c r="E7175" s="30"/>
      <c r="F7175" s="30"/>
      <c r="G7175" s="2"/>
      <c r="H7175" s="2"/>
    </row>
    <row r="7176" spans="1:8" ht="12.75">
      <c r="A7176"/>
      <c r="B7176"/>
      <c r="C7176"/>
      <c r="D7176"/>
      <c r="E7176" s="30"/>
      <c r="F7176" s="30"/>
      <c r="G7176" s="2"/>
      <c r="H7176" s="2"/>
    </row>
    <row r="7177" spans="1:8" ht="12.75">
      <c r="A7177"/>
      <c r="B7177"/>
      <c r="C7177"/>
      <c r="D7177"/>
      <c r="E7177" s="30"/>
      <c r="F7177" s="30"/>
      <c r="G7177" s="2"/>
      <c r="H7177" s="2"/>
    </row>
    <row r="7178" spans="1:8" ht="12.75">
      <c r="A7178"/>
      <c r="B7178"/>
      <c r="C7178"/>
      <c r="D7178"/>
      <c r="E7178" s="30"/>
      <c r="F7178" s="30"/>
      <c r="G7178" s="2"/>
      <c r="H7178" s="2"/>
    </row>
    <row r="7179" spans="1:8" ht="12.75">
      <c r="A7179"/>
      <c r="B7179"/>
      <c r="C7179"/>
      <c r="D7179"/>
      <c r="E7179" s="30"/>
      <c r="F7179" s="30"/>
      <c r="G7179" s="2"/>
      <c r="H7179" s="2"/>
    </row>
    <row r="7180" spans="1:8" ht="12.75">
      <c r="A7180"/>
      <c r="B7180"/>
      <c r="C7180"/>
      <c r="D7180"/>
      <c r="E7180" s="30"/>
      <c r="F7180" s="30"/>
      <c r="G7180" s="2"/>
      <c r="H7180" s="2"/>
    </row>
    <row r="7181" spans="1:8" ht="12.75">
      <c r="A7181"/>
      <c r="B7181"/>
      <c r="C7181"/>
      <c r="D7181"/>
      <c r="E7181" s="30"/>
      <c r="F7181" s="30"/>
      <c r="G7181" s="2"/>
      <c r="H7181" s="2"/>
    </row>
    <row r="7182" spans="1:8" ht="12.75">
      <c r="A7182"/>
      <c r="B7182"/>
      <c r="C7182"/>
      <c r="D7182"/>
      <c r="E7182" s="30"/>
      <c r="F7182" s="30"/>
      <c r="G7182" s="2"/>
      <c r="H7182" s="2"/>
    </row>
    <row r="7183" spans="1:8" ht="12.75">
      <c r="A7183"/>
      <c r="B7183"/>
      <c r="C7183"/>
      <c r="D7183"/>
      <c r="E7183" s="30"/>
      <c r="F7183" s="30"/>
      <c r="G7183" s="2"/>
      <c r="H7183" s="2"/>
    </row>
    <row r="7184" spans="1:8" ht="12.75">
      <c r="A7184"/>
      <c r="B7184"/>
      <c r="C7184"/>
      <c r="D7184"/>
      <c r="E7184" s="30"/>
      <c r="F7184" s="30"/>
      <c r="G7184" s="2"/>
      <c r="H7184" s="2"/>
    </row>
    <row r="7185" spans="1:8" ht="12.75">
      <c r="A7185"/>
      <c r="B7185"/>
      <c r="C7185"/>
      <c r="D7185"/>
      <c r="E7185" s="30"/>
      <c r="F7185" s="30"/>
      <c r="G7185" s="2"/>
      <c r="H7185" s="2"/>
    </row>
    <row r="7186" spans="1:8" ht="12.75">
      <c r="A7186"/>
      <c r="B7186"/>
      <c r="C7186"/>
      <c r="D7186"/>
      <c r="E7186" s="30"/>
      <c r="F7186" s="30"/>
      <c r="G7186" s="2"/>
      <c r="H7186" s="2"/>
    </row>
    <row r="7187" spans="1:8" ht="12.75">
      <c r="A7187"/>
      <c r="B7187"/>
      <c r="C7187"/>
      <c r="D7187"/>
      <c r="E7187" s="30"/>
      <c r="F7187" s="30"/>
      <c r="G7187" s="2"/>
      <c r="H7187" s="2"/>
    </row>
    <row r="7188" spans="1:8" ht="12.75">
      <c r="A7188"/>
      <c r="B7188"/>
      <c r="C7188"/>
      <c r="D7188"/>
      <c r="E7188" s="30"/>
      <c r="F7188" s="30"/>
      <c r="G7188" s="2"/>
      <c r="H7188" s="2"/>
    </row>
    <row r="7189" spans="1:8" ht="12.75">
      <c r="A7189"/>
      <c r="B7189"/>
      <c r="C7189"/>
      <c r="D7189"/>
      <c r="E7189" s="30"/>
      <c r="F7189" s="30"/>
      <c r="G7189" s="2"/>
      <c r="H7189" s="2"/>
    </row>
    <row r="7190" spans="1:8" ht="12.75">
      <c r="A7190"/>
      <c r="B7190"/>
      <c r="C7190"/>
      <c r="D7190"/>
      <c r="E7190" s="30"/>
      <c r="F7190" s="30"/>
      <c r="G7190" s="2"/>
      <c r="H7190" s="2"/>
    </row>
    <row r="7191" spans="1:8" ht="12.75">
      <c r="A7191"/>
      <c r="B7191"/>
      <c r="C7191"/>
      <c r="D7191"/>
      <c r="E7191" s="30"/>
      <c r="F7191" s="30"/>
      <c r="G7191" s="2"/>
      <c r="H7191" s="2"/>
    </row>
    <row r="7192" spans="1:8" ht="12.75">
      <c r="A7192"/>
      <c r="B7192"/>
      <c r="C7192"/>
      <c r="D7192"/>
      <c r="E7192" s="30"/>
      <c r="F7192" s="30"/>
      <c r="G7192" s="2"/>
      <c r="H7192" s="2"/>
    </row>
    <row r="7193" spans="1:8" ht="12.75">
      <c r="A7193"/>
      <c r="B7193"/>
      <c r="C7193"/>
      <c r="D7193"/>
      <c r="E7193" s="30"/>
      <c r="F7193" s="30"/>
      <c r="G7193" s="2"/>
      <c r="H7193" s="2"/>
    </row>
    <row r="7194" spans="1:8" ht="12.75">
      <c r="A7194"/>
      <c r="B7194"/>
      <c r="C7194"/>
      <c r="D7194"/>
      <c r="E7194" s="30"/>
      <c r="F7194" s="30"/>
      <c r="G7194" s="2"/>
      <c r="H7194" s="2"/>
    </row>
    <row r="7195" spans="1:8" ht="12.75">
      <c r="A7195"/>
      <c r="B7195"/>
      <c r="C7195"/>
      <c r="D7195"/>
      <c r="E7195" s="30"/>
      <c r="F7195" s="30"/>
      <c r="G7195" s="2"/>
      <c r="H7195" s="2"/>
    </row>
    <row r="7196" spans="1:8" ht="12.75">
      <c r="A7196"/>
      <c r="B7196"/>
      <c r="C7196"/>
      <c r="D7196"/>
      <c r="E7196" s="30"/>
      <c r="F7196" s="30"/>
      <c r="G7196" s="2"/>
      <c r="H7196" s="2"/>
    </row>
    <row r="7197" spans="1:8" ht="12.75">
      <c r="A7197"/>
      <c r="B7197"/>
      <c r="C7197"/>
      <c r="D7197"/>
      <c r="E7197" s="30"/>
      <c r="F7197" s="30"/>
      <c r="G7197" s="2"/>
      <c r="H7197" s="2"/>
    </row>
    <row r="7198" spans="1:8" ht="12.75">
      <c r="A7198"/>
      <c r="B7198"/>
      <c r="C7198"/>
      <c r="D7198"/>
      <c r="E7198" s="30"/>
      <c r="F7198" s="30"/>
      <c r="G7198" s="2"/>
      <c r="H7198" s="2"/>
    </row>
    <row r="7199" spans="1:8" ht="12.75">
      <c r="A7199"/>
      <c r="B7199"/>
      <c r="C7199"/>
      <c r="D7199"/>
      <c r="E7199" s="30"/>
      <c r="F7199" s="30"/>
      <c r="G7199" s="2"/>
      <c r="H7199" s="2"/>
    </row>
    <row r="7200" spans="1:8" ht="12.75">
      <c r="A7200"/>
      <c r="B7200"/>
      <c r="C7200"/>
      <c r="D7200"/>
      <c r="E7200" s="30"/>
      <c r="F7200" s="30"/>
      <c r="G7200" s="2"/>
      <c r="H7200" s="2"/>
    </row>
    <row r="7201" spans="1:8" ht="12.75">
      <c r="A7201"/>
      <c r="B7201"/>
      <c r="C7201"/>
      <c r="D7201"/>
      <c r="E7201" s="30"/>
      <c r="F7201" s="30"/>
      <c r="G7201" s="2"/>
      <c r="H7201" s="2"/>
    </row>
    <row r="7202" spans="1:8" ht="12.75">
      <c r="A7202"/>
      <c r="B7202"/>
      <c r="C7202"/>
      <c r="D7202"/>
      <c r="E7202" s="30"/>
      <c r="F7202" s="30"/>
      <c r="G7202" s="2"/>
      <c r="H7202" s="2"/>
    </row>
    <row r="7203" spans="1:8" ht="12.75">
      <c r="A7203"/>
      <c r="B7203"/>
      <c r="C7203"/>
      <c r="D7203"/>
      <c r="E7203" s="30"/>
      <c r="F7203" s="30"/>
      <c r="G7203" s="2"/>
      <c r="H7203" s="2"/>
    </row>
    <row r="7204" spans="1:8" ht="12.75">
      <c r="A7204"/>
      <c r="B7204"/>
      <c r="C7204"/>
      <c r="D7204"/>
      <c r="E7204" s="30"/>
      <c r="F7204" s="30"/>
      <c r="G7204" s="2"/>
      <c r="H7204" s="2"/>
    </row>
    <row r="7205" spans="1:8" ht="12.75">
      <c r="A7205"/>
      <c r="B7205"/>
      <c r="C7205"/>
      <c r="D7205"/>
      <c r="E7205" s="30"/>
      <c r="F7205" s="30"/>
      <c r="G7205" s="2"/>
      <c r="H7205" s="2"/>
    </row>
    <row r="7206" spans="1:8" ht="12.75">
      <c r="A7206"/>
      <c r="B7206"/>
      <c r="C7206"/>
      <c r="D7206"/>
      <c r="E7206" s="30"/>
      <c r="F7206" s="30"/>
      <c r="G7206" s="2"/>
      <c r="H7206" s="2"/>
    </row>
    <row r="7207" spans="1:8" ht="12.75">
      <c r="A7207"/>
      <c r="B7207"/>
      <c r="C7207"/>
      <c r="D7207"/>
      <c r="E7207" s="30"/>
      <c r="F7207" s="30"/>
      <c r="G7207" s="2"/>
      <c r="H7207" s="2"/>
    </row>
    <row r="7208" spans="1:8" ht="12.75">
      <c r="A7208"/>
      <c r="B7208"/>
      <c r="C7208"/>
      <c r="D7208"/>
      <c r="E7208" s="30"/>
      <c r="F7208" s="30"/>
      <c r="G7208" s="2"/>
      <c r="H7208" s="2"/>
    </row>
    <row r="7209" spans="1:8" ht="12.75">
      <c r="A7209"/>
      <c r="B7209"/>
      <c r="C7209"/>
      <c r="D7209"/>
      <c r="E7209" s="30"/>
      <c r="F7209" s="30"/>
      <c r="G7209" s="2"/>
      <c r="H7209" s="2"/>
    </row>
    <row r="7210" spans="1:8" ht="12.75">
      <c r="A7210"/>
      <c r="B7210"/>
      <c r="C7210"/>
      <c r="D7210"/>
      <c r="E7210" s="30"/>
      <c r="F7210" s="30"/>
      <c r="G7210" s="2"/>
      <c r="H7210" s="2"/>
    </row>
    <row r="7211" spans="1:8" ht="12.75">
      <c r="A7211"/>
      <c r="B7211"/>
      <c r="C7211"/>
      <c r="D7211"/>
      <c r="E7211" s="30"/>
      <c r="F7211" s="30"/>
      <c r="G7211" s="2"/>
      <c r="H7211" s="2"/>
    </row>
    <row r="7212" spans="1:8" ht="12.75">
      <c r="A7212"/>
      <c r="B7212"/>
      <c r="C7212"/>
      <c r="D7212"/>
      <c r="E7212" s="30"/>
      <c r="F7212" s="30"/>
      <c r="G7212" s="2"/>
      <c r="H7212" s="2"/>
    </row>
    <row r="7213" spans="1:8" ht="12.75">
      <c r="A7213"/>
      <c r="B7213"/>
      <c r="C7213"/>
      <c r="D7213"/>
      <c r="E7213" s="30"/>
      <c r="F7213" s="30"/>
      <c r="G7213" s="2"/>
      <c r="H7213" s="2"/>
    </row>
    <row r="7214" spans="1:8" ht="12.75">
      <c r="A7214"/>
      <c r="B7214"/>
      <c r="C7214"/>
      <c r="D7214"/>
      <c r="E7214" s="30"/>
      <c r="F7214" s="30"/>
      <c r="G7214" s="2"/>
      <c r="H7214" s="2"/>
    </row>
    <row r="7215" spans="1:8" ht="12.75">
      <c r="A7215"/>
      <c r="B7215"/>
      <c r="C7215"/>
      <c r="D7215"/>
      <c r="E7215" s="30"/>
      <c r="F7215" s="30"/>
      <c r="G7215" s="2"/>
      <c r="H7215" s="2"/>
    </row>
    <row r="7216" spans="1:8" ht="12.75">
      <c r="A7216"/>
      <c r="B7216"/>
      <c r="C7216"/>
      <c r="D7216"/>
      <c r="E7216" s="30"/>
      <c r="F7216" s="30"/>
      <c r="G7216" s="2"/>
      <c r="H7216" s="2"/>
    </row>
    <row r="7217" spans="1:8" ht="12.75">
      <c r="A7217"/>
      <c r="B7217"/>
      <c r="C7217"/>
      <c r="D7217"/>
      <c r="E7217" s="30"/>
      <c r="F7217" s="30"/>
      <c r="G7217" s="2"/>
      <c r="H7217" s="2"/>
    </row>
    <row r="7218" spans="1:8" ht="12.75">
      <c r="A7218"/>
      <c r="B7218"/>
      <c r="C7218"/>
      <c r="D7218"/>
      <c r="E7218" s="30"/>
      <c r="F7218" s="30"/>
      <c r="G7218" s="2"/>
      <c r="H7218" s="2"/>
    </row>
    <row r="7219" spans="1:8" ht="12.75">
      <c r="A7219"/>
      <c r="B7219"/>
      <c r="C7219"/>
      <c r="D7219"/>
      <c r="E7219" s="30"/>
      <c r="F7219" s="30"/>
      <c r="G7219" s="2"/>
      <c r="H7219" s="2"/>
    </row>
    <row r="7220" spans="1:8" ht="12.75">
      <c r="A7220"/>
      <c r="B7220"/>
      <c r="C7220"/>
      <c r="D7220"/>
      <c r="E7220" s="30"/>
      <c r="F7220" s="30"/>
      <c r="G7220" s="2"/>
      <c r="H7220" s="2"/>
    </row>
    <row r="7221" spans="1:8" ht="12.75">
      <c r="A7221"/>
      <c r="B7221"/>
      <c r="C7221"/>
      <c r="D7221"/>
      <c r="E7221" s="30"/>
      <c r="F7221" s="30"/>
      <c r="G7221" s="2"/>
      <c r="H7221" s="2"/>
    </row>
    <row r="7222" spans="1:8" ht="12.75">
      <c r="A7222"/>
      <c r="B7222"/>
      <c r="C7222"/>
      <c r="D7222"/>
      <c r="E7222" s="30"/>
      <c r="F7222" s="30"/>
      <c r="G7222" s="2"/>
      <c r="H7222" s="2"/>
    </row>
    <row r="7223" spans="1:8" ht="12.75">
      <c r="A7223"/>
      <c r="B7223"/>
      <c r="C7223"/>
      <c r="D7223"/>
      <c r="E7223" s="30"/>
      <c r="F7223" s="30"/>
      <c r="G7223" s="2"/>
      <c r="H7223" s="2"/>
    </row>
    <row r="7224" spans="1:8" ht="12.75">
      <c r="A7224"/>
      <c r="B7224"/>
      <c r="C7224"/>
      <c r="D7224"/>
      <c r="E7224" s="30"/>
      <c r="F7224" s="30"/>
      <c r="G7224" s="2"/>
      <c r="H7224" s="2"/>
    </row>
    <row r="7225" spans="1:8" ht="12.75">
      <c r="A7225"/>
      <c r="B7225"/>
      <c r="C7225"/>
      <c r="D7225"/>
      <c r="E7225" s="30"/>
      <c r="F7225" s="30"/>
      <c r="G7225" s="2"/>
      <c r="H7225" s="2"/>
    </row>
    <row r="7226" spans="1:8" ht="12.75">
      <c r="A7226"/>
      <c r="B7226"/>
      <c r="C7226"/>
      <c r="D7226"/>
      <c r="E7226" s="30"/>
      <c r="F7226" s="30"/>
      <c r="G7226" s="2"/>
      <c r="H7226" s="2"/>
    </row>
    <row r="7227" spans="1:8" ht="12.75">
      <c r="A7227"/>
      <c r="B7227"/>
      <c r="C7227"/>
      <c r="D7227"/>
      <c r="E7227" s="30"/>
      <c r="F7227" s="30"/>
      <c r="G7227" s="2"/>
      <c r="H7227" s="2"/>
    </row>
    <row r="7228" spans="1:8" ht="12.75">
      <c r="A7228"/>
      <c r="B7228"/>
      <c r="C7228"/>
      <c r="D7228"/>
      <c r="E7228" s="30"/>
      <c r="F7228" s="30"/>
      <c r="G7228" s="2"/>
      <c r="H7228" s="2"/>
    </row>
    <row r="7229" spans="1:8" ht="12.75">
      <c r="A7229"/>
      <c r="B7229"/>
      <c r="C7229"/>
      <c r="D7229"/>
      <c r="E7229" s="30"/>
      <c r="F7229" s="30"/>
      <c r="G7229" s="2"/>
      <c r="H7229" s="2"/>
    </row>
    <row r="7230" spans="1:8" ht="12.75">
      <c r="A7230"/>
      <c r="B7230"/>
      <c r="C7230"/>
      <c r="D7230"/>
      <c r="E7230" s="30"/>
      <c r="F7230" s="30"/>
      <c r="G7230" s="2"/>
      <c r="H7230" s="2"/>
    </row>
    <row r="7231" spans="1:8" ht="12.75">
      <c r="A7231"/>
      <c r="B7231"/>
      <c r="C7231"/>
      <c r="D7231"/>
      <c r="E7231" s="30"/>
      <c r="F7231" s="30"/>
      <c r="G7231" s="2"/>
      <c r="H7231" s="2"/>
    </row>
    <row r="7232" spans="1:8" ht="12.75">
      <c r="A7232"/>
      <c r="B7232"/>
      <c r="C7232"/>
      <c r="D7232"/>
      <c r="E7232" s="30"/>
      <c r="F7232" s="30"/>
      <c r="G7232" s="2"/>
      <c r="H7232" s="2"/>
    </row>
    <row r="7233" spans="1:8" ht="12.75">
      <c r="A7233"/>
      <c r="B7233"/>
      <c r="C7233"/>
      <c r="D7233"/>
      <c r="E7233" s="30"/>
      <c r="F7233" s="30"/>
      <c r="G7233" s="2"/>
      <c r="H7233" s="2"/>
    </row>
    <row r="7234" spans="1:8" ht="12.75">
      <c r="A7234"/>
      <c r="B7234"/>
      <c r="C7234"/>
      <c r="D7234"/>
      <c r="E7234" s="30"/>
      <c r="F7234" s="30"/>
      <c r="G7234" s="2"/>
      <c r="H7234" s="2"/>
    </row>
    <row r="7235" spans="1:8" ht="12.75">
      <c r="A7235"/>
      <c r="B7235"/>
      <c r="C7235"/>
      <c r="D7235"/>
      <c r="E7235" s="30"/>
      <c r="F7235" s="30"/>
      <c r="G7235" s="2"/>
      <c r="H7235" s="2"/>
    </row>
    <row r="7236" spans="1:8" ht="12.75">
      <c r="A7236"/>
      <c r="B7236"/>
      <c r="C7236"/>
      <c r="D7236"/>
      <c r="E7236" s="30"/>
      <c r="F7236" s="30"/>
      <c r="G7236" s="2"/>
      <c r="H7236" s="2"/>
    </row>
    <row r="7237" spans="1:8" ht="12.75">
      <c r="A7237"/>
      <c r="B7237"/>
      <c r="C7237"/>
      <c r="D7237"/>
      <c r="E7237" s="30"/>
      <c r="F7237" s="30"/>
      <c r="G7237" s="2"/>
      <c r="H7237" s="2"/>
    </row>
    <row r="7238" spans="1:8" ht="12.75">
      <c r="A7238"/>
      <c r="B7238"/>
      <c r="C7238"/>
      <c r="D7238"/>
      <c r="E7238" s="30"/>
      <c r="F7238" s="30"/>
      <c r="G7238" s="2"/>
      <c r="H7238" s="2"/>
    </row>
    <row r="7239" spans="1:8" ht="12.75">
      <c r="A7239"/>
      <c r="B7239"/>
      <c r="C7239"/>
      <c r="D7239"/>
      <c r="E7239" s="30"/>
      <c r="F7239" s="30"/>
      <c r="G7239" s="2"/>
      <c r="H7239" s="2"/>
    </row>
    <row r="7240" spans="1:8" ht="12.75">
      <c r="A7240"/>
      <c r="B7240"/>
      <c r="C7240"/>
      <c r="D7240"/>
      <c r="E7240" s="30"/>
      <c r="F7240" s="30"/>
      <c r="G7240" s="2"/>
      <c r="H7240" s="2"/>
    </row>
    <row r="7241" spans="1:8" ht="12.75">
      <c r="A7241"/>
      <c r="B7241"/>
      <c r="C7241"/>
      <c r="D7241"/>
      <c r="E7241" s="30"/>
      <c r="F7241" s="30"/>
      <c r="G7241" s="2"/>
      <c r="H7241" s="2"/>
    </row>
    <row r="7242" spans="1:8" ht="12.75">
      <c r="A7242"/>
      <c r="B7242"/>
      <c r="C7242"/>
      <c r="D7242"/>
      <c r="E7242" s="30"/>
      <c r="F7242" s="30"/>
      <c r="G7242" s="2"/>
      <c r="H7242" s="2"/>
    </row>
    <row r="7243" spans="1:8" ht="12.75">
      <c r="A7243"/>
      <c r="B7243"/>
      <c r="C7243"/>
      <c r="D7243"/>
      <c r="E7243" s="30"/>
      <c r="F7243" s="30"/>
      <c r="G7243" s="2"/>
      <c r="H7243" s="2"/>
    </row>
    <row r="7244" spans="1:8" ht="12.75">
      <c r="A7244"/>
      <c r="B7244"/>
      <c r="C7244"/>
      <c r="D7244"/>
      <c r="E7244" s="30"/>
      <c r="F7244" s="30"/>
      <c r="G7244" s="2"/>
      <c r="H7244" s="2"/>
    </row>
    <row r="7245" spans="1:8" ht="12.75">
      <c r="A7245"/>
      <c r="B7245"/>
      <c r="C7245"/>
      <c r="D7245"/>
      <c r="E7245" s="30"/>
      <c r="F7245" s="30"/>
      <c r="G7245" s="2"/>
      <c r="H7245" s="2"/>
    </row>
    <row r="7246" spans="1:8" ht="12.75">
      <c r="A7246"/>
      <c r="B7246"/>
      <c r="C7246"/>
      <c r="D7246"/>
      <c r="E7246" s="30"/>
      <c r="F7246" s="30"/>
      <c r="G7246" s="2"/>
      <c r="H7246" s="2"/>
    </row>
    <row r="7247" spans="1:8" ht="12.75">
      <c r="A7247"/>
      <c r="B7247"/>
      <c r="C7247"/>
      <c r="D7247"/>
      <c r="E7247" s="30"/>
      <c r="F7247" s="30"/>
      <c r="G7247" s="2"/>
      <c r="H7247" s="2"/>
    </row>
    <row r="7248" spans="1:8" ht="12.75">
      <c r="A7248"/>
      <c r="B7248"/>
      <c r="C7248"/>
      <c r="D7248"/>
      <c r="E7248" s="30"/>
      <c r="F7248" s="30"/>
      <c r="G7248" s="2"/>
      <c r="H7248" s="2"/>
    </row>
    <row r="7249" spans="1:8" ht="12.75">
      <c r="A7249"/>
      <c r="B7249"/>
      <c r="C7249"/>
      <c r="D7249"/>
      <c r="E7249" s="30"/>
      <c r="F7249" s="30"/>
      <c r="G7249" s="2"/>
      <c r="H7249" s="2"/>
    </row>
    <row r="7250" spans="1:8" ht="12.75">
      <c r="A7250"/>
      <c r="B7250"/>
      <c r="C7250"/>
      <c r="D7250"/>
      <c r="E7250" s="30"/>
      <c r="F7250" s="30"/>
      <c r="G7250" s="2"/>
      <c r="H7250" s="2"/>
    </row>
    <row r="7251" spans="1:8" ht="12.75">
      <c r="A7251"/>
      <c r="B7251"/>
      <c r="C7251"/>
      <c r="D7251"/>
      <c r="E7251" s="30"/>
      <c r="F7251" s="30"/>
      <c r="G7251" s="2"/>
      <c r="H7251" s="2"/>
    </row>
    <row r="7252" spans="1:8" ht="12.75">
      <c r="A7252"/>
      <c r="B7252"/>
      <c r="C7252"/>
      <c r="D7252"/>
      <c r="E7252" s="30"/>
      <c r="F7252" s="30"/>
      <c r="G7252" s="2"/>
      <c r="H7252" s="2"/>
    </row>
    <row r="7253" spans="1:8" ht="12.75">
      <c r="A7253"/>
      <c r="B7253"/>
      <c r="C7253"/>
      <c r="D7253"/>
      <c r="E7253" s="30"/>
      <c r="F7253" s="30"/>
      <c r="G7253" s="2"/>
      <c r="H7253" s="2"/>
    </row>
    <row r="7254" spans="1:8" ht="12.75">
      <c r="A7254"/>
      <c r="B7254"/>
      <c r="C7254"/>
      <c r="D7254"/>
      <c r="E7254" s="30"/>
      <c r="F7254" s="30"/>
      <c r="G7254" s="2"/>
      <c r="H7254" s="2"/>
    </row>
    <row r="7255" spans="1:8" ht="12.75">
      <c r="A7255"/>
      <c r="B7255"/>
      <c r="C7255"/>
      <c r="D7255"/>
      <c r="E7255" s="30"/>
      <c r="F7255" s="30"/>
      <c r="G7255" s="2"/>
      <c r="H7255" s="2"/>
    </row>
    <row r="7256" spans="1:8" ht="12.75">
      <c r="A7256"/>
      <c r="B7256"/>
      <c r="C7256"/>
      <c r="D7256"/>
      <c r="E7256" s="30"/>
      <c r="F7256" s="30"/>
      <c r="G7256" s="2"/>
      <c r="H7256" s="2"/>
    </row>
    <row r="7257" spans="1:8" ht="12.75">
      <c r="A7257"/>
      <c r="B7257"/>
      <c r="C7257"/>
      <c r="D7257"/>
      <c r="E7257" s="30"/>
      <c r="F7257" s="30"/>
      <c r="G7257" s="2"/>
      <c r="H7257" s="2"/>
    </row>
    <row r="7258" spans="1:8" ht="12.75">
      <c r="A7258"/>
      <c r="B7258"/>
      <c r="C7258"/>
      <c r="D7258"/>
      <c r="E7258" s="30"/>
      <c r="F7258" s="30"/>
      <c r="G7258" s="2"/>
      <c r="H7258" s="2"/>
    </row>
    <row r="7259" spans="1:8" ht="12.75">
      <c r="A7259"/>
      <c r="B7259"/>
      <c r="C7259"/>
      <c r="D7259"/>
      <c r="E7259" s="30"/>
      <c r="F7259" s="30"/>
      <c r="G7259" s="2"/>
      <c r="H7259" s="2"/>
    </row>
    <row r="7260" spans="1:8" ht="12.75">
      <c r="A7260"/>
      <c r="B7260"/>
      <c r="C7260"/>
      <c r="D7260"/>
      <c r="E7260" s="30"/>
      <c r="F7260" s="30"/>
      <c r="G7260" s="2"/>
      <c r="H7260" s="2"/>
    </row>
    <row r="7261" spans="1:8" ht="12.75">
      <c r="A7261"/>
      <c r="B7261"/>
      <c r="C7261"/>
      <c r="D7261"/>
      <c r="E7261" s="30"/>
      <c r="F7261" s="30"/>
      <c r="G7261" s="2"/>
      <c r="H7261" s="2"/>
    </row>
    <row r="7262" spans="1:8" ht="12.75">
      <c r="A7262"/>
      <c r="B7262"/>
      <c r="C7262"/>
      <c r="D7262"/>
      <c r="E7262" s="30"/>
      <c r="F7262" s="30"/>
      <c r="G7262" s="2"/>
      <c r="H7262" s="2"/>
    </row>
    <row r="7263" spans="1:8" ht="12.75">
      <c r="A7263"/>
      <c r="B7263"/>
      <c r="C7263"/>
      <c r="D7263"/>
      <c r="E7263" s="30"/>
      <c r="F7263" s="30"/>
      <c r="G7263" s="2"/>
      <c r="H7263" s="2"/>
    </row>
    <row r="7264" spans="1:8" ht="12.75">
      <c r="A7264"/>
      <c r="B7264"/>
      <c r="C7264"/>
      <c r="D7264"/>
      <c r="E7264" s="30"/>
      <c r="F7264" s="30"/>
      <c r="G7264" s="2"/>
      <c r="H7264" s="2"/>
    </row>
    <row r="7265" spans="1:8" ht="12.75">
      <c r="A7265"/>
      <c r="B7265"/>
      <c r="C7265"/>
      <c r="D7265"/>
      <c r="E7265" s="30"/>
      <c r="F7265" s="30"/>
      <c r="G7265" s="2"/>
      <c r="H7265" s="2"/>
    </row>
    <row r="7266" spans="1:8" ht="12.75">
      <c r="A7266"/>
      <c r="B7266"/>
      <c r="C7266"/>
      <c r="D7266"/>
      <c r="E7266" s="30"/>
      <c r="F7266" s="30"/>
      <c r="G7266" s="2"/>
      <c r="H7266" s="2"/>
    </row>
    <row r="7267" spans="1:8" ht="12.75">
      <c r="A7267"/>
      <c r="B7267"/>
      <c r="C7267"/>
      <c r="D7267"/>
      <c r="E7267" s="30"/>
      <c r="F7267" s="30"/>
      <c r="G7267" s="2"/>
      <c r="H7267" s="2"/>
    </row>
    <row r="7268" spans="1:8" ht="12.75">
      <c r="A7268"/>
      <c r="B7268"/>
      <c r="C7268"/>
      <c r="D7268"/>
      <c r="E7268" s="30"/>
      <c r="F7268" s="30"/>
      <c r="G7268" s="2"/>
      <c r="H7268" s="2"/>
    </row>
    <row r="7269" spans="1:8" ht="12.75">
      <c r="A7269"/>
      <c r="B7269"/>
      <c r="C7269"/>
      <c r="D7269"/>
      <c r="E7269" s="30"/>
      <c r="F7269" s="30"/>
      <c r="G7269" s="2"/>
      <c r="H7269" s="2"/>
    </row>
    <row r="7270" spans="1:8" ht="12.75">
      <c r="A7270"/>
      <c r="B7270"/>
      <c r="C7270"/>
      <c r="D7270"/>
      <c r="E7270" s="30"/>
      <c r="F7270" s="30"/>
      <c r="G7270" s="2"/>
      <c r="H7270" s="2"/>
    </row>
    <row r="7271" spans="1:8" ht="12.75">
      <c r="A7271"/>
      <c r="B7271"/>
      <c r="C7271"/>
      <c r="D7271"/>
      <c r="E7271" s="30"/>
      <c r="F7271" s="30"/>
      <c r="G7271" s="2"/>
      <c r="H7271" s="2"/>
    </row>
    <row r="7272" spans="1:8" ht="12.75">
      <c r="A7272"/>
      <c r="B7272"/>
      <c r="C7272"/>
      <c r="D7272"/>
      <c r="E7272" s="30"/>
      <c r="F7272" s="30"/>
      <c r="G7272" s="2"/>
      <c r="H7272" s="2"/>
    </row>
    <row r="7273" spans="1:8" ht="12.75">
      <c r="A7273"/>
      <c r="B7273"/>
      <c r="C7273"/>
      <c r="D7273"/>
      <c r="E7273" s="30"/>
      <c r="F7273" s="30"/>
      <c r="G7273" s="2"/>
      <c r="H7273" s="2"/>
    </row>
    <row r="7274" spans="1:8" ht="12.75">
      <c r="A7274"/>
      <c r="B7274"/>
      <c r="C7274"/>
      <c r="D7274"/>
      <c r="E7274" s="30"/>
      <c r="F7274" s="30"/>
      <c r="G7274" s="2"/>
      <c r="H7274" s="2"/>
    </row>
    <row r="7275" spans="1:8" ht="12.75">
      <c r="A7275"/>
      <c r="B7275"/>
      <c r="C7275"/>
      <c r="D7275"/>
      <c r="E7275" s="30"/>
      <c r="F7275" s="30"/>
      <c r="G7275" s="2"/>
      <c r="H7275" s="2"/>
    </row>
    <row r="7276" spans="1:8" ht="12.75">
      <c r="A7276"/>
      <c r="B7276"/>
      <c r="C7276"/>
      <c r="D7276"/>
      <c r="E7276" s="30"/>
      <c r="F7276" s="30"/>
      <c r="G7276" s="2"/>
      <c r="H7276" s="2"/>
    </row>
    <row r="7277" spans="1:8" ht="12.75">
      <c r="A7277"/>
      <c r="B7277"/>
      <c r="C7277"/>
      <c r="D7277"/>
      <c r="E7277" s="30"/>
      <c r="F7277" s="30"/>
      <c r="G7277" s="2"/>
      <c r="H7277" s="2"/>
    </row>
    <row r="7278" spans="1:8" ht="12.75">
      <c r="A7278"/>
      <c r="B7278"/>
      <c r="C7278"/>
      <c r="D7278"/>
      <c r="E7278" s="30"/>
      <c r="F7278" s="30"/>
      <c r="G7278" s="2"/>
      <c r="H7278" s="2"/>
    </row>
    <row r="7279" spans="1:8" ht="12.75">
      <c r="A7279"/>
      <c r="B7279"/>
      <c r="C7279"/>
      <c r="D7279"/>
      <c r="E7279" s="30"/>
      <c r="F7279" s="30"/>
      <c r="G7279" s="2"/>
      <c r="H7279" s="2"/>
    </row>
    <row r="7280" spans="1:8" ht="12.75">
      <c r="A7280"/>
      <c r="B7280"/>
      <c r="C7280"/>
      <c r="D7280"/>
      <c r="E7280" s="30"/>
      <c r="F7280" s="30"/>
      <c r="G7280" s="2"/>
      <c r="H7280" s="2"/>
    </row>
    <row r="7281" spans="1:8" ht="12.75">
      <c r="A7281"/>
      <c r="B7281"/>
      <c r="C7281"/>
      <c r="D7281"/>
      <c r="E7281" s="30"/>
      <c r="F7281" s="30"/>
      <c r="G7281" s="2"/>
      <c r="H7281" s="2"/>
    </row>
    <row r="7282" spans="1:8" ht="12.75">
      <c r="A7282"/>
      <c r="B7282"/>
      <c r="C7282"/>
      <c r="D7282"/>
      <c r="E7282" s="30"/>
      <c r="F7282" s="30"/>
      <c r="G7282" s="2"/>
      <c r="H7282" s="2"/>
    </row>
    <row r="7283" spans="1:8" ht="12.75">
      <c r="A7283"/>
      <c r="B7283"/>
      <c r="C7283"/>
      <c r="D7283"/>
      <c r="E7283" s="30"/>
      <c r="F7283" s="30"/>
      <c r="G7283" s="2"/>
      <c r="H7283" s="2"/>
    </row>
    <row r="7284" spans="1:8" ht="12.75">
      <c r="A7284"/>
      <c r="B7284"/>
      <c r="C7284"/>
      <c r="D7284"/>
      <c r="E7284" s="30"/>
      <c r="F7284" s="30"/>
      <c r="G7284" s="2"/>
      <c r="H7284" s="2"/>
    </row>
    <row r="7285" spans="1:8" ht="12.75">
      <c r="A7285"/>
      <c r="B7285"/>
      <c r="C7285"/>
      <c r="D7285"/>
      <c r="E7285" s="30"/>
      <c r="F7285" s="30"/>
      <c r="G7285" s="2"/>
      <c r="H7285" s="2"/>
    </row>
    <row r="7286" spans="1:8" ht="12.75">
      <c r="A7286"/>
      <c r="B7286"/>
      <c r="C7286"/>
      <c r="D7286"/>
      <c r="E7286" s="30"/>
      <c r="F7286" s="30"/>
      <c r="G7286" s="2"/>
      <c r="H7286" s="2"/>
    </row>
    <row r="7287" spans="1:8" ht="12.75">
      <c r="A7287"/>
      <c r="B7287"/>
      <c r="C7287"/>
      <c r="D7287"/>
      <c r="E7287" s="30"/>
      <c r="F7287" s="30"/>
      <c r="G7287" s="2"/>
      <c r="H7287" s="2"/>
    </row>
    <row r="7288" spans="1:8" ht="12.75">
      <c r="A7288"/>
      <c r="B7288"/>
      <c r="C7288"/>
      <c r="D7288"/>
      <c r="E7288" s="30"/>
      <c r="F7288" s="30"/>
      <c r="G7288" s="2"/>
      <c r="H7288" s="2"/>
    </row>
    <row r="7289" spans="1:8" ht="12.75">
      <c r="A7289"/>
      <c r="B7289"/>
      <c r="C7289"/>
      <c r="D7289"/>
      <c r="E7289" s="30"/>
      <c r="F7289" s="30"/>
      <c r="G7289" s="2"/>
      <c r="H7289" s="2"/>
    </row>
    <row r="7290" spans="1:8" ht="12.75">
      <c r="A7290"/>
      <c r="B7290"/>
      <c r="C7290"/>
      <c r="D7290"/>
      <c r="E7290" s="30"/>
      <c r="F7290" s="30"/>
      <c r="G7290" s="2"/>
      <c r="H7290" s="2"/>
    </row>
    <row r="7291" spans="1:8" ht="12.75">
      <c r="A7291"/>
      <c r="B7291"/>
      <c r="C7291"/>
      <c r="D7291"/>
      <c r="E7291" s="30"/>
      <c r="F7291" s="30"/>
      <c r="G7291" s="2"/>
      <c r="H7291" s="2"/>
    </row>
    <row r="7292" spans="1:8" ht="12.75">
      <c r="A7292"/>
      <c r="B7292"/>
      <c r="C7292"/>
      <c r="D7292"/>
      <c r="E7292" s="30"/>
      <c r="F7292" s="30"/>
      <c r="G7292" s="2"/>
      <c r="H7292" s="2"/>
    </row>
    <row r="7293" spans="1:8" ht="12.75">
      <c r="A7293"/>
      <c r="B7293"/>
      <c r="C7293"/>
      <c r="D7293"/>
      <c r="E7293" s="30"/>
      <c r="F7293" s="30"/>
      <c r="G7293" s="2"/>
      <c r="H7293" s="2"/>
    </row>
    <row r="7294" spans="1:8" ht="12.75">
      <c r="A7294"/>
      <c r="B7294"/>
      <c r="C7294"/>
      <c r="D7294"/>
      <c r="E7294" s="30"/>
      <c r="F7294" s="30"/>
      <c r="G7294" s="2"/>
      <c r="H7294" s="2"/>
    </row>
    <row r="7295" spans="1:8" ht="12.75">
      <c r="A7295"/>
      <c r="B7295"/>
      <c r="C7295"/>
      <c r="D7295"/>
      <c r="E7295" s="30"/>
      <c r="F7295" s="30"/>
      <c r="G7295" s="2"/>
      <c r="H7295" s="2"/>
    </row>
    <row r="7296" spans="1:8" ht="12.75">
      <c r="A7296"/>
      <c r="B7296"/>
      <c r="C7296"/>
      <c r="D7296"/>
      <c r="E7296" s="30"/>
      <c r="F7296" s="30"/>
      <c r="G7296" s="2"/>
      <c r="H7296" s="2"/>
    </row>
    <row r="7297" spans="1:8" ht="12.75">
      <c r="A7297"/>
      <c r="B7297"/>
      <c r="C7297"/>
      <c r="D7297"/>
      <c r="E7297" s="30"/>
      <c r="F7297" s="30"/>
      <c r="G7297" s="2"/>
      <c r="H7297" s="2"/>
    </row>
    <row r="7298" spans="1:8" ht="12.75">
      <c r="A7298"/>
      <c r="B7298"/>
      <c r="C7298"/>
      <c r="D7298"/>
      <c r="E7298" s="30"/>
      <c r="F7298" s="30"/>
      <c r="G7298" s="2"/>
      <c r="H7298" s="2"/>
    </row>
    <row r="7299" spans="1:8" ht="12.75">
      <c r="A7299"/>
      <c r="B7299"/>
      <c r="C7299"/>
      <c r="D7299"/>
      <c r="E7299" s="30"/>
      <c r="F7299" s="30"/>
      <c r="G7299" s="2"/>
      <c r="H7299" s="2"/>
    </row>
    <row r="7300" spans="1:8" ht="12.75">
      <c r="A7300"/>
      <c r="B7300"/>
      <c r="C7300"/>
      <c r="D7300"/>
      <c r="E7300" s="30"/>
      <c r="F7300" s="30"/>
      <c r="G7300" s="2"/>
      <c r="H7300" s="2"/>
    </row>
    <row r="7301" spans="1:8" ht="12.75">
      <c r="A7301"/>
      <c r="B7301"/>
      <c r="C7301"/>
      <c r="D7301"/>
      <c r="E7301" s="30"/>
      <c r="F7301" s="30"/>
      <c r="G7301" s="2"/>
      <c r="H7301" s="2"/>
    </row>
    <row r="7302" spans="1:8" ht="12.75">
      <c r="A7302"/>
      <c r="B7302"/>
      <c r="C7302"/>
      <c r="D7302"/>
      <c r="E7302" s="30"/>
      <c r="F7302" s="30"/>
      <c r="G7302" s="2"/>
      <c r="H7302" s="2"/>
    </row>
    <row r="7303" spans="1:8" ht="12.75">
      <c r="A7303"/>
      <c r="B7303"/>
      <c r="C7303"/>
      <c r="D7303"/>
      <c r="E7303" s="30"/>
      <c r="F7303" s="30"/>
      <c r="G7303" s="2"/>
      <c r="H7303" s="2"/>
    </row>
    <row r="7304" spans="1:8" ht="12.75">
      <c r="A7304"/>
      <c r="B7304"/>
      <c r="C7304"/>
      <c r="D7304"/>
      <c r="E7304" s="30"/>
      <c r="F7304" s="30"/>
      <c r="G7304" s="2"/>
      <c r="H7304" s="2"/>
    </row>
    <row r="7305" spans="1:8" ht="12.75">
      <c r="A7305"/>
      <c r="B7305"/>
      <c r="C7305"/>
      <c r="D7305"/>
      <c r="E7305" s="30"/>
      <c r="F7305" s="30"/>
      <c r="G7305" s="2"/>
      <c r="H7305" s="2"/>
    </row>
    <row r="7306" spans="1:8" ht="12.75">
      <c r="A7306"/>
      <c r="B7306"/>
      <c r="C7306"/>
      <c r="D7306"/>
      <c r="E7306" s="30"/>
      <c r="F7306" s="30"/>
      <c r="G7306" s="2"/>
      <c r="H7306" s="2"/>
    </row>
    <row r="7307" spans="1:8" ht="12.75">
      <c r="A7307"/>
      <c r="B7307"/>
      <c r="C7307"/>
      <c r="D7307"/>
      <c r="E7307" s="30"/>
      <c r="F7307" s="30"/>
      <c r="G7307" s="2"/>
      <c r="H7307" s="2"/>
    </row>
    <row r="7308" spans="1:8" ht="12.75">
      <c r="A7308"/>
      <c r="B7308"/>
      <c r="C7308"/>
      <c r="D7308"/>
      <c r="E7308" s="30"/>
      <c r="F7308" s="30"/>
      <c r="G7308" s="2"/>
      <c r="H7308" s="2"/>
    </row>
    <row r="7309" spans="1:8" ht="12.75">
      <c r="A7309"/>
      <c r="B7309"/>
      <c r="C7309"/>
      <c r="D7309"/>
      <c r="E7309" s="30"/>
      <c r="F7309" s="30"/>
      <c r="G7309" s="2"/>
      <c r="H7309" s="2"/>
    </row>
    <row r="7310" spans="1:8" ht="12.75">
      <c r="A7310"/>
      <c r="B7310"/>
      <c r="C7310"/>
      <c r="D7310"/>
      <c r="E7310" s="30"/>
      <c r="F7310" s="30"/>
      <c r="G7310" s="2"/>
      <c r="H7310" s="2"/>
    </row>
    <row r="7311" spans="1:8" ht="12.75">
      <c r="A7311"/>
      <c r="B7311"/>
      <c r="C7311"/>
      <c r="D7311"/>
      <c r="E7311" s="30"/>
      <c r="F7311" s="30"/>
      <c r="G7311" s="2"/>
      <c r="H7311" s="2"/>
    </row>
    <row r="7312" spans="1:8" ht="12.75">
      <c r="A7312"/>
      <c r="B7312"/>
      <c r="C7312"/>
      <c r="D7312"/>
      <c r="E7312" s="30"/>
      <c r="F7312" s="30"/>
      <c r="G7312" s="2"/>
      <c r="H7312" s="2"/>
    </row>
    <row r="7313" spans="1:8" ht="12.75">
      <c r="A7313"/>
      <c r="B7313"/>
      <c r="C7313"/>
      <c r="D7313"/>
      <c r="E7313" s="30"/>
      <c r="F7313" s="30"/>
      <c r="G7313" s="2"/>
      <c r="H7313" s="2"/>
    </row>
    <row r="7314" spans="1:8" ht="12.75">
      <c r="A7314"/>
      <c r="B7314"/>
      <c r="C7314"/>
      <c r="D7314"/>
      <c r="E7314" s="30"/>
      <c r="F7314" s="30"/>
      <c r="G7314" s="2"/>
      <c r="H7314" s="2"/>
    </row>
    <row r="7315" spans="1:8" ht="12.75">
      <c r="A7315"/>
      <c r="B7315"/>
      <c r="C7315"/>
      <c r="D7315"/>
      <c r="E7315" s="30"/>
      <c r="F7315" s="30"/>
      <c r="G7315" s="2"/>
      <c r="H7315" s="2"/>
    </row>
    <row r="7316" spans="1:8" ht="12.75">
      <c r="A7316"/>
      <c r="B7316"/>
      <c r="C7316"/>
      <c r="D7316"/>
      <c r="E7316" s="30"/>
      <c r="F7316" s="30"/>
      <c r="G7316" s="2"/>
      <c r="H7316" s="2"/>
    </row>
    <row r="7317" spans="1:8" ht="12.75">
      <c r="A7317"/>
      <c r="B7317"/>
      <c r="C7317"/>
      <c r="D7317"/>
      <c r="E7317" s="30"/>
      <c r="F7317" s="30"/>
      <c r="G7317" s="2"/>
      <c r="H7317" s="2"/>
    </row>
    <row r="7318" spans="1:8" ht="12.75">
      <c r="A7318"/>
      <c r="B7318"/>
      <c r="C7318"/>
      <c r="D7318"/>
      <c r="E7318" s="30"/>
      <c r="F7318" s="30"/>
      <c r="G7318" s="2"/>
      <c r="H7318" s="2"/>
    </row>
    <row r="7319" spans="1:8" ht="12.75">
      <c r="A7319"/>
      <c r="B7319"/>
      <c r="C7319"/>
      <c r="D7319"/>
      <c r="E7319" s="30"/>
      <c r="F7319" s="30"/>
      <c r="G7319" s="2"/>
      <c r="H7319" s="2"/>
    </row>
    <row r="7320" spans="1:8" ht="12.75">
      <c r="A7320"/>
      <c r="B7320"/>
      <c r="C7320"/>
      <c r="D7320"/>
      <c r="E7320" s="30"/>
      <c r="F7320" s="30"/>
      <c r="G7320" s="2"/>
      <c r="H7320" s="2"/>
    </row>
    <row r="7321" spans="1:8" ht="12.75">
      <c r="A7321"/>
      <c r="B7321"/>
      <c r="C7321"/>
      <c r="D7321"/>
      <c r="E7321" s="30"/>
      <c r="F7321" s="30"/>
      <c r="G7321" s="2"/>
      <c r="H7321" s="2"/>
    </row>
    <row r="7322" spans="1:8" ht="12.75">
      <c r="A7322"/>
      <c r="B7322"/>
      <c r="C7322"/>
      <c r="D7322"/>
      <c r="E7322" s="30"/>
      <c r="F7322" s="30"/>
      <c r="G7322" s="2"/>
      <c r="H7322" s="2"/>
    </row>
    <row r="7323" spans="1:8" ht="12.75">
      <c r="A7323"/>
      <c r="B7323"/>
      <c r="C7323"/>
      <c r="D7323"/>
      <c r="E7323" s="30"/>
      <c r="F7323" s="30"/>
      <c r="G7323" s="2"/>
      <c r="H7323" s="2"/>
    </row>
    <row r="7324" spans="1:8" ht="12.75">
      <c r="A7324"/>
      <c r="B7324"/>
      <c r="C7324"/>
      <c r="D7324"/>
      <c r="E7324" s="30"/>
      <c r="F7324" s="30"/>
      <c r="G7324" s="2"/>
      <c r="H7324" s="2"/>
    </row>
    <row r="7325" spans="1:8" ht="12.75">
      <c r="A7325"/>
      <c r="B7325"/>
      <c r="C7325"/>
      <c r="D7325"/>
      <c r="E7325" s="30"/>
      <c r="F7325" s="30"/>
      <c r="G7325" s="2"/>
      <c r="H7325" s="2"/>
    </row>
    <row r="7326" spans="1:8" ht="12.75">
      <c r="A7326"/>
      <c r="B7326"/>
      <c r="C7326"/>
      <c r="D7326"/>
      <c r="E7326" s="30"/>
      <c r="F7326" s="30"/>
      <c r="G7326" s="2"/>
      <c r="H7326" s="2"/>
    </row>
    <row r="7327" spans="1:8" ht="12.75">
      <c r="A7327"/>
      <c r="B7327"/>
      <c r="C7327"/>
      <c r="D7327"/>
      <c r="E7327" s="30"/>
      <c r="F7327" s="30"/>
      <c r="G7327" s="2"/>
      <c r="H7327" s="2"/>
    </row>
    <row r="7328" spans="1:8" ht="12.75">
      <c r="A7328"/>
      <c r="B7328"/>
      <c r="C7328"/>
      <c r="D7328"/>
      <c r="E7328" s="30"/>
      <c r="F7328" s="30"/>
      <c r="G7328" s="2"/>
      <c r="H7328" s="2"/>
    </row>
    <row r="7329" spans="1:8" ht="12.75">
      <c r="A7329"/>
      <c r="B7329"/>
      <c r="C7329"/>
      <c r="D7329"/>
      <c r="E7329" s="30"/>
      <c r="F7329" s="30"/>
      <c r="G7329" s="2"/>
      <c r="H7329" s="2"/>
    </row>
    <row r="7330" spans="1:8" ht="12.75">
      <c r="A7330"/>
      <c r="B7330"/>
      <c r="C7330"/>
      <c r="D7330"/>
      <c r="E7330" s="30"/>
      <c r="F7330" s="30"/>
      <c r="G7330" s="2"/>
      <c r="H7330" s="2"/>
    </row>
    <row r="7331" spans="1:8" ht="12.75">
      <c r="A7331"/>
      <c r="B7331"/>
      <c r="C7331"/>
      <c r="D7331"/>
      <c r="E7331" s="30"/>
      <c r="F7331" s="30"/>
      <c r="G7331" s="2"/>
      <c r="H7331" s="2"/>
    </row>
    <row r="7332" spans="1:8" ht="12.75">
      <c r="A7332"/>
      <c r="B7332"/>
      <c r="C7332"/>
      <c r="D7332"/>
      <c r="E7332" s="30"/>
      <c r="F7332" s="30"/>
      <c r="G7332" s="2"/>
      <c r="H7332" s="2"/>
    </row>
    <row r="7333" spans="1:8" ht="12.75">
      <c r="A7333"/>
      <c r="B7333"/>
      <c r="C7333"/>
      <c r="D7333"/>
      <c r="E7333" s="30"/>
      <c r="F7333" s="30"/>
      <c r="G7333" s="2"/>
      <c r="H7333" s="2"/>
    </row>
    <row r="7334" spans="1:8" ht="12.75">
      <c r="A7334"/>
      <c r="B7334"/>
      <c r="C7334"/>
      <c r="D7334"/>
      <c r="E7334" s="30"/>
      <c r="F7334" s="30"/>
      <c r="G7334" s="2"/>
      <c r="H7334" s="2"/>
    </row>
    <row r="7335" spans="1:8" ht="12.75">
      <c r="A7335"/>
      <c r="B7335"/>
      <c r="C7335"/>
      <c r="D7335"/>
      <c r="E7335" s="30"/>
      <c r="F7335" s="30"/>
      <c r="G7335" s="2"/>
      <c r="H7335" s="2"/>
    </row>
    <row r="7336" spans="1:8" ht="12.75">
      <c r="A7336"/>
      <c r="B7336"/>
      <c r="C7336"/>
      <c r="D7336"/>
      <c r="E7336" s="30"/>
      <c r="F7336" s="30"/>
      <c r="G7336" s="2"/>
      <c r="H7336" s="2"/>
    </row>
    <row r="7337" spans="1:8" ht="12.75">
      <c r="A7337"/>
      <c r="B7337"/>
      <c r="C7337"/>
      <c r="D7337"/>
      <c r="E7337" s="30"/>
      <c r="F7337" s="30"/>
      <c r="G7337" s="2"/>
      <c r="H7337" s="2"/>
    </row>
    <row r="7338" spans="1:8" ht="12.75">
      <c r="A7338"/>
      <c r="B7338"/>
      <c r="C7338"/>
      <c r="D7338"/>
      <c r="E7338" s="30"/>
      <c r="F7338" s="30"/>
      <c r="G7338" s="2"/>
      <c r="H7338" s="2"/>
    </row>
    <row r="7339" spans="1:8" ht="12.75">
      <c r="A7339"/>
      <c r="B7339"/>
      <c r="C7339"/>
      <c r="D7339"/>
      <c r="E7339" s="30"/>
      <c r="F7339" s="30"/>
      <c r="G7339" s="2"/>
      <c r="H7339" s="2"/>
    </row>
    <row r="7340" spans="1:8" ht="12.75">
      <c r="A7340"/>
      <c r="B7340"/>
      <c r="C7340"/>
      <c r="D7340"/>
      <c r="E7340" s="30"/>
      <c r="F7340" s="30"/>
      <c r="G7340" s="2"/>
      <c r="H7340" s="2"/>
    </row>
    <row r="7341" spans="1:8" ht="12.75">
      <c r="A7341"/>
      <c r="B7341"/>
      <c r="C7341"/>
      <c r="D7341"/>
      <c r="E7341" s="30"/>
      <c r="F7341" s="30"/>
      <c r="G7341" s="2"/>
      <c r="H7341" s="2"/>
    </row>
    <row r="7342" spans="1:8" ht="12.75">
      <c r="A7342"/>
      <c r="B7342"/>
      <c r="C7342"/>
      <c r="D7342"/>
      <c r="E7342" s="30"/>
      <c r="F7342" s="30"/>
      <c r="G7342" s="2"/>
      <c r="H7342" s="2"/>
    </row>
    <row r="7343" spans="1:8" ht="12.75">
      <c r="A7343"/>
      <c r="B7343"/>
      <c r="C7343"/>
      <c r="D7343"/>
      <c r="E7343" s="30"/>
      <c r="F7343" s="30"/>
      <c r="G7343" s="2"/>
      <c r="H7343" s="2"/>
    </row>
    <row r="7344" spans="1:8" ht="12.75">
      <c r="A7344"/>
      <c r="B7344"/>
      <c r="C7344"/>
      <c r="D7344"/>
      <c r="E7344" s="30"/>
      <c r="F7344" s="30"/>
      <c r="G7344" s="2"/>
      <c r="H7344" s="2"/>
    </row>
    <row r="7345" spans="1:8" ht="12.75">
      <c r="A7345"/>
      <c r="B7345"/>
      <c r="C7345"/>
      <c r="D7345"/>
      <c r="E7345" s="30"/>
      <c r="F7345" s="30"/>
      <c r="G7345" s="2"/>
      <c r="H7345" s="2"/>
    </row>
    <row r="7346" spans="1:8" ht="12.75">
      <c r="A7346"/>
      <c r="B7346"/>
      <c r="C7346"/>
      <c r="D7346"/>
      <c r="E7346" s="30"/>
      <c r="F7346" s="30"/>
      <c r="G7346" s="2"/>
      <c r="H7346" s="2"/>
    </row>
    <row r="7347" spans="1:8" ht="12.75">
      <c r="A7347"/>
      <c r="B7347"/>
      <c r="C7347"/>
      <c r="D7347"/>
      <c r="E7347" s="30"/>
      <c r="F7347" s="30"/>
      <c r="G7347" s="2"/>
      <c r="H7347" s="2"/>
    </row>
    <row r="7348" spans="1:8" ht="12.75">
      <c r="A7348"/>
      <c r="B7348"/>
      <c r="C7348"/>
      <c r="D7348"/>
      <c r="E7348" s="30"/>
      <c r="F7348" s="30"/>
      <c r="G7348" s="2"/>
      <c r="H7348" s="2"/>
    </row>
    <row r="7349" spans="1:8" ht="12.75">
      <c r="A7349"/>
      <c r="B7349"/>
      <c r="C7349"/>
      <c r="D7349"/>
      <c r="E7349" s="30"/>
      <c r="F7349" s="30"/>
      <c r="G7349" s="2"/>
      <c r="H7349" s="2"/>
    </row>
    <row r="7350" spans="1:8" ht="12.75">
      <c r="A7350"/>
      <c r="B7350"/>
      <c r="C7350"/>
      <c r="D7350"/>
      <c r="E7350" s="30"/>
      <c r="F7350" s="30"/>
      <c r="G7350" s="2"/>
      <c r="H7350" s="2"/>
    </row>
    <row r="7351" spans="1:8" ht="12.75">
      <c r="A7351"/>
      <c r="B7351"/>
      <c r="C7351"/>
      <c r="D7351"/>
      <c r="E7351" s="30"/>
      <c r="F7351" s="30"/>
      <c r="G7351" s="2"/>
      <c r="H7351" s="2"/>
    </row>
    <row r="7352" spans="1:8" ht="12.75">
      <c r="A7352"/>
      <c r="B7352"/>
      <c r="C7352"/>
      <c r="D7352"/>
      <c r="E7352" s="30"/>
      <c r="F7352" s="30"/>
      <c r="G7352" s="2"/>
      <c r="H7352" s="2"/>
    </row>
    <row r="7353" spans="1:8" ht="12.75">
      <c r="A7353"/>
      <c r="B7353"/>
      <c r="C7353"/>
      <c r="D7353"/>
      <c r="E7353" s="30"/>
      <c r="F7353" s="30"/>
      <c r="G7353" s="2"/>
      <c r="H7353" s="2"/>
    </row>
    <row r="7354" spans="1:8" ht="12.75">
      <c r="A7354"/>
      <c r="B7354"/>
      <c r="C7354"/>
      <c r="D7354"/>
      <c r="E7354" s="30"/>
      <c r="F7354" s="30"/>
      <c r="G7354" s="2"/>
      <c r="H7354" s="2"/>
    </row>
    <row r="7355" spans="1:8" ht="12.75">
      <c r="A7355"/>
      <c r="B7355"/>
      <c r="C7355"/>
      <c r="D7355"/>
      <c r="E7355" s="30"/>
      <c r="F7355" s="30"/>
      <c r="G7355" s="2"/>
      <c r="H7355" s="2"/>
    </row>
    <row r="7356" spans="1:8" ht="12.75">
      <c r="A7356"/>
      <c r="B7356"/>
      <c r="C7356"/>
      <c r="D7356"/>
      <c r="E7356" s="30"/>
      <c r="F7356" s="30"/>
      <c r="G7356" s="2"/>
      <c r="H7356" s="2"/>
    </row>
    <row r="7357" spans="1:8" ht="12.75">
      <c r="A7357"/>
      <c r="B7357"/>
      <c r="C7357"/>
      <c r="D7357"/>
      <c r="E7357" s="30"/>
      <c r="F7357" s="30"/>
      <c r="G7357" s="2"/>
      <c r="H7357" s="2"/>
    </row>
    <row r="7358" spans="1:8" ht="12.75">
      <c r="A7358"/>
      <c r="B7358"/>
      <c r="C7358"/>
      <c r="D7358"/>
      <c r="E7358" s="30"/>
      <c r="F7358" s="30"/>
      <c r="G7358" s="2"/>
      <c r="H7358" s="2"/>
    </row>
    <row r="7359" spans="1:8" ht="12.75">
      <c r="A7359"/>
      <c r="B7359"/>
      <c r="C7359"/>
      <c r="D7359"/>
      <c r="E7359" s="30"/>
      <c r="F7359" s="30"/>
      <c r="G7359" s="2"/>
      <c r="H7359" s="2"/>
    </row>
    <row r="7360" spans="1:8" ht="12.75">
      <c r="A7360"/>
      <c r="B7360"/>
      <c r="C7360"/>
      <c r="D7360"/>
      <c r="E7360" s="30"/>
      <c r="F7360" s="30"/>
      <c r="G7360" s="2"/>
      <c r="H7360" s="2"/>
    </row>
    <row r="7361" spans="1:8" ht="12.75">
      <c r="A7361"/>
      <c r="B7361"/>
      <c r="C7361"/>
      <c r="D7361"/>
      <c r="E7361" s="30"/>
      <c r="F7361" s="30"/>
      <c r="G7361" s="2"/>
      <c r="H7361" s="2"/>
    </row>
    <row r="7362" spans="1:8" ht="12.75">
      <c r="A7362"/>
      <c r="B7362"/>
      <c r="C7362"/>
      <c r="D7362"/>
      <c r="E7362" s="30"/>
      <c r="F7362" s="30"/>
      <c r="G7362" s="2"/>
      <c r="H7362" s="2"/>
    </row>
    <row r="7363" spans="1:8" ht="12.75">
      <c r="A7363"/>
      <c r="B7363"/>
      <c r="C7363"/>
      <c r="D7363"/>
      <c r="E7363" s="30"/>
      <c r="F7363" s="30"/>
      <c r="G7363" s="2"/>
      <c r="H7363" s="2"/>
    </row>
    <row r="7364" spans="1:8" ht="12.75">
      <c r="A7364"/>
      <c r="B7364"/>
      <c r="C7364"/>
      <c r="D7364"/>
      <c r="E7364" s="30"/>
      <c r="F7364" s="30"/>
      <c r="G7364" s="2"/>
      <c r="H7364" s="2"/>
    </row>
    <row r="7365" spans="1:8" ht="12.75">
      <c r="A7365"/>
      <c r="B7365"/>
      <c r="C7365"/>
      <c r="D7365"/>
      <c r="E7365" s="30"/>
      <c r="F7365" s="30"/>
      <c r="G7365" s="2"/>
      <c r="H7365" s="2"/>
    </row>
    <row r="7366" spans="1:8" ht="12.75">
      <c r="A7366"/>
      <c r="B7366"/>
      <c r="C7366"/>
      <c r="D7366"/>
      <c r="E7366" s="30"/>
      <c r="F7366" s="30"/>
      <c r="G7366" s="2"/>
      <c r="H7366" s="2"/>
    </row>
    <row r="7367" spans="1:8" ht="12.75">
      <c r="A7367"/>
      <c r="B7367"/>
      <c r="C7367"/>
      <c r="D7367"/>
      <c r="E7367" s="30"/>
      <c r="F7367" s="30"/>
      <c r="G7367" s="2"/>
      <c r="H7367" s="2"/>
    </row>
    <row r="7368" spans="1:8" ht="12.75">
      <c r="A7368"/>
      <c r="B7368"/>
      <c r="C7368"/>
      <c r="D7368"/>
      <c r="E7368" s="30"/>
      <c r="F7368" s="30"/>
      <c r="G7368" s="2"/>
      <c r="H7368" s="2"/>
    </row>
    <row r="7369" spans="1:8" ht="12.75">
      <c r="A7369"/>
      <c r="B7369"/>
      <c r="C7369"/>
      <c r="D7369"/>
      <c r="E7369" s="30"/>
      <c r="F7369" s="30"/>
      <c r="G7369" s="2"/>
      <c r="H7369" s="2"/>
    </row>
    <row r="7370" spans="1:8" ht="12.75">
      <c r="A7370"/>
      <c r="B7370"/>
      <c r="C7370"/>
      <c r="D7370"/>
      <c r="E7370" s="30"/>
      <c r="F7370" s="30"/>
      <c r="G7370" s="2"/>
      <c r="H7370" s="2"/>
    </row>
    <row r="7371" spans="1:8" ht="12.75">
      <c r="A7371"/>
      <c r="B7371"/>
      <c r="C7371"/>
      <c r="D7371"/>
      <c r="E7371" s="30"/>
      <c r="F7371" s="30"/>
      <c r="G7371" s="2"/>
      <c r="H7371" s="2"/>
    </row>
    <row r="7372" spans="1:8" ht="12.75">
      <c r="A7372"/>
      <c r="B7372"/>
      <c r="C7372"/>
      <c r="D7372"/>
      <c r="E7372" s="30"/>
      <c r="F7372" s="30"/>
      <c r="G7372" s="2"/>
      <c r="H7372" s="2"/>
    </row>
    <row r="7373" spans="1:8" ht="12.75">
      <c r="A7373"/>
      <c r="B7373"/>
      <c r="C7373"/>
      <c r="D7373"/>
      <c r="E7373" s="30"/>
      <c r="F7373" s="30"/>
      <c r="G7373" s="2"/>
      <c r="H7373" s="2"/>
    </row>
    <row r="7374" spans="1:8" ht="12.75">
      <c r="A7374"/>
      <c r="B7374"/>
      <c r="C7374"/>
      <c r="D7374"/>
      <c r="E7374" s="30"/>
      <c r="F7374" s="30"/>
      <c r="G7374" s="2"/>
      <c r="H7374" s="2"/>
    </row>
    <row r="7375" spans="1:8" ht="12.75">
      <c r="A7375"/>
      <c r="B7375"/>
      <c r="C7375"/>
      <c r="D7375"/>
      <c r="E7375" s="30"/>
      <c r="F7375" s="30"/>
      <c r="G7375" s="2"/>
      <c r="H7375" s="2"/>
    </row>
    <row r="7376" spans="1:8" ht="12.75">
      <c r="A7376"/>
      <c r="B7376"/>
      <c r="C7376"/>
      <c r="D7376"/>
      <c r="E7376" s="30"/>
      <c r="F7376" s="30"/>
      <c r="G7376" s="2"/>
      <c r="H7376" s="2"/>
    </row>
    <row r="7377" spans="1:8" ht="12.75">
      <c r="A7377"/>
      <c r="B7377"/>
      <c r="C7377"/>
      <c r="D7377"/>
      <c r="E7377" s="30"/>
      <c r="F7377" s="30"/>
      <c r="G7377" s="2"/>
      <c r="H7377" s="2"/>
    </row>
    <row r="7378" spans="1:8" ht="12.75">
      <c r="A7378"/>
      <c r="B7378"/>
      <c r="C7378"/>
      <c r="D7378"/>
      <c r="E7378" s="30"/>
      <c r="F7378" s="30"/>
      <c r="G7378" s="2"/>
      <c r="H7378" s="2"/>
    </row>
    <row r="7379" spans="1:8" ht="12.75">
      <c r="A7379"/>
      <c r="B7379"/>
      <c r="C7379"/>
      <c r="D7379"/>
      <c r="E7379" s="30"/>
      <c r="F7379" s="30"/>
      <c r="G7379" s="2"/>
      <c r="H7379" s="2"/>
    </row>
    <row r="7380" spans="1:8" ht="12.75">
      <c r="A7380"/>
      <c r="B7380"/>
      <c r="C7380"/>
      <c r="D7380"/>
      <c r="E7380" s="30"/>
      <c r="F7380" s="30"/>
      <c r="G7380" s="2"/>
      <c r="H7380" s="2"/>
    </row>
    <row r="7381" spans="1:8" ht="12.75">
      <c r="A7381"/>
      <c r="B7381"/>
      <c r="C7381"/>
      <c r="D7381"/>
      <c r="E7381" s="30"/>
      <c r="F7381" s="30"/>
      <c r="G7381" s="2"/>
      <c r="H7381" s="2"/>
    </row>
    <row r="7382" spans="1:8" ht="12.75">
      <c r="A7382"/>
      <c r="B7382"/>
      <c r="C7382"/>
      <c r="D7382"/>
      <c r="E7382" s="30"/>
      <c r="F7382" s="30"/>
      <c r="G7382" s="2"/>
      <c r="H7382" s="2"/>
    </row>
    <row r="7383" spans="1:8" ht="12.75">
      <c r="A7383"/>
      <c r="B7383"/>
      <c r="C7383"/>
      <c r="D7383"/>
      <c r="E7383" s="30"/>
      <c r="F7383" s="30"/>
      <c r="G7383" s="2"/>
      <c r="H7383" s="2"/>
    </row>
    <row r="7384" spans="1:8" ht="12.75">
      <c r="A7384"/>
      <c r="B7384"/>
      <c r="C7384"/>
      <c r="D7384"/>
      <c r="E7384" s="30"/>
      <c r="F7384" s="30"/>
      <c r="G7384" s="2"/>
      <c r="H7384" s="2"/>
    </row>
    <row r="7385" spans="1:8" ht="12.75">
      <c r="A7385"/>
      <c r="B7385"/>
      <c r="C7385"/>
      <c r="D7385"/>
      <c r="E7385" s="30"/>
      <c r="F7385" s="30"/>
      <c r="G7385" s="2"/>
      <c r="H7385" s="2"/>
    </row>
    <row r="7386" spans="1:8" ht="12.75">
      <c r="A7386"/>
      <c r="B7386"/>
      <c r="C7386"/>
      <c r="D7386"/>
      <c r="E7386" s="30"/>
      <c r="F7386" s="30"/>
      <c r="G7386" s="2"/>
      <c r="H7386" s="2"/>
    </row>
    <row r="7387" spans="1:8" ht="12.75">
      <c r="A7387"/>
      <c r="B7387"/>
      <c r="C7387"/>
      <c r="D7387"/>
      <c r="E7387" s="30"/>
      <c r="F7387" s="30"/>
      <c r="G7387" s="2"/>
      <c r="H7387" s="2"/>
    </row>
    <row r="7388" spans="1:8" ht="12.75">
      <c r="A7388"/>
      <c r="B7388"/>
      <c r="C7388"/>
      <c r="D7388"/>
      <c r="E7388" s="30"/>
      <c r="F7388" s="30"/>
      <c r="G7388" s="2"/>
      <c r="H7388" s="2"/>
    </row>
    <row r="7389" spans="1:8" ht="12.75">
      <c r="A7389"/>
      <c r="B7389"/>
      <c r="C7389"/>
      <c r="D7389"/>
      <c r="E7389" s="30"/>
      <c r="F7389" s="30"/>
      <c r="G7389" s="2"/>
      <c r="H7389" s="2"/>
    </row>
    <row r="7390" spans="1:8" ht="12.75">
      <c r="A7390"/>
      <c r="B7390"/>
      <c r="C7390"/>
      <c r="D7390"/>
      <c r="E7390" s="30"/>
      <c r="F7390" s="30"/>
      <c r="G7390" s="2"/>
      <c r="H7390" s="2"/>
    </row>
    <row r="7391" spans="1:8" ht="12.75">
      <c r="A7391"/>
      <c r="B7391"/>
      <c r="C7391"/>
      <c r="D7391"/>
      <c r="E7391" s="30"/>
      <c r="F7391" s="30"/>
      <c r="G7391" s="2"/>
      <c r="H7391" s="2"/>
    </row>
    <row r="7392" spans="1:8" ht="12.75">
      <c r="A7392"/>
      <c r="B7392"/>
      <c r="C7392"/>
      <c r="D7392"/>
      <c r="E7392" s="30"/>
      <c r="F7392" s="30"/>
      <c r="G7392" s="2"/>
      <c r="H7392" s="2"/>
    </row>
    <row r="7393" spans="1:8" ht="12.75">
      <c r="A7393"/>
      <c r="B7393"/>
      <c r="C7393"/>
      <c r="D7393"/>
      <c r="E7393" s="30"/>
      <c r="F7393" s="30"/>
      <c r="G7393" s="2"/>
      <c r="H7393" s="2"/>
    </row>
    <row r="7394" spans="1:8" ht="12.75">
      <c r="A7394"/>
      <c r="B7394"/>
      <c r="C7394"/>
      <c r="D7394"/>
      <c r="E7394" s="30"/>
      <c r="F7394" s="30"/>
      <c r="G7394" s="2"/>
      <c r="H7394" s="2"/>
    </row>
    <row r="7395" spans="1:8" ht="12.75">
      <c r="A7395"/>
      <c r="B7395"/>
      <c r="C7395"/>
      <c r="D7395"/>
      <c r="E7395" s="30"/>
      <c r="F7395" s="30"/>
      <c r="G7395" s="2"/>
      <c r="H7395" s="2"/>
    </row>
    <row r="7396" spans="1:8" ht="12.75">
      <c r="A7396"/>
      <c r="B7396"/>
      <c r="C7396"/>
      <c r="D7396"/>
      <c r="E7396" s="30"/>
      <c r="F7396" s="30"/>
      <c r="G7396" s="2"/>
      <c r="H7396" s="2"/>
    </row>
    <row r="7397" spans="1:8" ht="12.75">
      <c r="A7397"/>
      <c r="B7397"/>
      <c r="C7397"/>
      <c r="D7397"/>
      <c r="E7397" s="30"/>
      <c r="F7397" s="30"/>
      <c r="G7397" s="2"/>
      <c r="H7397" s="2"/>
    </row>
    <row r="7398" spans="1:8" ht="12.75">
      <c r="A7398"/>
      <c r="B7398"/>
      <c r="C7398"/>
      <c r="D7398"/>
      <c r="E7398" s="30"/>
      <c r="F7398" s="30"/>
      <c r="G7398" s="2"/>
      <c r="H7398" s="2"/>
    </row>
    <row r="7399" spans="1:8" ht="12.75">
      <c r="A7399"/>
      <c r="B7399"/>
      <c r="C7399"/>
      <c r="D7399"/>
      <c r="E7399" s="30"/>
      <c r="F7399" s="30"/>
      <c r="G7399" s="2"/>
      <c r="H7399" s="2"/>
    </row>
    <row r="7400" spans="1:8" ht="12.75">
      <c r="A7400"/>
      <c r="B7400"/>
      <c r="C7400"/>
      <c r="D7400"/>
      <c r="E7400" s="30"/>
      <c r="F7400" s="30"/>
      <c r="G7400" s="2"/>
      <c r="H7400" s="2"/>
    </row>
    <row r="7401" spans="1:8" ht="12.75">
      <c r="A7401"/>
      <c r="B7401"/>
      <c r="C7401"/>
      <c r="D7401"/>
      <c r="E7401" s="30"/>
      <c r="F7401" s="30"/>
      <c r="G7401" s="2"/>
      <c r="H7401" s="2"/>
    </row>
    <row r="7402" spans="1:8" ht="12.75">
      <c r="A7402"/>
      <c r="B7402"/>
      <c r="C7402"/>
      <c r="D7402"/>
      <c r="E7402" s="30"/>
      <c r="F7402" s="30"/>
      <c r="G7402" s="2"/>
      <c r="H7402" s="2"/>
    </row>
    <row r="7403" spans="1:8" ht="12.75">
      <c r="A7403"/>
      <c r="B7403"/>
      <c r="C7403"/>
      <c r="D7403"/>
      <c r="E7403" s="30"/>
      <c r="F7403" s="30"/>
      <c r="G7403" s="2"/>
      <c r="H7403" s="2"/>
    </row>
    <row r="7404" spans="1:8" ht="12.75">
      <c r="A7404"/>
      <c r="B7404"/>
      <c r="C7404"/>
      <c r="D7404"/>
      <c r="E7404" s="30"/>
      <c r="F7404" s="30"/>
      <c r="G7404" s="2"/>
      <c r="H7404" s="2"/>
    </row>
    <row r="7405" spans="1:8" ht="12.75">
      <c r="A7405"/>
      <c r="B7405"/>
      <c r="C7405"/>
      <c r="D7405"/>
      <c r="E7405" s="30"/>
      <c r="F7405" s="30"/>
      <c r="G7405" s="2"/>
      <c r="H7405" s="2"/>
    </row>
    <row r="7406" spans="1:8" ht="12.75">
      <c r="A7406"/>
      <c r="B7406"/>
      <c r="C7406"/>
      <c r="D7406"/>
      <c r="E7406" s="30"/>
      <c r="F7406" s="30"/>
      <c r="G7406" s="2"/>
      <c r="H7406" s="2"/>
    </row>
    <row r="7407" spans="1:8" ht="12.75">
      <c r="A7407"/>
      <c r="B7407"/>
      <c r="C7407"/>
      <c r="D7407"/>
      <c r="E7407" s="30"/>
      <c r="F7407" s="30"/>
      <c r="G7407" s="2"/>
      <c r="H7407" s="2"/>
    </row>
    <row r="7408" spans="1:8" ht="12.75">
      <c r="A7408"/>
      <c r="B7408"/>
      <c r="C7408"/>
      <c r="D7408"/>
      <c r="E7408" s="30"/>
      <c r="F7408" s="30"/>
      <c r="G7408" s="2"/>
      <c r="H7408" s="2"/>
    </row>
    <row r="7409" spans="1:8" ht="12.75">
      <c r="A7409"/>
      <c r="B7409"/>
      <c r="C7409"/>
      <c r="D7409"/>
      <c r="E7409" s="30"/>
      <c r="F7409" s="30"/>
      <c r="G7409" s="2"/>
      <c r="H7409" s="2"/>
    </row>
    <row r="7410" spans="1:8" ht="12.75">
      <c r="A7410"/>
      <c r="B7410"/>
      <c r="C7410"/>
      <c r="D7410"/>
      <c r="E7410" s="30"/>
      <c r="F7410" s="30"/>
      <c r="G7410" s="2"/>
      <c r="H7410" s="2"/>
    </row>
    <row r="7411" spans="1:8" ht="12.75">
      <c r="A7411"/>
      <c r="B7411"/>
      <c r="C7411"/>
      <c r="D7411"/>
      <c r="E7411" s="30"/>
      <c r="F7411" s="30"/>
      <c r="G7411" s="2"/>
      <c r="H7411" s="2"/>
    </row>
    <row r="7412" spans="1:8" ht="12.75">
      <c r="A7412"/>
      <c r="B7412"/>
      <c r="C7412"/>
      <c r="D7412"/>
      <c r="E7412" s="30"/>
      <c r="F7412" s="30"/>
      <c r="G7412" s="2"/>
      <c r="H7412" s="2"/>
    </row>
    <row r="7413" spans="1:8" ht="12.75">
      <c r="A7413"/>
      <c r="B7413"/>
      <c r="C7413"/>
      <c r="D7413"/>
      <c r="E7413" s="30"/>
      <c r="F7413" s="30"/>
      <c r="G7413" s="2"/>
      <c r="H7413" s="2"/>
    </row>
    <row r="7414" spans="1:8" ht="12.75">
      <c r="A7414"/>
      <c r="B7414"/>
      <c r="C7414"/>
      <c r="D7414"/>
      <c r="E7414" s="30"/>
      <c r="F7414" s="30"/>
      <c r="G7414" s="2"/>
      <c r="H7414" s="2"/>
    </row>
    <row r="7415" spans="1:8" ht="12.75">
      <c r="A7415"/>
      <c r="B7415"/>
      <c r="C7415"/>
      <c r="D7415"/>
      <c r="E7415" s="30"/>
      <c r="F7415" s="30"/>
      <c r="G7415" s="2"/>
      <c r="H7415" s="2"/>
    </row>
    <row r="7416" spans="1:8" ht="12.75">
      <c r="A7416"/>
      <c r="B7416"/>
      <c r="C7416"/>
      <c r="D7416"/>
      <c r="E7416" s="30"/>
      <c r="F7416" s="30"/>
      <c r="G7416" s="2"/>
      <c r="H7416" s="2"/>
    </row>
    <row r="7417" spans="1:8" ht="12.75">
      <c r="A7417"/>
      <c r="B7417"/>
      <c r="C7417"/>
      <c r="D7417"/>
      <c r="E7417" s="30"/>
      <c r="F7417" s="30"/>
      <c r="G7417" s="2"/>
      <c r="H7417" s="2"/>
    </row>
    <row r="7418" spans="1:8" ht="12.75">
      <c r="A7418"/>
      <c r="B7418"/>
      <c r="C7418"/>
      <c r="D7418"/>
      <c r="E7418" s="30"/>
      <c r="F7418" s="30"/>
      <c r="G7418" s="2"/>
      <c r="H7418" s="2"/>
    </row>
    <row r="7419" spans="1:8" ht="12.75">
      <c r="A7419"/>
      <c r="B7419"/>
      <c r="C7419"/>
      <c r="D7419"/>
      <c r="E7419" s="30"/>
      <c r="F7419" s="30"/>
      <c r="G7419" s="2"/>
      <c r="H7419" s="2"/>
    </row>
    <row r="7420" spans="1:8" ht="12.75">
      <c r="A7420"/>
      <c r="B7420"/>
      <c r="C7420"/>
      <c r="D7420"/>
      <c r="E7420" s="30"/>
      <c r="F7420" s="30"/>
      <c r="G7420" s="2"/>
      <c r="H7420" s="2"/>
    </row>
    <row r="7421" spans="1:8" ht="12.75">
      <c r="A7421"/>
      <c r="B7421"/>
      <c r="C7421"/>
      <c r="D7421"/>
      <c r="E7421" s="30"/>
      <c r="F7421" s="30"/>
      <c r="G7421" s="2"/>
      <c r="H7421" s="2"/>
    </row>
    <row r="7422" spans="1:8" ht="12.75">
      <c r="A7422"/>
      <c r="B7422"/>
      <c r="C7422"/>
      <c r="D7422"/>
      <c r="E7422" s="30"/>
      <c r="F7422" s="30"/>
      <c r="G7422" s="2"/>
      <c r="H7422" s="2"/>
    </row>
    <row r="7423" spans="1:8" ht="12.75">
      <c r="A7423"/>
      <c r="B7423"/>
      <c r="C7423"/>
      <c r="D7423"/>
      <c r="E7423" s="30"/>
      <c r="F7423" s="30"/>
      <c r="G7423" s="2"/>
      <c r="H7423" s="2"/>
    </row>
    <row r="7424" spans="1:8" ht="12.75">
      <c r="A7424"/>
      <c r="B7424"/>
      <c r="C7424"/>
      <c r="D7424"/>
      <c r="E7424" s="30"/>
      <c r="F7424" s="30"/>
      <c r="G7424" s="2"/>
      <c r="H7424" s="2"/>
    </row>
    <row r="7425" spans="1:8" ht="12.75">
      <c r="A7425"/>
      <c r="B7425"/>
      <c r="C7425"/>
      <c r="D7425"/>
      <c r="E7425" s="30"/>
      <c r="F7425" s="30"/>
      <c r="G7425" s="2"/>
      <c r="H7425" s="2"/>
    </row>
    <row r="7426" spans="1:8" ht="12.75">
      <c r="A7426"/>
      <c r="B7426"/>
      <c r="C7426"/>
      <c r="D7426"/>
      <c r="E7426" s="30"/>
      <c r="F7426" s="30"/>
      <c r="G7426" s="2"/>
      <c r="H7426" s="2"/>
    </row>
    <row r="7427" spans="1:8" ht="12.75">
      <c r="A7427"/>
      <c r="B7427"/>
      <c r="C7427"/>
      <c r="D7427"/>
      <c r="E7427" s="30"/>
      <c r="F7427" s="30"/>
      <c r="G7427" s="2"/>
      <c r="H7427" s="2"/>
    </row>
    <row r="7428" spans="1:8" ht="12.75">
      <c r="A7428"/>
      <c r="B7428"/>
      <c r="C7428"/>
      <c r="D7428"/>
      <c r="E7428" s="30"/>
      <c r="F7428" s="30"/>
      <c r="G7428" s="2"/>
      <c r="H7428" s="2"/>
    </row>
    <row r="7429" spans="1:8" ht="12.75">
      <c r="A7429"/>
      <c r="B7429"/>
      <c r="C7429"/>
      <c r="D7429"/>
      <c r="E7429" s="30"/>
      <c r="F7429" s="30"/>
      <c r="G7429" s="2"/>
      <c r="H7429" s="2"/>
    </row>
    <row r="7430" spans="1:8" ht="12.75">
      <c r="A7430"/>
      <c r="B7430"/>
      <c r="C7430"/>
      <c r="D7430"/>
      <c r="E7430" s="30"/>
      <c r="F7430" s="30"/>
      <c r="G7430" s="2"/>
      <c r="H7430" s="2"/>
    </row>
    <row r="7431" spans="1:8" ht="12.75">
      <c r="A7431"/>
      <c r="B7431"/>
      <c r="C7431"/>
      <c r="D7431"/>
      <c r="E7431" s="30"/>
      <c r="F7431" s="30"/>
      <c r="G7431" s="2"/>
      <c r="H7431" s="2"/>
    </row>
    <row r="7432" spans="1:8" ht="12.75">
      <c r="A7432"/>
      <c r="B7432"/>
      <c r="C7432"/>
      <c r="D7432"/>
      <c r="E7432" s="30"/>
      <c r="F7432" s="30"/>
      <c r="G7432" s="2"/>
      <c r="H7432" s="2"/>
    </row>
    <row r="7433" spans="1:8" ht="12.75">
      <c r="A7433"/>
      <c r="B7433"/>
      <c r="C7433"/>
      <c r="D7433"/>
      <c r="E7433" s="30"/>
      <c r="F7433" s="30"/>
      <c r="G7433" s="2"/>
      <c r="H7433" s="2"/>
    </row>
    <row r="7434" spans="1:8" ht="12.75">
      <c r="A7434"/>
      <c r="B7434"/>
      <c r="C7434"/>
      <c r="D7434"/>
      <c r="E7434" s="30"/>
      <c r="F7434" s="30"/>
      <c r="G7434" s="2"/>
      <c r="H7434" s="2"/>
    </row>
    <row r="7435" spans="1:8" ht="12.75">
      <c r="A7435"/>
      <c r="B7435"/>
      <c r="C7435"/>
      <c r="D7435"/>
      <c r="E7435" s="30"/>
      <c r="F7435" s="30"/>
      <c r="G7435" s="2"/>
      <c r="H7435" s="2"/>
    </row>
    <row r="7436" spans="1:8" ht="12.75">
      <c r="A7436"/>
      <c r="B7436"/>
      <c r="C7436"/>
      <c r="D7436"/>
      <c r="E7436" s="30"/>
      <c r="F7436" s="30"/>
      <c r="G7436" s="2"/>
      <c r="H7436" s="2"/>
    </row>
    <row r="7437" spans="1:8" ht="12.75">
      <c r="A7437"/>
      <c r="B7437"/>
      <c r="C7437"/>
      <c r="D7437"/>
      <c r="E7437" s="30"/>
      <c r="F7437" s="30"/>
      <c r="G7437" s="2"/>
      <c r="H7437" s="2"/>
    </row>
    <row r="7438" spans="1:8" ht="12.75">
      <c r="A7438"/>
      <c r="B7438"/>
      <c r="C7438"/>
      <c r="D7438"/>
      <c r="E7438" s="30"/>
      <c r="F7438" s="30"/>
      <c r="G7438" s="2"/>
      <c r="H7438" s="2"/>
    </row>
    <row r="7439" spans="1:8" ht="12.75">
      <c r="A7439"/>
      <c r="B7439"/>
      <c r="C7439"/>
      <c r="D7439"/>
      <c r="E7439" s="30"/>
      <c r="F7439" s="30"/>
      <c r="G7439" s="2"/>
      <c r="H7439" s="2"/>
    </row>
    <row r="7440" spans="1:8" ht="12.75">
      <c r="A7440"/>
      <c r="B7440"/>
      <c r="C7440"/>
      <c r="D7440"/>
      <c r="E7440" s="30"/>
      <c r="F7440" s="30"/>
      <c r="G7440" s="2"/>
      <c r="H7440" s="2"/>
    </row>
    <row r="7441" spans="1:8" ht="12.75">
      <c r="A7441"/>
      <c r="B7441"/>
      <c r="C7441"/>
      <c r="D7441"/>
      <c r="E7441" s="30"/>
      <c r="F7441" s="30"/>
      <c r="G7441" s="2"/>
      <c r="H7441" s="2"/>
    </row>
    <row r="7442" spans="1:8" ht="12.75">
      <c r="A7442"/>
      <c r="B7442"/>
      <c r="C7442"/>
      <c r="D7442"/>
      <c r="E7442" s="30"/>
      <c r="F7442" s="30"/>
      <c r="G7442" s="2"/>
      <c r="H7442" s="2"/>
    </row>
    <row r="7443" spans="1:8" ht="12.75">
      <c r="A7443"/>
      <c r="B7443"/>
      <c r="C7443"/>
      <c r="D7443"/>
      <c r="E7443" s="30"/>
      <c r="F7443" s="30"/>
      <c r="G7443" s="2"/>
      <c r="H7443" s="2"/>
    </row>
    <row r="7444" spans="1:8" ht="12.75">
      <c r="A7444"/>
      <c r="B7444"/>
      <c r="C7444"/>
      <c r="D7444"/>
      <c r="E7444" s="30"/>
      <c r="F7444" s="30"/>
      <c r="G7444" s="2"/>
      <c r="H7444" s="2"/>
    </row>
    <row r="7445" spans="1:8" ht="12.75">
      <c r="A7445"/>
      <c r="B7445"/>
      <c r="C7445"/>
      <c r="D7445"/>
      <c r="E7445" s="30"/>
      <c r="F7445" s="30"/>
      <c r="G7445" s="2"/>
      <c r="H7445" s="2"/>
    </row>
    <row r="7446" spans="1:8" ht="12.75">
      <c r="A7446"/>
      <c r="B7446"/>
      <c r="C7446"/>
      <c r="D7446"/>
      <c r="E7446" s="30"/>
      <c r="F7446" s="30"/>
      <c r="G7446" s="2"/>
      <c r="H7446" s="2"/>
    </row>
    <row r="7447" spans="1:8" ht="12.75">
      <c r="A7447"/>
      <c r="B7447"/>
      <c r="C7447"/>
      <c r="D7447"/>
      <c r="E7447" s="30"/>
      <c r="F7447" s="30"/>
      <c r="G7447" s="2"/>
      <c r="H7447" s="2"/>
    </row>
    <row r="7448" spans="1:8" ht="12.75">
      <c r="A7448"/>
      <c r="B7448"/>
      <c r="C7448"/>
      <c r="D7448"/>
      <c r="E7448" s="30"/>
      <c r="F7448" s="30"/>
      <c r="G7448" s="2"/>
      <c r="H7448" s="2"/>
    </row>
    <row r="7449" spans="1:8" ht="12.75">
      <c r="A7449"/>
      <c r="B7449"/>
      <c r="C7449"/>
      <c r="D7449"/>
      <c r="E7449" s="30"/>
      <c r="F7449" s="30"/>
      <c r="G7449" s="2"/>
      <c r="H7449" s="2"/>
    </row>
    <row r="7450" spans="1:8" ht="12.75">
      <c r="A7450"/>
      <c r="B7450"/>
      <c r="C7450"/>
      <c r="D7450"/>
      <c r="E7450" s="30"/>
      <c r="F7450" s="30"/>
      <c r="G7450" s="2"/>
      <c r="H7450" s="2"/>
    </row>
    <row r="7451" spans="1:8" ht="12.75">
      <c r="A7451"/>
      <c r="B7451"/>
      <c r="C7451"/>
      <c r="D7451"/>
      <c r="E7451" s="30"/>
      <c r="F7451" s="30"/>
      <c r="G7451" s="2"/>
      <c r="H7451" s="2"/>
    </row>
    <row r="7452" spans="1:8" ht="12.75">
      <c r="A7452"/>
      <c r="B7452"/>
      <c r="C7452"/>
      <c r="D7452"/>
      <c r="E7452" s="30"/>
      <c r="F7452" s="30"/>
      <c r="G7452" s="2"/>
      <c r="H7452" s="2"/>
    </row>
    <row r="7453" spans="1:8" ht="12.75">
      <c r="A7453"/>
      <c r="B7453"/>
      <c r="C7453"/>
      <c r="D7453"/>
      <c r="E7453" s="30"/>
      <c r="F7453" s="30"/>
      <c r="G7453" s="2"/>
      <c r="H7453" s="2"/>
    </row>
    <row r="7454" spans="1:8" ht="12.75">
      <c r="A7454"/>
      <c r="B7454"/>
      <c r="C7454"/>
      <c r="D7454"/>
      <c r="E7454" s="30"/>
      <c r="F7454" s="30"/>
      <c r="G7454" s="2"/>
      <c r="H7454" s="2"/>
    </row>
    <row r="7455" spans="1:8" ht="12.75">
      <c r="A7455"/>
      <c r="B7455"/>
      <c r="C7455"/>
      <c r="D7455"/>
      <c r="E7455" s="30"/>
      <c r="F7455" s="30"/>
      <c r="G7455" s="2"/>
      <c r="H7455" s="2"/>
    </row>
    <row r="7456" spans="1:8" ht="12.75">
      <c r="A7456"/>
      <c r="B7456"/>
      <c r="C7456"/>
      <c r="D7456"/>
      <c r="E7456" s="30"/>
      <c r="F7456" s="30"/>
      <c r="G7456" s="2"/>
      <c r="H7456" s="2"/>
    </row>
    <row r="7457" spans="1:8" ht="12.75">
      <c r="A7457"/>
      <c r="B7457"/>
      <c r="C7457"/>
      <c r="D7457"/>
      <c r="E7457" s="30"/>
      <c r="F7457" s="30"/>
      <c r="G7457" s="2"/>
      <c r="H7457" s="2"/>
    </row>
    <row r="7458" spans="1:8" ht="12.75">
      <c r="A7458"/>
      <c r="B7458"/>
      <c r="C7458"/>
      <c r="D7458"/>
      <c r="E7458" s="30"/>
      <c r="F7458" s="30"/>
      <c r="G7458" s="2"/>
      <c r="H7458" s="2"/>
    </row>
    <row r="7459" spans="1:8" ht="12.75">
      <c r="A7459"/>
      <c r="B7459"/>
      <c r="C7459"/>
      <c r="D7459"/>
      <c r="E7459" s="30"/>
      <c r="F7459" s="30"/>
      <c r="G7459" s="2"/>
      <c r="H7459" s="2"/>
    </row>
    <row r="7460" spans="1:8" ht="12.75">
      <c r="A7460"/>
      <c r="B7460"/>
      <c r="C7460"/>
      <c r="D7460"/>
      <c r="E7460" s="30"/>
      <c r="F7460" s="30"/>
      <c r="G7460" s="2"/>
      <c r="H7460" s="2"/>
    </row>
    <row r="7461" spans="1:8" ht="12.75">
      <c r="A7461"/>
      <c r="B7461"/>
      <c r="C7461"/>
      <c r="D7461"/>
      <c r="E7461" s="30"/>
      <c r="F7461" s="30"/>
      <c r="G7461" s="2"/>
      <c r="H7461" s="2"/>
    </row>
    <row r="7462" spans="1:8" ht="12.75">
      <c r="A7462"/>
      <c r="B7462"/>
      <c r="C7462"/>
      <c r="D7462"/>
      <c r="E7462" s="30"/>
      <c r="F7462" s="30"/>
      <c r="G7462" s="2"/>
      <c r="H7462" s="2"/>
    </row>
    <row r="7463" spans="1:8" ht="12.75">
      <c r="A7463"/>
      <c r="B7463"/>
      <c r="C7463"/>
      <c r="D7463"/>
      <c r="E7463" s="30"/>
      <c r="F7463" s="30"/>
      <c r="G7463" s="2"/>
      <c r="H7463" s="2"/>
    </row>
    <row r="7464" spans="1:8" ht="12.75">
      <c r="A7464"/>
      <c r="B7464"/>
      <c r="C7464"/>
      <c r="D7464"/>
      <c r="E7464" s="30"/>
      <c r="F7464" s="30"/>
      <c r="G7464" s="2"/>
      <c r="H7464" s="2"/>
    </row>
    <row r="7465" spans="1:8" ht="12.75">
      <c r="A7465"/>
      <c r="B7465"/>
      <c r="C7465"/>
      <c r="D7465"/>
      <c r="E7465" s="30"/>
      <c r="F7465" s="30"/>
      <c r="G7465" s="2"/>
      <c r="H7465" s="2"/>
    </row>
    <row r="7466" spans="1:8" ht="12.75">
      <c r="A7466"/>
      <c r="B7466"/>
      <c r="C7466"/>
      <c r="D7466"/>
      <c r="E7466" s="30"/>
      <c r="F7466" s="30"/>
      <c r="G7466" s="2"/>
      <c r="H7466" s="2"/>
    </row>
    <row r="7467" spans="1:8" ht="12.75">
      <c r="A7467"/>
      <c r="B7467"/>
      <c r="C7467"/>
      <c r="D7467"/>
      <c r="E7467" s="30"/>
      <c r="F7467" s="30"/>
      <c r="G7467" s="2"/>
      <c r="H7467" s="2"/>
    </row>
    <row r="7468" spans="1:8" ht="12.75">
      <c r="A7468"/>
      <c r="B7468"/>
      <c r="C7468"/>
      <c r="D7468"/>
      <c r="E7468" s="30"/>
      <c r="F7468" s="30"/>
      <c r="G7468" s="2"/>
      <c r="H7468" s="2"/>
    </row>
    <row r="7469" spans="1:8" ht="12.75">
      <c r="A7469"/>
      <c r="B7469"/>
      <c r="C7469"/>
      <c r="D7469"/>
      <c r="E7469" s="30"/>
      <c r="F7469" s="30"/>
      <c r="G7469" s="2"/>
      <c r="H7469" s="2"/>
    </row>
    <row r="7470" spans="1:8" ht="12.75">
      <c r="A7470"/>
      <c r="B7470"/>
      <c r="C7470"/>
      <c r="D7470"/>
      <c r="E7470" s="30"/>
      <c r="F7470" s="30"/>
      <c r="G7470" s="2"/>
      <c r="H7470" s="2"/>
    </row>
    <row r="7471" spans="1:8" ht="12.75">
      <c r="A7471"/>
      <c r="B7471"/>
      <c r="C7471"/>
      <c r="D7471"/>
      <c r="E7471" s="30"/>
      <c r="F7471" s="30"/>
      <c r="G7471" s="2"/>
      <c r="H7471" s="2"/>
    </row>
    <row r="7472" spans="1:8" ht="12.75">
      <c r="A7472"/>
      <c r="B7472"/>
      <c r="C7472"/>
      <c r="D7472"/>
      <c r="E7472" s="30"/>
      <c r="F7472" s="30"/>
      <c r="G7472" s="2"/>
      <c r="H7472" s="2"/>
    </row>
    <row r="7473" spans="1:8" ht="12.75">
      <c r="A7473"/>
      <c r="B7473"/>
      <c r="C7473"/>
      <c r="D7473"/>
      <c r="E7473" s="30"/>
      <c r="F7473" s="30"/>
      <c r="G7473" s="2"/>
      <c r="H7473" s="2"/>
    </row>
    <row r="7474" spans="1:8" ht="12.75">
      <c r="A7474"/>
      <c r="B7474"/>
      <c r="C7474"/>
      <c r="D7474"/>
      <c r="E7474" s="30"/>
      <c r="F7474" s="30"/>
      <c r="G7474" s="2"/>
      <c r="H7474" s="2"/>
    </row>
    <row r="7475" spans="1:8" ht="12.75">
      <c r="A7475"/>
      <c r="B7475"/>
      <c r="C7475"/>
      <c r="D7475"/>
      <c r="E7475" s="30"/>
      <c r="F7475" s="30"/>
      <c r="G7475" s="2"/>
      <c r="H7475" s="2"/>
    </row>
    <row r="7476" spans="1:8" ht="12.75">
      <c r="A7476"/>
      <c r="B7476"/>
      <c r="C7476"/>
      <c r="D7476"/>
      <c r="E7476" s="30"/>
      <c r="F7476" s="30"/>
      <c r="G7476" s="2"/>
      <c r="H7476" s="2"/>
    </row>
    <row r="7477" spans="1:8" ht="12.75">
      <c r="A7477"/>
      <c r="B7477"/>
      <c r="C7477"/>
      <c r="D7477"/>
      <c r="E7477" s="30"/>
      <c r="F7477" s="30"/>
      <c r="G7477" s="2"/>
      <c r="H7477" s="2"/>
    </row>
    <row r="7478" spans="1:8" ht="12.75">
      <c r="A7478"/>
      <c r="B7478"/>
      <c r="C7478"/>
      <c r="D7478"/>
      <c r="E7478" s="30"/>
      <c r="F7478" s="30"/>
      <c r="G7478" s="2"/>
      <c r="H7478" s="2"/>
    </row>
    <row r="7479" spans="1:8" ht="12.75">
      <c r="A7479"/>
      <c r="B7479"/>
      <c r="C7479"/>
      <c r="D7479"/>
      <c r="E7479" s="30"/>
      <c r="F7479" s="30"/>
      <c r="G7479" s="2"/>
      <c r="H7479" s="2"/>
    </row>
    <row r="7480" spans="1:8" ht="12.75">
      <c r="A7480"/>
      <c r="B7480"/>
      <c r="C7480"/>
      <c r="D7480"/>
      <c r="E7480" s="30"/>
      <c r="F7480" s="30"/>
      <c r="G7480" s="2"/>
      <c r="H7480" s="2"/>
    </row>
    <row r="7481" spans="1:8" ht="12.75">
      <c r="A7481"/>
      <c r="B7481"/>
      <c r="C7481"/>
      <c r="D7481"/>
      <c r="E7481" s="30"/>
      <c r="F7481" s="30"/>
      <c r="G7481" s="2"/>
      <c r="H7481" s="2"/>
    </row>
    <row r="7482" spans="1:8" ht="12.75">
      <c r="A7482"/>
      <c r="B7482"/>
      <c r="C7482"/>
      <c r="D7482"/>
      <c r="E7482" s="30"/>
      <c r="F7482" s="30"/>
      <c r="G7482" s="2"/>
      <c r="H7482" s="2"/>
    </row>
    <row r="7483" spans="1:8" ht="12.75">
      <c r="A7483"/>
      <c r="B7483"/>
      <c r="C7483"/>
      <c r="D7483"/>
      <c r="E7483" s="30"/>
      <c r="F7483" s="30"/>
      <c r="G7483" s="2"/>
      <c r="H7483" s="2"/>
    </row>
    <row r="7484" spans="1:8" ht="12.75">
      <c r="A7484"/>
      <c r="B7484"/>
      <c r="C7484"/>
      <c r="D7484"/>
      <c r="E7484" s="30"/>
      <c r="F7484" s="30"/>
      <c r="G7484" s="2"/>
      <c r="H7484" s="2"/>
    </row>
    <row r="7485" spans="1:8" ht="12.75">
      <c r="A7485"/>
      <c r="B7485"/>
      <c r="C7485"/>
      <c r="D7485"/>
      <c r="E7485" s="30"/>
      <c r="F7485" s="30"/>
      <c r="G7485" s="2"/>
      <c r="H7485" s="2"/>
    </row>
    <row r="7486" spans="1:8" ht="12.75">
      <c r="A7486"/>
      <c r="B7486"/>
      <c r="C7486"/>
      <c r="D7486"/>
      <c r="E7486" s="30"/>
      <c r="F7486" s="30"/>
      <c r="G7486" s="2"/>
      <c r="H7486" s="2"/>
    </row>
    <row r="7487" spans="1:8" ht="12.75">
      <c r="A7487"/>
      <c r="B7487"/>
      <c r="C7487"/>
      <c r="D7487"/>
      <c r="E7487" s="30"/>
      <c r="F7487" s="30"/>
      <c r="G7487" s="2"/>
      <c r="H7487" s="2"/>
    </row>
    <row r="7488" spans="1:8" ht="12.75">
      <c r="A7488"/>
      <c r="B7488"/>
      <c r="C7488"/>
      <c r="D7488"/>
      <c r="E7488" s="30"/>
      <c r="F7488" s="30"/>
      <c r="G7488" s="2"/>
      <c r="H7488" s="2"/>
    </row>
    <row r="7489" spans="1:8" ht="12.75">
      <c r="A7489"/>
      <c r="B7489"/>
      <c r="C7489"/>
      <c r="D7489"/>
      <c r="E7489" s="30"/>
      <c r="F7489" s="30"/>
      <c r="G7489" s="2"/>
      <c r="H7489" s="2"/>
    </row>
    <row r="7490" spans="1:8" ht="12.75">
      <c r="A7490"/>
      <c r="B7490"/>
      <c r="C7490"/>
      <c r="D7490"/>
      <c r="E7490" s="30"/>
      <c r="F7490" s="30"/>
      <c r="G7490" s="2"/>
      <c r="H7490" s="2"/>
    </row>
    <row r="7491" spans="1:8" ht="12.75">
      <c r="A7491"/>
      <c r="B7491"/>
      <c r="C7491"/>
      <c r="D7491"/>
      <c r="E7491" s="30"/>
      <c r="F7491" s="30"/>
      <c r="G7491" s="2"/>
      <c r="H7491" s="2"/>
    </row>
    <row r="7492" spans="1:8" ht="12.75">
      <c r="A7492"/>
      <c r="B7492"/>
      <c r="C7492"/>
      <c r="D7492"/>
      <c r="E7492" s="30"/>
      <c r="F7492" s="30"/>
      <c r="G7492" s="2"/>
      <c r="H7492" s="2"/>
    </row>
    <row r="7493" spans="1:8" ht="12.75">
      <c r="A7493"/>
      <c r="B7493"/>
      <c r="C7493"/>
      <c r="D7493"/>
      <c r="E7493" s="30"/>
      <c r="F7493" s="30"/>
      <c r="G7493" s="2"/>
      <c r="H7493" s="2"/>
    </row>
    <row r="7494" spans="1:8" ht="12.75">
      <c r="A7494"/>
      <c r="B7494"/>
      <c r="C7494"/>
      <c r="D7494"/>
      <c r="E7494" s="30"/>
      <c r="F7494" s="30"/>
      <c r="G7494" s="2"/>
      <c r="H7494" s="2"/>
    </row>
    <row r="7495" spans="1:8" ht="12.75">
      <c r="A7495"/>
      <c r="B7495"/>
      <c r="C7495"/>
      <c r="D7495"/>
      <c r="E7495" s="30"/>
      <c r="F7495" s="30"/>
      <c r="G7495" s="2"/>
      <c r="H7495" s="2"/>
    </row>
    <row r="7496" spans="1:8" ht="12.75">
      <c r="A7496"/>
      <c r="B7496"/>
      <c r="C7496"/>
      <c r="D7496"/>
      <c r="E7496" s="30"/>
      <c r="F7496" s="30"/>
      <c r="G7496" s="2"/>
      <c r="H7496" s="2"/>
    </row>
    <row r="7497" spans="1:8" ht="12.75">
      <c r="A7497"/>
      <c r="B7497"/>
      <c r="C7497"/>
      <c r="D7497"/>
      <c r="E7497" s="30"/>
      <c r="F7497" s="30"/>
      <c r="G7497" s="2"/>
      <c r="H7497" s="2"/>
    </row>
    <row r="7498" spans="1:8" ht="12.75">
      <c r="A7498"/>
      <c r="B7498"/>
      <c r="C7498"/>
      <c r="D7498"/>
      <c r="E7498" s="30"/>
      <c r="F7498" s="30"/>
      <c r="G7498" s="2"/>
      <c r="H7498" s="2"/>
    </row>
    <row r="7499" spans="1:8" ht="12.75">
      <c r="A7499"/>
      <c r="B7499"/>
      <c r="C7499"/>
      <c r="D7499"/>
      <c r="E7499" s="30"/>
      <c r="F7499" s="30"/>
      <c r="G7499" s="2"/>
      <c r="H7499" s="2"/>
    </row>
    <row r="7500" spans="1:8" ht="12.75">
      <c r="A7500"/>
      <c r="B7500"/>
      <c r="C7500"/>
      <c r="D7500"/>
      <c r="E7500" s="30"/>
      <c r="F7500" s="30"/>
      <c r="G7500" s="2"/>
      <c r="H7500" s="2"/>
    </row>
    <row r="7501" spans="1:8" ht="12.75">
      <c r="A7501"/>
      <c r="B7501"/>
      <c r="C7501"/>
      <c r="D7501"/>
      <c r="E7501" s="30"/>
      <c r="F7501" s="30"/>
      <c r="G7501" s="2"/>
      <c r="H7501" s="2"/>
    </row>
    <row r="7502" spans="1:8" ht="12.75">
      <c r="A7502"/>
      <c r="B7502"/>
      <c r="C7502"/>
      <c r="D7502"/>
      <c r="E7502" s="30"/>
      <c r="F7502" s="30"/>
      <c r="G7502" s="2"/>
      <c r="H7502" s="2"/>
    </row>
    <row r="7503" spans="1:8" ht="12.75">
      <c r="A7503"/>
      <c r="B7503"/>
      <c r="C7503"/>
      <c r="D7503"/>
      <c r="E7503" s="30"/>
      <c r="F7503" s="30"/>
      <c r="G7503" s="2"/>
      <c r="H7503" s="2"/>
    </row>
    <row r="7504" spans="1:8" ht="12.75">
      <c r="A7504"/>
      <c r="B7504"/>
      <c r="C7504"/>
      <c r="D7504"/>
      <c r="E7504" s="30"/>
      <c r="F7504" s="30"/>
      <c r="G7504" s="2"/>
      <c r="H7504" s="2"/>
    </row>
    <row r="7505" spans="1:8" ht="12.75">
      <c r="A7505"/>
      <c r="B7505"/>
      <c r="C7505"/>
      <c r="D7505"/>
      <c r="E7505" s="30"/>
      <c r="F7505" s="30"/>
      <c r="G7505" s="2"/>
      <c r="H7505" s="2"/>
    </row>
    <row r="7506" spans="1:8" ht="12.75">
      <c r="A7506"/>
      <c r="B7506"/>
      <c r="C7506"/>
      <c r="D7506"/>
      <c r="E7506" s="30"/>
      <c r="F7506" s="30"/>
      <c r="G7506" s="2"/>
      <c r="H7506" s="2"/>
    </row>
    <row r="7507" spans="1:8" ht="12.75">
      <c r="A7507"/>
      <c r="B7507"/>
      <c r="C7507"/>
      <c r="D7507"/>
      <c r="E7507" s="30"/>
      <c r="F7507" s="30"/>
      <c r="G7507" s="2"/>
      <c r="H7507" s="2"/>
    </row>
    <row r="7508" spans="1:8" ht="12.75">
      <c r="A7508"/>
      <c r="B7508"/>
      <c r="C7508"/>
      <c r="D7508"/>
      <c r="E7508" s="30"/>
      <c r="F7508" s="30"/>
      <c r="G7508" s="2"/>
      <c r="H7508" s="2"/>
    </row>
    <row r="7509" spans="1:8" ht="12.75">
      <c r="A7509"/>
      <c r="B7509"/>
      <c r="C7509"/>
      <c r="D7509"/>
      <c r="E7509" s="30"/>
      <c r="F7509" s="30"/>
      <c r="G7509" s="2"/>
      <c r="H7509" s="2"/>
    </row>
    <row r="7510" spans="1:8" ht="12.75">
      <c r="A7510"/>
      <c r="B7510"/>
      <c r="C7510"/>
      <c r="D7510"/>
      <c r="E7510" s="30"/>
      <c r="F7510" s="30"/>
      <c r="G7510" s="2"/>
      <c r="H7510" s="2"/>
    </row>
    <row r="7511" spans="1:8" ht="12.75">
      <c r="A7511"/>
      <c r="B7511"/>
      <c r="C7511"/>
      <c r="D7511"/>
      <c r="E7511" s="30"/>
      <c r="F7511" s="30"/>
      <c r="G7511" s="2"/>
      <c r="H7511" s="2"/>
    </row>
    <row r="7512" spans="1:8" ht="12.75">
      <c r="A7512"/>
      <c r="B7512"/>
      <c r="C7512"/>
      <c r="D7512"/>
      <c r="E7512" s="30"/>
      <c r="F7512" s="30"/>
      <c r="G7512" s="2"/>
      <c r="H7512" s="2"/>
    </row>
    <row r="7513" spans="1:8" ht="12.75">
      <c r="A7513"/>
      <c r="B7513"/>
      <c r="C7513"/>
      <c r="D7513"/>
      <c r="E7513" s="30"/>
      <c r="F7513" s="30"/>
      <c r="G7513" s="2"/>
      <c r="H7513" s="2"/>
    </row>
    <row r="7514" spans="1:8" ht="12.75">
      <c r="A7514"/>
      <c r="B7514"/>
      <c r="C7514"/>
      <c r="D7514"/>
      <c r="E7514" s="30"/>
      <c r="F7514" s="30"/>
      <c r="G7514" s="2"/>
      <c r="H7514" s="2"/>
    </row>
    <row r="7515" spans="1:8" ht="12.75">
      <c r="A7515"/>
      <c r="B7515"/>
      <c r="C7515"/>
      <c r="D7515"/>
      <c r="E7515" s="30"/>
      <c r="F7515" s="30"/>
      <c r="G7515" s="2"/>
      <c r="H7515" s="2"/>
    </row>
    <row r="7516" spans="1:8" ht="12.75">
      <c r="A7516"/>
      <c r="B7516"/>
      <c r="C7516"/>
      <c r="D7516"/>
      <c r="E7516" s="30"/>
      <c r="F7516" s="30"/>
      <c r="G7516" s="2"/>
      <c r="H7516" s="2"/>
    </row>
    <row r="7517" spans="1:8" ht="12.75">
      <c r="A7517"/>
      <c r="B7517"/>
      <c r="C7517"/>
      <c r="D7517"/>
      <c r="E7517" s="30"/>
      <c r="F7517" s="30"/>
      <c r="G7517" s="2"/>
      <c r="H7517" s="2"/>
    </row>
    <row r="7518" spans="1:8" ht="12.75">
      <c r="A7518"/>
      <c r="B7518"/>
      <c r="C7518"/>
      <c r="D7518"/>
      <c r="E7518" s="30"/>
      <c r="F7518" s="30"/>
      <c r="G7518" s="2"/>
      <c r="H7518" s="2"/>
    </row>
    <row r="7519" spans="1:8" ht="12.75">
      <c r="A7519"/>
      <c r="B7519"/>
      <c r="C7519"/>
      <c r="D7519"/>
      <c r="E7519" s="30"/>
      <c r="F7519" s="30"/>
      <c r="G7519" s="2"/>
      <c r="H7519" s="2"/>
    </row>
    <row r="7520" spans="1:8" ht="12.75">
      <c r="A7520"/>
      <c r="B7520"/>
      <c r="C7520"/>
      <c r="D7520"/>
      <c r="E7520" s="30"/>
      <c r="F7520" s="30"/>
      <c r="G7520" s="2"/>
      <c r="H7520" s="2"/>
    </row>
    <row r="7521" spans="1:8" ht="12.75">
      <c r="A7521"/>
      <c r="B7521"/>
      <c r="C7521"/>
      <c r="D7521"/>
      <c r="E7521" s="30"/>
      <c r="F7521" s="30"/>
      <c r="G7521" s="2"/>
      <c r="H7521" s="2"/>
    </row>
    <row r="7522" spans="1:8" ht="12.75">
      <c r="A7522"/>
      <c r="B7522"/>
      <c r="C7522"/>
      <c r="D7522"/>
      <c r="E7522" s="30"/>
      <c r="F7522" s="30"/>
      <c r="G7522" s="2"/>
      <c r="H7522" s="2"/>
    </row>
    <row r="7523" spans="1:8" ht="12.75">
      <c r="A7523"/>
      <c r="B7523"/>
      <c r="C7523"/>
      <c r="D7523"/>
      <c r="E7523" s="30"/>
      <c r="F7523" s="30"/>
      <c r="G7523" s="2"/>
      <c r="H7523" s="2"/>
    </row>
    <row r="7524" spans="1:8" ht="12.75">
      <c r="A7524"/>
      <c r="B7524"/>
      <c r="C7524"/>
      <c r="D7524"/>
      <c r="E7524" s="30"/>
      <c r="F7524" s="30"/>
      <c r="G7524" s="2"/>
      <c r="H7524" s="2"/>
    </row>
    <row r="7525" spans="1:8" ht="12.75">
      <c r="A7525"/>
      <c r="B7525"/>
      <c r="C7525"/>
      <c r="D7525"/>
      <c r="E7525" s="30"/>
      <c r="F7525" s="30"/>
      <c r="G7525" s="2"/>
      <c r="H7525" s="2"/>
    </row>
    <row r="7526" spans="1:8" ht="12.75">
      <c r="A7526"/>
      <c r="B7526"/>
      <c r="C7526"/>
      <c r="D7526"/>
      <c r="E7526" s="30"/>
      <c r="F7526" s="30"/>
      <c r="G7526" s="2"/>
      <c r="H7526" s="2"/>
    </row>
    <row r="7527" spans="1:8" ht="12.75">
      <c r="A7527"/>
      <c r="B7527"/>
      <c r="C7527"/>
      <c r="D7527"/>
      <c r="E7527" s="30"/>
      <c r="F7527" s="30"/>
      <c r="G7527" s="2"/>
      <c r="H7527" s="2"/>
    </row>
    <row r="7528" spans="1:8" ht="12.75">
      <c r="A7528"/>
      <c r="B7528"/>
      <c r="C7528"/>
      <c r="D7528"/>
      <c r="E7528" s="30"/>
      <c r="F7528" s="30"/>
      <c r="G7528" s="2"/>
      <c r="H7528" s="2"/>
    </row>
    <row r="7529" spans="1:8" ht="12.75">
      <c r="A7529"/>
      <c r="B7529"/>
      <c r="C7529"/>
      <c r="D7529"/>
      <c r="E7529" s="30"/>
      <c r="F7529" s="30"/>
      <c r="G7529" s="2"/>
      <c r="H7529" s="2"/>
    </row>
    <row r="7530" spans="1:8" ht="12.75">
      <c r="A7530"/>
      <c r="B7530"/>
      <c r="C7530"/>
      <c r="D7530"/>
      <c r="E7530" s="30"/>
      <c r="F7530" s="30"/>
      <c r="G7530" s="2"/>
      <c r="H7530" s="2"/>
    </row>
    <row r="7531" spans="1:8" ht="12.75">
      <c r="A7531"/>
      <c r="B7531"/>
      <c r="C7531"/>
      <c r="D7531"/>
      <c r="E7531" s="30"/>
      <c r="F7531" s="30"/>
      <c r="G7531" s="2"/>
      <c r="H7531" s="2"/>
    </row>
    <row r="7532" spans="1:8" ht="12.75">
      <c r="A7532"/>
      <c r="B7532"/>
      <c r="C7532"/>
      <c r="D7532"/>
      <c r="E7532" s="30"/>
      <c r="F7532" s="30"/>
      <c r="G7532" s="2"/>
      <c r="H7532" s="2"/>
    </row>
    <row r="7533" spans="1:8" ht="12.75">
      <c r="A7533"/>
      <c r="B7533"/>
      <c r="C7533"/>
      <c r="D7533"/>
      <c r="E7533" s="30"/>
      <c r="F7533" s="30"/>
      <c r="G7533" s="2"/>
      <c r="H7533" s="2"/>
    </row>
    <row r="7534" spans="1:8" ht="12.75">
      <c r="A7534"/>
      <c r="B7534"/>
      <c r="C7534"/>
      <c r="D7534"/>
      <c r="E7534" s="30"/>
      <c r="F7534" s="30"/>
      <c r="G7534" s="2"/>
      <c r="H7534" s="2"/>
    </row>
    <row r="7535" spans="1:8" ht="12.75">
      <c r="A7535"/>
      <c r="B7535"/>
      <c r="C7535"/>
      <c r="D7535"/>
      <c r="E7535" s="30"/>
      <c r="F7535" s="30"/>
      <c r="G7535" s="2"/>
      <c r="H7535" s="2"/>
    </row>
    <row r="7536" spans="1:8" ht="12.75">
      <c r="A7536"/>
      <c r="B7536"/>
      <c r="C7536"/>
      <c r="D7536"/>
      <c r="E7536" s="30"/>
      <c r="F7536" s="30"/>
      <c r="G7536" s="2"/>
      <c r="H7536" s="2"/>
    </row>
    <row r="7537" spans="1:8" ht="12.75">
      <c r="A7537"/>
      <c r="B7537"/>
      <c r="C7537"/>
      <c r="D7537"/>
      <c r="E7537" s="30"/>
      <c r="F7537" s="30"/>
      <c r="G7537" s="2"/>
      <c r="H7537" s="2"/>
    </row>
    <row r="7538" spans="1:8" ht="12.75">
      <c r="A7538"/>
      <c r="B7538"/>
      <c r="C7538"/>
      <c r="D7538"/>
      <c r="E7538" s="30"/>
      <c r="F7538" s="30"/>
      <c r="G7538" s="2"/>
      <c r="H7538" s="2"/>
    </row>
    <row r="7539" spans="1:8" ht="12.75">
      <c r="A7539"/>
      <c r="B7539"/>
      <c r="C7539"/>
      <c r="D7539"/>
      <c r="E7539" s="30"/>
      <c r="F7539" s="30"/>
      <c r="G7539" s="2"/>
      <c r="H7539" s="2"/>
    </row>
    <row r="7540" spans="1:8" ht="12.75">
      <c r="A7540"/>
      <c r="B7540"/>
      <c r="C7540"/>
      <c r="D7540"/>
      <c r="E7540" s="30"/>
      <c r="F7540" s="30"/>
      <c r="G7540" s="2"/>
      <c r="H7540" s="2"/>
    </row>
    <row r="7541" spans="1:8" ht="12.75">
      <c r="A7541"/>
      <c r="B7541"/>
      <c r="C7541"/>
      <c r="D7541"/>
      <c r="E7541" s="30"/>
      <c r="F7541" s="30"/>
      <c r="G7541" s="2"/>
      <c r="H7541" s="2"/>
    </row>
    <row r="7542" spans="1:8" ht="12.75">
      <c r="A7542"/>
      <c r="B7542"/>
      <c r="C7542"/>
      <c r="D7542"/>
      <c r="E7542" s="30"/>
      <c r="F7542" s="30"/>
      <c r="G7542" s="2"/>
      <c r="H7542" s="2"/>
    </row>
    <row r="7543" spans="1:8" ht="12.75">
      <c r="A7543"/>
      <c r="B7543"/>
      <c r="C7543"/>
      <c r="D7543"/>
      <c r="E7543" s="30"/>
      <c r="F7543" s="30"/>
      <c r="G7543" s="2"/>
      <c r="H7543" s="2"/>
    </row>
    <row r="7544" spans="1:8" ht="12.75">
      <c r="A7544"/>
      <c r="B7544"/>
      <c r="C7544"/>
      <c r="D7544"/>
      <c r="E7544" s="30"/>
      <c r="F7544" s="30"/>
      <c r="G7544" s="2"/>
      <c r="H7544" s="2"/>
    </row>
    <row r="7545" spans="1:8" ht="12.75">
      <c r="A7545"/>
      <c r="B7545"/>
      <c r="C7545"/>
      <c r="D7545"/>
      <c r="E7545" s="30"/>
      <c r="F7545" s="30"/>
      <c r="G7545" s="2"/>
      <c r="H7545" s="2"/>
    </row>
    <row r="7546" spans="1:8" ht="12.75">
      <c r="A7546"/>
      <c r="B7546"/>
      <c r="C7546"/>
      <c r="D7546"/>
      <c r="E7546" s="30"/>
      <c r="F7546" s="30"/>
      <c r="G7546" s="2"/>
      <c r="H7546" s="2"/>
    </row>
    <row r="7547" spans="1:8" ht="12.75">
      <c r="A7547"/>
      <c r="B7547"/>
      <c r="C7547"/>
      <c r="D7547"/>
      <c r="E7547" s="30"/>
      <c r="F7547" s="30"/>
      <c r="G7547" s="2"/>
      <c r="H7547" s="2"/>
    </row>
    <row r="7548" spans="1:8" ht="12.75">
      <c r="A7548"/>
      <c r="B7548"/>
      <c r="C7548"/>
      <c r="D7548"/>
      <c r="E7548" s="30"/>
      <c r="F7548" s="30"/>
      <c r="G7548" s="2"/>
      <c r="H7548" s="2"/>
    </row>
    <row r="7549" spans="1:8" ht="12.75">
      <c r="A7549"/>
      <c r="B7549"/>
      <c r="C7549"/>
      <c r="D7549"/>
      <c r="E7549" s="30"/>
      <c r="F7549" s="30"/>
      <c r="G7549" s="2"/>
      <c r="H7549" s="2"/>
    </row>
    <row r="7550" spans="1:8" ht="12.75">
      <c r="A7550"/>
      <c r="B7550"/>
      <c r="C7550"/>
      <c r="D7550"/>
      <c r="E7550" s="30"/>
      <c r="F7550" s="30"/>
      <c r="G7550" s="2"/>
      <c r="H7550" s="2"/>
    </row>
    <row r="7551" spans="1:8" ht="12.75">
      <c r="A7551"/>
      <c r="B7551"/>
      <c r="C7551"/>
      <c r="D7551"/>
      <c r="E7551" s="30"/>
      <c r="F7551" s="30"/>
      <c r="G7551" s="2"/>
      <c r="H7551" s="2"/>
    </row>
    <row r="7552" spans="1:8" ht="12.75">
      <c r="A7552"/>
      <c r="B7552"/>
      <c r="C7552"/>
      <c r="D7552"/>
      <c r="E7552" s="30"/>
      <c r="F7552" s="30"/>
      <c r="G7552" s="2"/>
      <c r="H7552" s="2"/>
    </row>
    <row r="7553" spans="1:8" ht="12.75">
      <c r="A7553"/>
      <c r="B7553"/>
      <c r="C7553"/>
      <c r="D7553"/>
      <c r="E7553" s="30"/>
      <c r="F7553" s="30"/>
      <c r="G7553" s="2"/>
      <c r="H7553" s="2"/>
    </row>
    <row r="7554" spans="1:8" ht="12.75">
      <c r="A7554"/>
      <c r="B7554"/>
      <c r="C7554"/>
      <c r="D7554"/>
      <c r="E7554" s="30"/>
      <c r="F7554" s="30"/>
      <c r="G7554" s="2"/>
      <c r="H7554" s="2"/>
    </row>
    <row r="7555" spans="1:8" ht="12.75">
      <c r="A7555"/>
      <c r="B7555"/>
      <c r="C7555"/>
      <c r="D7555"/>
      <c r="E7555" s="30"/>
      <c r="F7555" s="30"/>
      <c r="G7555" s="2"/>
      <c r="H7555" s="2"/>
    </row>
    <row r="7556" spans="1:8" ht="12.75">
      <c r="A7556"/>
      <c r="B7556"/>
      <c r="C7556"/>
      <c r="D7556"/>
      <c r="E7556" s="30"/>
      <c r="F7556" s="30"/>
      <c r="G7556" s="2"/>
      <c r="H7556" s="2"/>
    </row>
    <row r="7557" spans="1:8" ht="12.75">
      <c r="A7557"/>
      <c r="B7557"/>
      <c r="C7557"/>
      <c r="D7557"/>
      <c r="E7557" s="30"/>
      <c r="F7557" s="30"/>
      <c r="G7557" s="2"/>
      <c r="H7557" s="2"/>
    </row>
    <row r="7558" spans="1:8" ht="12.75">
      <c r="A7558"/>
      <c r="B7558"/>
      <c r="C7558"/>
      <c r="D7558"/>
      <c r="E7558" s="30"/>
      <c r="F7558" s="30"/>
      <c r="G7558" s="2"/>
      <c r="H7558" s="2"/>
    </row>
    <row r="7559" spans="1:8" ht="12.75">
      <c r="A7559"/>
      <c r="B7559"/>
      <c r="C7559"/>
      <c r="D7559"/>
      <c r="E7559" s="30"/>
      <c r="F7559" s="30"/>
      <c r="G7559" s="2"/>
      <c r="H7559" s="2"/>
    </row>
    <row r="7560" spans="1:8" ht="12.75">
      <c r="A7560"/>
      <c r="B7560"/>
      <c r="C7560"/>
      <c r="D7560"/>
      <c r="E7560" s="30"/>
      <c r="F7560" s="30"/>
      <c r="G7560" s="2"/>
      <c r="H7560" s="2"/>
    </row>
    <row r="7561" spans="1:8" ht="12.75">
      <c r="A7561"/>
      <c r="B7561"/>
      <c r="C7561"/>
      <c r="D7561"/>
      <c r="E7561" s="30"/>
      <c r="F7561" s="30"/>
      <c r="G7561" s="2"/>
      <c r="H7561" s="2"/>
    </row>
    <row r="7562" spans="1:8" ht="12.75">
      <c r="A7562"/>
      <c r="B7562"/>
      <c r="C7562"/>
      <c r="D7562"/>
      <c r="E7562" s="30"/>
      <c r="F7562" s="30"/>
      <c r="G7562" s="2"/>
      <c r="H7562" s="2"/>
    </row>
    <row r="7563" spans="1:8" ht="12.75">
      <c r="A7563"/>
      <c r="B7563"/>
      <c r="C7563"/>
      <c r="D7563"/>
      <c r="E7563" s="30"/>
      <c r="F7563" s="30"/>
      <c r="G7563" s="2"/>
      <c r="H7563" s="2"/>
    </row>
    <row r="7564" spans="1:8" ht="12.75">
      <c r="A7564"/>
      <c r="B7564"/>
      <c r="C7564"/>
      <c r="D7564"/>
      <c r="E7564" s="30"/>
      <c r="F7564" s="30"/>
      <c r="G7564" s="2"/>
      <c r="H7564" s="2"/>
    </row>
    <row r="7565" spans="1:8" ht="12.75">
      <c r="A7565"/>
      <c r="B7565"/>
      <c r="C7565"/>
      <c r="D7565"/>
      <c r="E7565" s="30"/>
      <c r="F7565" s="30"/>
      <c r="G7565" s="2"/>
      <c r="H7565" s="2"/>
    </row>
    <row r="7566" spans="1:8" ht="12.75">
      <c r="A7566"/>
      <c r="B7566"/>
      <c r="C7566"/>
      <c r="D7566"/>
      <c r="E7566" s="30"/>
      <c r="F7566" s="30"/>
      <c r="G7566" s="2"/>
      <c r="H7566" s="2"/>
    </row>
    <row r="7567" spans="1:8" ht="12.75">
      <c r="A7567"/>
      <c r="B7567"/>
      <c r="C7567"/>
      <c r="D7567"/>
      <c r="E7567" s="30"/>
      <c r="F7567" s="30"/>
      <c r="G7567" s="2"/>
      <c r="H7567" s="2"/>
    </row>
    <row r="7568" spans="1:8" ht="12.75">
      <c r="A7568"/>
      <c r="B7568"/>
      <c r="C7568"/>
      <c r="D7568"/>
      <c r="E7568" s="30"/>
      <c r="F7568" s="30"/>
      <c r="G7568" s="2"/>
      <c r="H7568" s="2"/>
    </row>
    <row r="7569" spans="1:8" ht="12.75">
      <c r="A7569"/>
      <c r="B7569"/>
      <c r="C7569"/>
      <c r="D7569"/>
      <c r="E7569" s="30"/>
      <c r="F7569" s="30"/>
      <c r="G7569" s="2"/>
      <c r="H7569" s="2"/>
    </row>
    <row r="7570" spans="1:8" ht="12.75">
      <c r="A7570"/>
      <c r="B7570"/>
      <c r="C7570"/>
      <c r="D7570"/>
      <c r="E7570" s="30"/>
      <c r="F7570" s="30"/>
      <c r="G7570" s="2"/>
      <c r="H7570" s="2"/>
    </row>
    <row r="7571" spans="1:8" ht="12.75">
      <c r="A7571"/>
      <c r="B7571"/>
      <c r="C7571"/>
      <c r="D7571"/>
      <c r="E7571" s="30"/>
      <c r="F7571" s="30"/>
      <c r="G7571" s="2"/>
      <c r="H7571" s="2"/>
    </row>
    <row r="7572" spans="1:8" ht="12.75">
      <c r="A7572"/>
      <c r="B7572"/>
      <c r="C7572"/>
      <c r="D7572"/>
      <c r="E7572" s="30"/>
      <c r="F7572" s="30"/>
      <c r="G7572" s="2"/>
      <c r="H7572" s="2"/>
    </row>
    <row r="7573" spans="1:8" ht="12.75">
      <c r="A7573"/>
      <c r="B7573"/>
      <c r="C7573"/>
      <c r="D7573"/>
      <c r="E7573" s="30"/>
      <c r="F7573" s="30"/>
      <c r="G7573" s="2"/>
      <c r="H7573" s="2"/>
    </row>
    <row r="7574" spans="1:8" ht="12.75">
      <c r="A7574"/>
      <c r="B7574"/>
      <c r="C7574"/>
      <c r="D7574"/>
      <c r="E7574" s="30"/>
      <c r="F7574" s="30"/>
      <c r="G7574" s="2"/>
      <c r="H7574" s="2"/>
    </row>
    <row r="7575" spans="1:8" ht="12.75">
      <c r="A7575"/>
      <c r="B7575"/>
      <c r="C7575"/>
      <c r="D7575"/>
      <c r="E7575" s="30"/>
      <c r="F7575" s="30"/>
      <c r="G7575" s="2"/>
      <c r="H7575" s="2"/>
    </row>
    <row r="7576" spans="1:8" ht="12.75">
      <c r="A7576"/>
      <c r="B7576"/>
      <c r="C7576"/>
      <c r="D7576"/>
      <c r="E7576" s="30"/>
      <c r="F7576" s="30"/>
      <c r="G7576" s="2"/>
      <c r="H7576" s="2"/>
    </row>
    <row r="7577" spans="1:8" ht="12.75">
      <c r="A7577"/>
      <c r="B7577"/>
      <c r="C7577"/>
      <c r="D7577"/>
      <c r="E7577" s="30"/>
      <c r="F7577" s="30"/>
      <c r="G7577" s="2"/>
      <c r="H7577" s="2"/>
    </row>
    <row r="7578" spans="1:8" ht="12.75">
      <c r="A7578"/>
      <c r="B7578"/>
      <c r="C7578"/>
      <c r="D7578"/>
      <c r="E7578" s="30"/>
      <c r="F7578" s="30"/>
      <c r="G7578" s="2"/>
      <c r="H7578" s="2"/>
    </row>
    <row r="7579" spans="1:8" ht="12.75">
      <c r="A7579"/>
      <c r="B7579"/>
      <c r="C7579"/>
      <c r="D7579"/>
      <c r="E7579" s="30"/>
      <c r="F7579" s="30"/>
      <c r="G7579" s="2"/>
      <c r="H7579" s="2"/>
    </row>
    <row r="7580" spans="1:8" ht="12.75">
      <c r="A7580"/>
      <c r="B7580"/>
      <c r="C7580"/>
      <c r="D7580"/>
      <c r="E7580" s="30"/>
      <c r="F7580" s="30"/>
      <c r="G7580" s="2"/>
      <c r="H7580" s="2"/>
    </row>
    <row r="7581" spans="1:8" ht="12.75">
      <c r="A7581"/>
      <c r="B7581"/>
      <c r="C7581"/>
      <c r="D7581"/>
      <c r="E7581" s="30"/>
      <c r="F7581" s="30"/>
      <c r="G7581" s="2"/>
      <c r="H7581" s="2"/>
    </row>
    <row r="7582" spans="1:8" ht="12.75">
      <c r="A7582"/>
      <c r="B7582"/>
      <c r="C7582"/>
      <c r="D7582"/>
      <c r="E7582" s="30"/>
      <c r="F7582" s="30"/>
      <c r="G7582" s="2"/>
      <c r="H7582" s="2"/>
    </row>
    <row r="7583" spans="1:8" ht="12.75">
      <c r="A7583"/>
      <c r="B7583"/>
      <c r="C7583"/>
      <c r="D7583"/>
      <c r="E7583" s="30"/>
      <c r="F7583" s="30"/>
      <c r="G7583" s="2"/>
      <c r="H7583" s="2"/>
    </row>
    <row r="7584" spans="1:8" ht="12.75">
      <c r="A7584"/>
      <c r="B7584"/>
      <c r="C7584"/>
      <c r="D7584"/>
      <c r="E7584" s="30"/>
      <c r="F7584" s="30"/>
      <c r="G7584" s="2"/>
      <c r="H7584" s="2"/>
    </row>
    <row r="7585" spans="1:8" ht="12.75">
      <c r="A7585"/>
      <c r="B7585"/>
      <c r="C7585"/>
      <c r="D7585"/>
      <c r="E7585" s="30"/>
      <c r="F7585" s="30"/>
      <c r="G7585" s="2"/>
      <c r="H7585" s="2"/>
    </row>
    <row r="7586" spans="1:8" ht="12.75">
      <c r="A7586"/>
      <c r="B7586"/>
      <c r="C7586"/>
      <c r="D7586"/>
      <c r="E7586" s="30"/>
      <c r="F7586" s="30"/>
      <c r="G7586" s="2"/>
      <c r="H7586" s="2"/>
    </row>
    <row r="7587" spans="1:8" ht="12.75">
      <c r="A7587"/>
      <c r="B7587"/>
      <c r="C7587"/>
      <c r="D7587"/>
      <c r="E7587" s="30"/>
      <c r="F7587" s="30"/>
      <c r="G7587" s="2"/>
      <c r="H7587" s="2"/>
    </row>
    <row r="7588" spans="1:8" ht="12.75">
      <c r="A7588"/>
      <c r="B7588"/>
      <c r="C7588"/>
      <c r="D7588"/>
      <c r="E7588" s="30"/>
      <c r="F7588" s="30"/>
      <c r="G7588" s="2"/>
      <c r="H7588" s="2"/>
    </row>
    <row r="7589" spans="1:8" ht="12.75">
      <c r="A7589"/>
      <c r="B7589"/>
      <c r="C7589"/>
      <c r="D7589"/>
      <c r="E7589" s="30"/>
      <c r="F7589" s="30"/>
      <c r="G7589" s="2"/>
      <c r="H7589" s="2"/>
    </row>
    <row r="7590" spans="1:8" ht="12.75">
      <c r="A7590"/>
      <c r="B7590"/>
      <c r="C7590"/>
      <c r="D7590"/>
      <c r="E7590" s="30"/>
      <c r="F7590" s="30"/>
      <c r="G7590" s="2"/>
      <c r="H7590" s="2"/>
    </row>
    <row r="7591" spans="1:8" ht="12.75">
      <c r="A7591"/>
      <c r="B7591"/>
      <c r="C7591"/>
      <c r="D7591"/>
      <c r="E7591" s="30"/>
      <c r="F7591" s="30"/>
      <c r="G7591" s="2"/>
      <c r="H7591" s="2"/>
    </row>
    <row r="7592" spans="1:8" ht="12.75">
      <c r="A7592"/>
      <c r="B7592"/>
      <c r="C7592"/>
      <c r="D7592"/>
      <c r="E7592" s="30"/>
      <c r="F7592" s="30"/>
      <c r="G7592" s="2"/>
      <c r="H7592" s="2"/>
    </row>
    <row r="7593" spans="1:8" ht="12.75">
      <c r="A7593"/>
      <c r="B7593"/>
      <c r="C7593"/>
      <c r="D7593"/>
      <c r="E7593" s="30"/>
      <c r="F7593" s="30"/>
      <c r="G7593" s="2"/>
      <c r="H7593" s="2"/>
    </row>
    <row r="7594" spans="1:8" ht="12.75">
      <c r="A7594"/>
      <c r="B7594"/>
      <c r="C7594"/>
      <c r="D7594"/>
      <c r="E7594" s="30"/>
      <c r="F7594" s="30"/>
      <c r="G7594" s="2"/>
      <c r="H7594" s="2"/>
    </row>
    <row r="7595" spans="1:8" ht="12.75">
      <c r="A7595"/>
      <c r="B7595"/>
      <c r="C7595"/>
      <c r="D7595"/>
      <c r="E7595" s="30"/>
      <c r="F7595" s="30"/>
      <c r="G7595" s="2"/>
      <c r="H7595" s="2"/>
    </row>
    <row r="7596" spans="1:8" ht="12.75">
      <c r="A7596"/>
      <c r="B7596"/>
      <c r="C7596"/>
      <c r="D7596"/>
      <c r="E7596" s="30"/>
      <c r="F7596" s="30"/>
      <c r="G7596" s="2"/>
      <c r="H7596" s="2"/>
    </row>
    <row r="7597" spans="1:8" ht="12.75">
      <c r="A7597"/>
      <c r="B7597"/>
      <c r="C7597"/>
      <c r="D7597"/>
      <c r="E7597" s="30"/>
      <c r="F7597" s="30"/>
      <c r="G7597" s="2"/>
      <c r="H7597" s="2"/>
    </row>
    <row r="7598" spans="1:8" ht="12.75">
      <c r="A7598"/>
      <c r="B7598"/>
      <c r="C7598"/>
      <c r="D7598"/>
      <c r="E7598" s="30"/>
      <c r="F7598" s="30"/>
      <c r="G7598" s="2"/>
      <c r="H7598" s="2"/>
    </row>
    <row r="7599" spans="1:8" ht="12.75">
      <c r="A7599"/>
      <c r="B7599"/>
      <c r="C7599"/>
      <c r="D7599"/>
      <c r="E7599" s="30"/>
      <c r="F7599" s="30"/>
      <c r="G7599" s="2"/>
      <c r="H7599" s="2"/>
    </row>
    <row r="7600" spans="1:8" ht="12.75">
      <c r="A7600"/>
      <c r="B7600"/>
      <c r="C7600"/>
      <c r="D7600"/>
      <c r="E7600" s="30"/>
      <c r="F7600" s="30"/>
      <c r="G7600" s="2"/>
      <c r="H7600" s="2"/>
    </row>
    <row r="7601" spans="1:8" ht="12.75">
      <c r="A7601"/>
      <c r="B7601"/>
      <c r="C7601"/>
      <c r="D7601"/>
      <c r="E7601" s="30"/>
      <c r="F7601" s="30"/>
      <c r="G7601" s="2"/>
      <c r="H7601" s="2"/>
    </row>
    <row r="7602" spans="1:8" ht="12.75">
      <c r="A7602"/>
      <c r="B7602"/>
      <c r="C7602"/>
      <c r="D7602"/>
      <c r="E7602" s="30"/>
      <c r="F7602" s="30"/>
      <c r="G7602" s="2"/>
      <c r="H7602" s="2"/>
    </row>
    <row r="7603" spans="1:8" ht="12.75">
      <c r="A7603"/>
      <c r="B7603"/>
      <c r="C7603"/>
      <c r="D7603"/>
      <c r="E7603" s="30"/>
      <c r="F7603" s="30"/>
      <c r="G7603" s="2"/>
      <c r="H7603" s="2"/>
    </row>
    <row r="7604" spans="1:8" ht="12.75">
      <c r="A7604"/>
      <c r="B7604"/>
      <c r="C7604"/>
      <c r="D7604"/>
      <c r="E7604" s="30"/>
      <c r="F7604" s="30"/>
      <c r="G7604" s="2"/>
      <c r="H7604" s="2"/>
    </row>
    <row r="7605" spans="1:8" ht="12.75">
      <c r="A7605"/>
      <c r="B7605"/>
      <c r="C7605"/>
      <c r="D7605"/>
      <c r="E7605" s="30"/>
      <c r="F7605" s="30"/>
      <c r="G7605" s="2"/>
      <c r="H7605" s="2"/>
    </row>
    <row r="7606" spans="1:8" ht="12.75">
      <c r="A7606"/>
      <c r="B7606"/>
      <c r="C7606"/>
      <c r="D7606"/>
      <c r="E7606" s="30"/>
      <c r="F7606" s="30"/>
      <c r="G7606" s="2"/>
      <c r="H7606" s="2"/>
    </row>
    <row r="7607" spans="1:8" ht="12.75">
      <c r="A7607"/>
      <c r="B7607"/>
      <c r="C7607"/>
      <c r="D7607"/>
      <c r="E7607" s="30"/>
      <c r="F7607" s="30"/>
      <c r="G7607" s="2"/>
      <c r="H7607" s="2"/>
    </row>
    <row r="7608" spans="1:8" ht="12.75">
      <c r="A7608"/>
      <c r="B7608"/>
      <c r="C7608"/>
      <c r="D7608"/>
      <c r="E7608" s="30"/>
      <c r="F7608" s="30"/>
      <c r="G7608" s="2"/>
      <c r="H7608" s="2"/>
    </row>
    <row r="7609" spans="1:8" ht="12.75">
      <c r="A7609"/>
      <c r="B7609"/>
      <c r="C7609"/>
      <c r="D7609"/>
      <c r="E7609" s="30"/>
      <c r="F7609" s="30"/>
      <c r="G7609" s="2"/>
      <c r="H7609" s="2"/>
    </row>
    <row r="7610" spans="1:8" ht="12.75">
      <c r="A7610"/>
      <c r="B7610"/>
      <c r="C7610"/>
      <c r="D7610"/>
      <c r="E7610" s="30"/>
      <c r="F7610" s="30"/>
      <c r="G7610" s="2"/>
      <c r="H7610" s="2"/>
    </row>
    <row r="7611" spans="1:8" ht="12.75">
      <c r="A7611"/>
      <c r="B7611"/>
      <c r="C7611"/>
      <c r="D7611"/>
      <c r="E7611" s="30"/>
      <c r="F7611" s="30"/>
      <c r="G7611" s="2"/>
      <c r="H7611" s="2"/>
    </row>
    <row r="7612" spans="1:8" ht="12.75">
      <c r="A7612"/>
      <c r="B7612"/>
      <c r="C7612"/>
      <c r="D7612"/>
      <c r="E7612" s="30"/>
      <c r="F7612" s="30"/>
      <c r="G7612" s="2"/>
      <c r="H7612" s="2"/>
    </row>
    <row r="7613" spans="1:8" ht="12.75">
      <c r="A7613"/>
      <c r="B7613"/>
      <c r="C7613"/>
      <c r="D7613"/>
      <c r="E7613" s="30"/>
      <c r="F7613" s="30"/>
      <c r="G7613" s="2"/>
      <c r="H7613" s="2"/>
    </row>
    <row r="7614" spans="1:8" ht="12.75">
      <c r="A7614"/>
      <c r="B7614"/>
      <c r="C7614"/>
      <c r="D7614"/>
      <c r="E7614" s="30"/>
      <c r="F7614" s="30"/>
      <c r="G7614" s="2"/>
      <c r="H7614" s="2"/>
    </row>
    <row r="7615" spans="1:8" ht="12.75">
      <c r="A7615"/>
      <c r="B7615"/>
      <c r="C7615"/>
      <c r="D7615"/>
      <c r="E7615" s="30"/>
      <c r="F7615" s="30"/>
      <c r="G7615" s="2"/>
      <c r="H7615" s="2"/>
    </row>
    <row r="7616" spans="1:8" ht="12.75">
      <c r="A7616"/>
      <c r="B7616"/>
      <c r="C7616"/>
      <c r="D7616"/>
      <c r="E7616" s="30"/>
      <c r="F7616" s="30"/>
      <c r="G7616" s="2"/>
      <c r="H7616" s="2"/>
    </row>
    <row r="7617" spans="1:8" ht="12.75">
      <c r="A7617"/>
      <c r="B7617"/>
      <c r="C7617"/>
      <c r="D7617"/>
      <c r="E7617" s="30"/>
      <c r="F7617" s="30"/>
      <c r="G7617" s="2"/>
      <c r="H7617" s="2"/>
    </row>
    <row r="7618" spans="1:8" ht="12.75">
      <c r="A7618"/>
      <c r="B7618"/>
      <c r="C7618"/>
      <c r="D7618"/>
      <c r="E7618" s="30"/>
      <c r="F7618" s="30"/>
      <c r="G7618" s="2"/>
      <c r="H7618" s="2"/>
    </row>
    <row r="7619" spans="1:8" ht="12.75">
      <c r="A7619"/>
      <c r="B7619"/>
      <c r="C7619"/>
      <c r="D7619"/>
      <c r="E7619" s="30"/>
      <c r="F7619" s="30"/>
      <c r="G7619" s="2"/>
      <c r="H7619" s="2"/>
    </row>
    <row r="7620" spans="1:8" ht="12.75">
      <c r="A7620"/>
      <c r="B7620"/>
      <c r="C7620"/>
      <c r="D7620"/>
      <c r="E7620" s="30"/>
      <c r="F7620" s="30"/>
      <c r="G7620" s="2"/>
      <c r="H7620" s="2"/>
    </row>
    <row r="7621" spans="1:8" ht="12.75">
      <c r="A7621"/>
      <c r="B7621"/>
      <c r="C7621"/>
      <c r="D7621"/>
      <c r="E7621" s="30"/>
      <c r="F7621" s="30"/>
      <c r="G7621" s="2"/>
      <c r="H7621" s="2"/>
    </row>
    <row r="7622" spans="1:8" ht="12.75">
      <c r="A7622"/>
      <c r="B7622"/>
      <c r="C7622"/>
      <c r="D7622"/>
      <c r="E7622" s="30"/>
      <c r="F7622" s="30"/>
      <c r="G7622" s="2"/>
      <c r="H7622" s="2"/>
    </row>
    <row r="7623" spans="1:8" ht="12.75">
      <c r="A7623"/>
      <c r="B7623"/>
      <c r="C7623"/>
      <c r="D7623"/>
      <c r="E7623" s="30"/>
      <c r="F7623" s="30"/>
      <c r="G7623" s="2"/>
      <c r="H7623" s="2"/>
    </row>
    <row r="7624" spans="1:8" ht="12.75">
      <c r="A7624"/>
      <c r="B7624"/>
      <c r="C7624"/>
      <c r="D7624"/>
      <c r="E7624" s="30"/>
      <c r="F7624" s="30"/>
      <c r="G7624" s="2"/>
      <c r="H7624" s="2"/>
    </row>
    <row r="7625" spans="1:8" ht="12.75">
      <c r="A7625"/>
      <c r="B7625"/>
      <c r="C7625"/>
      <c r="D7625"/>
      <c r="E7625" s="30"/>
      <c r="F7625" s="30"/>
      <c r="G7625" s="2"/>
      <c r="H7625" s="2"/>
    </row>
    <row r="7626" spans="1:8" ht="12.75">
      <c r="A7626"/>
      <c r="B7626"/>
      <c r="C7626"/>
      <c r="D7626"/>
      <c r="E7626" s="30"/>
      <c r="F7626" s="30"/>
      <c r="G7626" s="2"/>
      <c r="H7626" s="2"/>
    </row>
    <row r="7627" spans="1:8" ht="12.75">
      <c r="A7627"/>
      <c r="B7627"/>
      <c r="C7627"/>
      <c r="D7627"/>
      <c r="E7627" s="30"/>
      <c r="F7627" s="30"/>
      <c r="G7627" s="2"/>
      <c r="H7627" s="2"/>
    </row>
    <row r="7628" spans="1:8" ht="12.75">
      <c r="A7628"/>
      <c r="B7628"/>
      <c r="C7628"/>
      <c r="D7628"/>
      <c r="E7628" s="30"/>
      <c r="F7628" s="30"/>
      <c r="G7628" s="2"/>
      <c r="H7628" s="2"/>
    </row>
    <row r="7629" spans="1:8" ht="12.75">
      <c r="A7629"/>
      <c r="B7629"/>
      <c r="C7629"/>
      <c r="D7629"/>
      <c r="E7629" s="30"/>
      <c r="F7629" s="30"/>
      <c r="G7629" s="2"/>
      <c r="H7629" s="2"/>
    </row>
    <row r="7630" spans="1:8" ht="12.75">
      <c r="A7630"/>
      <c r="B7630"/>
      <c r="C7630"/>
      <c r="D7630"/>
      <c r="E7630" s="30"/>
      <c r="F7630" s="30"/>
      <c r="G7630" s="2"/>
      <c r="H7630" s="2"/>
    </row>
    <row r="7631" spans="1:8" ht="12.75">
      <c r="A7631"/>
      <c r="B7631"/>
      <c r="C7631"/>
      <c r="D7631"/>
      <c r="E7631" s="30"/>
      <c r="F7631" s="30"/>
      <c r="G7631" s="2"/>
      <c r="H7631" s="2"/>
    </row>
    <row r="7632" spans="1:8" ht="12.75">
      <c r="A7632"/>
      <c r="B7632"/>
      <c r="C7632"/>
      <c r="D7632"/>
      <c r="E7632" s="30"/>
      <c r="F7632" s="30"/>
      <c r="G7632" s="2"/>
      <c r="H7632" s="2"/>
    </row>
    <row r="7633" spans="1:8" ht="12.75">
      <c r="A7633"/>
      <c r="B7633"/>
      <c r="C7633"/>
      <c r="D7633"/>
      <c r="E7633" s="30"/>
      <c r="F7633" s="30"/>
      <c r="G7633" s="2"/>
      <c r="H7633" s="2"/>
    </row>
    <row r="7634" spans="1:8" ht="12.75">
      <c r="A7634"/>
      <c r="B7634"/>
      <c r="C7634"/>
      <c r="D7634"/>
      <c r="E7634" s="30"/>
      <c r="F7634" s="30"/>
      <c r="G7634" s="2"/>
      <c r="H7634" s="2"/>
    </row>
    <row r="7635" spans="1:8" ht="12.75">
      <c r="A7635"/>
      <c r="B7635"/>
      <c r="C7635"/>
      <c r="D7635"/>
      <c r="E7635" s="30"/>
      <c r="F7635" s="30"/>
      <c r="G7635" s="2"/>
      <c r="H7635" s="2"/>
    </row>
    <row r="7636" spans="1:8" ht="12.75">
      <c r="A7636"/>
      <c r="B7636"/>
      <c r="C7636"/>
      <c r="D7636"/>
      <c r="E7636" s="30"/>
      <c r="F7636" s="30"/>
      <c r="G7636" s="2"/>
      <c r="H7636" s="2"/>
    </row>
    <row r="7637" spans="1:8" ht="12.75">
      <c r="A7637"/>
      <c r="B7637"/>
      <c r="C7637"/>
      <c r="D7637"/>
      <c r="E7637" s="30"/>
      <c r="F7637" s="30"/>
      <c r="G7637" s="2"/>
      <c r="H7637" s="2"/>
    </row>
    <row r="7638" spans="1:8" ht="12.75">
      <c r="A7638"/>
      <c r="B7638"/>
      <c r="C7638"/>
      <c r="D7638"/>
      <c r="E7638" s="30"/>
      <c r="F7638" s="30"/>
      <c r="G7638" s="2"/>
      <c r="H7638" s="2"/>
    </row>
    <row r="7639" spans="1:8" ht="12.75">
      <c r="A7639"/>
      <c r="B7639"/>
      <c r="C7639"/>
      <c r="D7639"/>
      <c r="E7639" s="30"/>
      <c r="F7639" s="30"/>
      <c r="G7639" s="2"/>
      <c r="H7639" s="2"/>
    </row>
    <row r="7640" spans="1:8" ht="12.75">
      <c r="A7640"/>
      <c r="B7640"/>
      <c r="C7640"/>
      <c r="D7640"/>
      <c r="E7640" s="30"/>
      <c r="F7640" s="30"/>
      <c r="G7640" s="2"/>
      <c r="H7640" s="2"/>
    </row>
    <row r="7641" spans="1:8" ht="12.75">
      <c r="A7641"/>
      <c r="B7641"/>
      <c r="C7641"/>
      <c r="D7641"/>
      <c r="E7641" s="30"/>
      <c r="F7641" s="30"/>
      <c r="G7641" s="2"/>
      <c r="H7641" s="2"/>
    </row>
    <row r="7642" spans="1:8" ht="12.75">
      <c r="A7642"/>
      <c r="B7642"/>
      <c r="C7642"/>
      <c r="D7642"/>
      <c r="E7642" s="30"/>
      <c r="F7642" s="30"/>
      <c r="G7642" s="2"/>
      <c r="H7642" s="2"/>
    </row>
    <row r="7643" spans="1:8" ht="12.75">
      <c r="A7643"/>
      <c r="B7643"/>
      <c r="C7643"/>
      <c r="D7643"/>
      <c r="E7643" s="30"/>
      <c r="F7643" s="30"/>
      <c r="G7643" s="2"/>
      <c r="H7643" s="2"/>
    </row>
    <row r="7644" spans="1:8" ht="12.75">
      <c r="A7644"/>
      <c r="B7644"/>
      <c r="C7644"/>
      <c r="D7644"/>
      <c r="E7644" s="30"/>
      <c r="F7644" s="30"/>
      <c r="G7644" s="2"/>
      <c r="H7644" s="2"/>
    </row>
    <row r="7645" spans="1:8" ht="12.75">
      <c r="A7645"/>
      <c r="B7645"/>
      <c r="C7645"/>
      <c r="D7645"/>
      <c r="E7645" s="30"/>
      <c r="F7645" s="30"/>
      <c r="G7645" s="2"/>
      <c r="H7645" s="2"/>
    </row>
    <row r="7646" spans="1:8" ht="12.75">
      <c r="A7646"/>
      <c r="B7646"/>
      <c r="C7646"/>
      <c r="D7646"/>
      <c r="E7646" s="30"/>
      <c r="F7646" s="30"/>
      <c r="G7646" s="2"/>
      <c r="H7646" s="2"/>
    </row>
    <row r="7647" spans="1:8" ht="12.75">
      <c r="A7647"/>
      <c r="B7647"/>
      <c r="C7647"/>
      <c r="D7647"/>
      <c r="E7647" s="30"/>
      <c r="F7647" s="30"/>
      <c r="G7647" s="2"/>
      <c r="H7647" s="2"/>
    </row>
    <row r="7648" spans="1:8" ht="12.75">
      <c r="A7648"/>
      <c r="B7648"/>
      <c r="C7648"/>
      <c r="D7648"/>
      <c r="E7648" s="30"/>
      <c r="F7648" s="30"/>
      <c r="G7648" s="2"/>
      <c r="H7648" s="2"/>
    </row>
    <row r="7649" spans="1:8" ht="12.75">
      <c r="A7649"/>
      <c r="B7649"/>
      <c r="C7649"/>
      <c r="D7649"/>
      <c r="E7649" s="30"/>
      <c r="F7649" s="30"/>
      <c r="G7649" s="2"/>
      <c r="H7649" s="2"/>
    </row>
    <row r="7650" spans="1:8" ht="12.75">
      <c r="A7650"/>
      <c r="B7650"/>
      <c r="C7650"/>
      <c r="D7650"/>
      <c r="E7650" s="30"/>
      <c r="F7650" s="30"/>
      <c r="G7650" s="2"/>
      <c r="H7650" s="2"/>
    </row>
    <row r="7651" spans="1:8" ht="12.75">
      <c r="A7651"/>
      <c r="B7651"/>
      <c r="C7651"/>
      <c r="D7651"/>
      <c r="E7651" s="30"/>
      <c r="F7651" s="30"/>
      <c r="G7651" s="2"/>
      <c r="H7651" s="2"/>
    </row>
    <row r="7652" spans="1:8" ht="12.75">
      <c r="A7652"/>
      <c r="B7652"/>
      <c r="C7652"/>
      <c r="D7652"/>
      <c r="E7652" s="30"/>
      <c r="F7652" s="30"/>
      <c r="G7652" s="2"/>
      <c r="H7652" s="2"/>
    </row>
    <row r="7653" spans="1:8" ht="12.75">
      <c r="A7653"/>
      <c r="B7653"/>
      <c r="C7653"/>
      <c r="D7653"/>
      <c r="E7653" s="30"/>
      <c r="F7653" s="30"/>
      <c r="G7653" s="2"/>
      <c r="H7653" s="2"/>
    </row>
    <row r="7654" spans="1:8" ht="12.75">
      <c r="A7654"/>
      <c r="B7654"/>
      <c r="C7654"/>
      <c r="D7654"/>
      <c r="E7654" s="30"/>
      <c r="F7654" s="30"/>
      <c r="G7654" s="2"/>
      <c r="H7654" s="2"/>
    </row>
    <row r="7655" spans="1:8" ht="12.75">
      <c r="A7655"/>
      <c r="B7655"/>
      <c r="C7655"/>
      <c r="D7655"/>
      <c r="E7655" s="30"/>
      <c r="F7655" s="30"/>
      <c r="G7655" s="2"/>
      <c r="H7655" s="2"/>
    </row>
    <row r="7656" spans="1:8" ht="12.75">
      <c r="A7656"/>
      <c r="B7656"/>
      <c r="C7656"/>
      <c r="D7656"/>
      <c r="E7656" s="30"/>
      <c r="F7656" s="30"/>
      <c r="G7656" s="2"/>
      <c r="H7656" s="2"/>
    </row>
    <row r="7657" spans="1:8" ht="12.75">
      <c r="A7657"/>
      <c r="B7657"/>
      <c r="C7657"/>
      <c r="D7657"/>
      <c r="E7657" s="30"/>
      <c r="F7657" s="30"/>
      <c r="G7657" s="2"/>
      <c r="H7657" s="2"/>
    </row>
    <row r="7658" spans="1:8" ht="12.75">
      <c r="A7658"/>
      <c r="B7658"/>
      <c r="C7658"/>
      <c r="D7658"/>
      <c r="E7658" s="30"/>
      <c r="F7658" s="30"/>
      <c r="G7658" s="2"/>
      <c r="H7658" s="2"/>
    </row>
    <row r="7659" spans="1:8" ht="12.75">
      <c r="A7659"/>
      <c r="B7659"/>
      <c r="C7659"/>
      <c r="D7659"/>
      <c r="E7659" s="30"/>
      <c r="F7659" s="30"/>
      <c r="G7659" s="2"/>
      <c r="H7659" s="2"/>
    </row>
    <row r="7660" spans="1:8" ht="12.75">
      <c r="A7660"/>
      <c r="B7660"/>
      <c r="C7660"/>
      <c r="D7660"/>
      <c r="E7660" s="30"/>
      <c r="F7660" s="30"/>
      <c r="G7660" s="2"/>
      <c r="H7660" s="2"/>
    </row>
    <row r="7661" spans="1:8" ht="12.75">
      <c r="A7661"/>
      <c r="B7661"/>
      <c r="C7661"/>
      <c r="D7661"/>
      <c r="E7661" s="30"/>
      <c r="F7661" s="30"/>
      <c r="G7661" s="2"/>
      <c r="H7661" s="2"/>
    </row>
    <row r="7662" spans="1:8" ht="12.75">
      <c r="A7662"/>
      <c r="B7662"/>
      <c r="C7662"/>
      <c r="D7662"/>
      <c r="E7662" s="30"/>
      <c r="F7662" s="30"/>
      <c r="G7662" s="2"/>
      <c r="H7662" s="2"/>
    </row>
    <row r="7663" spans="1:8" ht="12.75">
      <c r="A7663"/>
      <c r="B7663"/>
      <c r="C7663"/>
      <c r="D7663"/>
      <c r="E7663" s="30"/>
      <c r="F7663" s="30"/>
      <c r="G7663" s="2"/>
      <c r="H7663" s="2"/>
    </row>
    <row r="7664" spans="1:8" ht="12.75">
      <c r="A7664"/>
      <c r="B7664"/>
      <c r="C7664"/>
      <c r="D7664"/>
      <c r="E7664" s="30"/>
      <c r="F7664" s="30"/>
      <c r="G7664" s="2"/>
      <c r="H7664" s="2"/>
    </row>
    <row r="7665" spans="1:8" ht="12.75">
      <c r="A7665"/>
      <c r="B7665"/>
      <c r="C7665"/>
      <c r="D7665"/>
      <c r="E7665" s="30"/>
      <c r="F7665" s="30"/>
      <c r="G7665" s="2"/>
      <c r="H7665" s="2"/>
    </row>
    <row r="7666" spans="1:8" ht="12.75">
      <c r="A7666"/>
      <c r="B7666"/>
      <c r="C7666"/>
      <c r="D7666"/>
      <c r="E7666" s="30"/>
      <c r="F7666" s="30"/>
      <c r="G7666" s="2"/>
      <c r="H7666" s="2"/>
    </row>
    <row r="7667" spans="1:8" ht="12.75">
      <c r="A7667"/>
      <c r="B7667"/>
      <c r="C7667"/>
      <c r="D7667"/>
      <c r="E7667" s="30"/>
      <c r="F7667" s="30"/>
      <c r="G7667" s="2"/>
      <c r="H7667" s="2"/>
    </row>
    <row r="7668" spans="1:8" ht="12.75">
      <c r="A7668"/>
      <c r="B7668"/>
      <c r="C7668"/>
      <c r="D7668"/>
      <c r="E7668" s="30"/>
      <c r="F7668" s="30"/>
      <c r="G7668" s="2"/>
      <c r="H7668" s="2"/>
    </row>
    <row r="7669" spans="1:8" ht="12.75">
      <c r="A7669"/>
      <c r="B7669"/>
      <c r="C7669"/>
      <c r="D7669"/>
      <c r="E7669" s="30"/>
      <c r="F7669" s="30"/>
      <c r="G7669" s="2"/>
      <c r="H7669" s="2"/>
    </row>
    <row r="7670" spans="1:8" ht="12.75">
      <c r="A7670"/>
      <c r="B7670"/>
      <c r="C7670"/>
      <c r="D7670"/>
      <c r="E7670" s="30"/>
      <c r="F7670" s="30"/>
      <c r="G7670" s="2"/>
      <c r="H7670" s="2"/>
    </row>
    <row r="7671" spans="1:8" ht="12.75">
      <c r="A7671"/>
      <c r="B7671"/>
      <c r="C7671"/>
      <c r="D7671"/>
      <c r="E7671" s="30"/>
      <c r="F7671" s="30"/>
      <c r="G7671" s="2"/>
      <c r="H7671" s="2"/>
    </row>
    <row r="7672" spans="1:8" ht="12.75">
      <c r="A7672"/>
      <c r="B7672"/>
      <c r="C7672"/>
      <c r="D7672"/>
      <c r="E7672" s="30"/>
      <c r="F7672" s="30"/>
      <c r="G7672" s="2"/>
      <c r="H7672" s="2"/>
    </row>
    <row r="7673" spans="1:8" ht="12.75">
      <c r="A7673"/>
      <c r="B7673"/>
      <c r="C7673"/>
      <c r="D7673"/>
      <c r="E7673" s="30"/>
      <c r="F7673" s="30"/>
      <c r="G7673" s="2"/>
      <c r="H7673" s="2"/>
    </row>
    <row r="7674" spans="1:8" ht="12.75">
      <c r="A7674"/>
      <c r="B7674"/>
      <c r="C7674"/>
      <c r="D7674"/>
      <c r="E7674" s="30"/>
      <c r="F7674" s="30"/>
      <c r="G7674" s="2"/>
      <c r="H7674" s="2"/>
    </row>
    <row r="7675" spans="1:8" ht="12.75">
      <c r="A7675"/>
      <c r="B7675"/>
      <c r="C7675"/>
      <c r="D7675"/>
      <c r="E7675" s="30"/>
      <c r="F7675" s="30"/>
      <c r="G7675" s="2"/>
      <c r="H7675" s="2"/>
    </row>
    <row r="7676" spans="1:8" ht="12.75">
      <c r="A7676"/>
      <c r="B7676"/>
      <c r="C7676"/>
      <c r="D7676"/>
      <c r="E7676" s="30"/>
      <c r="F7676" s="30"/>
      <c r="G7676" s="2"/>
      <c r="H7676" s="2"/>
    </row>
    <row r="7677" spans="1:8" ht="12.75">
      <c r="A7677"/>
      <c r="B7677"/>
      <c r="C7677"/>
      <c r="D7677"/>
      <c r="E7677" s="30"/>
      <c r="F7677" s="30"/>
      <c r="G7677" s="2"/>
      <c r="H7677" s="2"/>
    </row>
    <row r="7678" spans="1:8" ht="12.75">
      <c r="A7678"/>
      <c r="B7678"/>
      <c r="C7678"/>
      <c r="D7678"/>
      <c r="E7678" s="30"/>
      <c r="F7678" s="30"/>
      <c r="G7678" s="2"/>
      <c r="H7678" s="2"/>
    </row>
    <row r="7679" spans="1:8" ht="12.75">
      <c r="A7679"/>
      <c r="B7679"/>
      <c r="C7679"/>
      <c r="D7679"/>
      <c r="E7679" s="30"/>
      <c r="F7679" s="30"/>
      <c r="G7679" s="2"/>
      <c r="H7679" s="2"/>
    </row>
    <row r="7680" spans="1:8" ht="12.75">
      <c r="A7680"/>
      <c r="B7680"/>
      <c r="C7680"/>
      <c r="D7680"/>
      <c r="E7680" s="30"/>
      <c r="F7680" s="30"/>
      <c r="G7680" s="2"/>
      <c r="H7680" s="2"/>
    </row>
    <row r="7681" spans="1:8" ht="12.75">
      <c r="A7681"/>
      <c r="B7681"/>
      <c r="C7681"/>
      <c r="D7681"/>
      <c r="E7681" s="30"/>
      <c r="F7681" s="30"/>
      <c r="G7681" s="2"/>
      <c r="H7681" s="2"/>
    </row>
    <row r="7682" spans="1:8" ht="12.75">
      <c r="A7682"/>
      <c r="B7682"/>
      <c r="C7682"/>
      <c r="D7682"/>
      <c r="E7682" s="30"/>
      <c r="F7682" s="30"/>
      <c r="G7682" s="2"/>
      <c r="H7682" s="2"/>
    </row>
    <row r="7683" spans="1:8" ht="12.75">
      <c r="A7683"/>
      <c r="B7683"/>
      <c r="C7683"/>
      <c r="D7683"/>
      <c r="E7683" s="30"/>
      <c r="F7683" s="30"/>
      <c r="G7683" s="2"/>
      <c r="H7683" s="2"/>
    </row>
    <row r="7684" spans="1:8" ht="12.75">
      <c r="A7684"/>
      <c r="B7684"/>
      <c r="C7684"/>
      <c r="D7684"/>
      <c r="E7684" s="30"/>
      <c r="F7684" s="30"/>
      <c r="G7684" s="2"/>
      <c r="H7684" s="2"/>
    </row>
    <row r="7685" spans="1:8" ht="12.75">
      <c r="A7685"/>
      <c r="B7685"/>
      <c r="C7685"/>
      <c r="D7685"/>
      <c r="E7685" s="30"/>
      <c r="F7685" s="30"/>
      <c r="G7685" s="2"/>
      <c r="H7685" s="2"/>
    </row>
    <row r="7686" spans="1:8" ht="12.75">
      <c r="A7686"/>
      <c r="B7686"/>
      <c r="C7686"/>
      <c r="D7686"/>
      <c r="E7686" s="30"/>
      <c r="F7686" s="30"/>
      <c r="G7686" s="2"/>
      <c r="H7686" s="2"/>
    </row>
    <row r="7687" spans="1:8" ht="12.75">
      <c r="A7687"/>
      <c r="B7687"/>
      <c r="C7687"/>
      <c r="D7687"/>
      <c r="E7687" s="30"/>
      <c r="F7687" s="30"/>
      <c r="G7687" s="2"/>
      <c r="H7687" s="2"/>
    </row>
    <row r="7688" spans="1:8" ht="12.75">
      <c r="A7688"/>
      <c r="B7688"/>
      <c r="C7688"/>
      <c r="D7688"/>
      <c r="E7688" s="30"/>
      <c r="F7688" s="30"/>
      <c r="G7688" s="2"/>
      <c r="H7688" s="2"/>
    </row>
    <row r="7689" spans="1:8" ht="12.75">
      <c r="A7689"/>
      <c r="B7689"/>
      <c r="C7689"/>
      <c r="D7689"/>
      <c r="E7689" s="30"/>
      <c r="F7689" s="30"/>
      <c r="G7689" s="2"/>
      <c r="H7689" s="2"/>
    </row>
    <row r="7690" spans="1:8" ht="12.75">
      <c r="A7690"/>
      <c r="B7690"/>
      <c r="C7690"/>
      <c r="D7690"/>
      <c r="E7690" s="30"/>
      <c r="F7690" s="30"/>
      <c r="G7690" s="2"/>
      <c r="H7690" s="2"/>
    </row>
    <row r="7691" spans="1:8" ht="12.75">
      <c r="A7691"/>
      <c r="B7691"/>
      <c r="C7691"/>
      <c r="D7691"/>
      <c r="E7691" s="30"/>
      <c r="F7691" s="30"/>
      <c r="G7691" s="2"/>
      <c r="H7691" s="2"/>
    </row>
    <row r="7692" spans="1:8" ht="12.75">
      <c r="A7692"/>
      <c r="B7692"/>
      <c r="C7692"/>
      <c r="D7692"/>
      <c r="E7692" s="30"/>
      <c r="F7692" s="30"/>
      <c r="G7692" s="2"/>
      <c r="H7692" s="2"/>
    </row>
    <row r="7693" spans="1:8" ht="12.75">
      <c r="A7693"/>
      <c r="B7693"/>
      <c r="C7693"/>
      <c r="D7693"/>
      <c r="E7693" s="30"/>
      <c r="F7693" s="30"/>
      <c r="G7693" s="2"/>
      <c r="H7693" s="2"/>
    </row>
    <row r="7694" spans="1:8" ht="12.75">
      <c r="A7694"/>
      <c r="B7694"/>
      <c r="C7694"/>
      <c r="D7694"/>
      <c r="E7694" s="30"/>
      <c r="F7694" s="30"/>
      <c r="G7694" s="2"/>
      <c r="H7694" s="2"/>
    </row>
    <row r="7695" spans="1:8" ht="12.75">
      <c r="A7695"/>
      <c r="B7695"/>
      <c r="C7695"/>
      <c r="D7695"/>
      <c r="E7695" s="30"/>
      <c r="F7695" s="30"/>
      <c r="G7695" s="2"/>
      <c r="H7695" s="2"/>
    </row>
    <row r="7696" spans="1:8" ht="12.75">
      <c r="A7696"/>
      <c r="B7696"/>
      <c r="C7696"/>
      <c r="D7696"/>
      <c r="E7696" s="30"/>
      <c r="F7696" s="30"/>
      <c r="G7696" s="2"/>
      <c r="H7696" s="2"/>
    </row>
    <row r="7697" spans="1:8" ht="12.75">
      <c r="A7697"/>
      <c r="B7697"/>
      <c r="C7697"/>
      <c r="D7697"/>
      <c r="E7697" s="30"/>
      <c r="F7697" s="30"/>
      <c r="G7697" s="2"/>
      <c r="H7697" s="2"/>
    </row>
    <row r="7698" spans="1:8" ht="12.75">
      <c r="A7698"/>
      <c r="B7698"/>
      <c r="C7698"/>
      <c r="D7698"/>
      <c r="E7698" s="30"/>
      <c r="F7698" s="30"/>
      <c r="G7698" s="2"/>
      <c r="H7698" s="2"/>
    </row>
    <row r="7699" spans="1:8" ht="12.75">
      <c r="A7699"/>
      <c r="B7699"/>
      <c r="C7699"/>
      <c r="D7699"/>
      <c r="E7699" s="30"/>
      <c r="F7699" s="30"/>
      <c r="G7699" s="2"/>
      <c r="H7699" s="2"/>
    </row>
    <row r="7700" spans="1:8" ht="12.75">
      <c r="A7700"/>
      <c r="B7700"/>
      <c r="C7700"/>
      <c r="D7700"/>
      <c r="E7700" s="30"/>
      <c r="F7700" s="30"/>
      <c r="G7700" s="2"/>
      <c r="H7700" s="2"/>
    </row>
    <row r="7701" spans="1:8" ht="12.75">
      <c r="A7701"/>
      <c r="B7701"/>
      <c r="C7701"/>
      <c r="D7701"/>
      <c r="E7701" s="30"/>
      <c r="F7701" s="30"/>
      <c r="G7701" s="2"/>
      <c r="H7701" s="2"/>
    </row>
    <row r="7702" spans="1:8" ht="12.75">
      <c r="A7702"/>
      <c r="B7702"/>
      <c r="C7702"/>
      <c r="D7702"/>
      <c r="E7702" s="30"/>
      <c r="F7702" s="30"/>
      <c r="G7702" s="2"/>
      <c r="H7702" s="2"/>
    </row>
    <row r="7703" spans="1:8" ht="12.75">
      <c r="A7703"/>
      <c r="B7703"/>
      <c r="C7703"/>
      <c r="D7703"/>
      <c r="E7703" s="30"/>
      <c r="F7703" s="30"/>
      <c r="G7703" s="2"/>
      <c r="H7703" s="2"/>
    </row>
    <row r="7704" spans="1:8" ht="12.75">
      <c r="A7704"/>
      <c r="B7704"/>
      <c r="C7704"/>
      <c r="D7704"/>
      <c r="E7704" s="30"/>
      <c r="F7704" s="30"/>
      <c r="G7704" s="2"/>
      <c r="H7704" s="2"/>
    </row>
    <row r="7705" spans="1:8" ht="12.75">
      <c r="A7705"/>
      <c r="B7705"/>
      <c r="C7705"/>
      <c r="D7705"/>
      <c r="E7705" s="30"/>
      <c r="F7705" s="30"/>
      <c r="G7705" s="2"/>
      <c r="H7705" s="2"/>
    </row>
    <row r="7706" spans="1:8" ht="12.75">
      <c r="A7706"/>
      <c r="B7706"/>
      <c r="C7706"/>
      <c r="D7706"/>
      <c r="E7706" s="30"/>
      <c r="F7706" s="30"/>
      <c r="G7706" s="2"/>
      <c r="H7706" s="2"/>
    </row>
    <row r="7707" spans="1:8" ht="12.75">
      <c r="A7707"/>
      <c r="B7707"/>
      <c r="C7707"/>
      <c r="D7707"/>
      <c r="E7707" s="30"/>
      <c r="F7707" s="30"/>
      <c r="G7707" s="2"/>
      <c r="H7707" s="2"/>
    </row>
    <row r="7708" spans="1:8" ht="12.75">
      <c r="A7708"/>
      <c r="B7708"/>
      <c r="C7708"/>
      <c r="D7708"/>
      <c r="E7708" s="30"/>
      <c r="F7708" s="30"/>
      <c r="G7708" s="2"/>
      <c r="H7708" s="2"/>
    </row>
    <row r="7709" spans="1:8" ht="12.75">
      <c r="A7709"/>
      <c r="B7709"/>
      <c r="C7709"/>
      <c r="D7709"/>
      <c r="E7709" s="30"/>
      <c r="F7709" s="30"/>
      <c r="G7709" s="2"/>
      <c r="H7709" s="2"/>
    </row>
    <row r="7710" spans="1:8" ht="12.75">
      <c r="A7710"/>
      <c r="B7710"/>
      <c r="C7710"/>
      <c r="D7710"/>
      <c r="E7710" s="30"/>
      <c r="F7710" s="30"/>
      <c r="G7710" s="2"/>
      <c r="H7710" s="2"/>
    </row>
    <row r="7711" spans="1:8" ht="12.75">
      <c r="A7711"/>
      <c r="B7711"/>
      <c r="C7711"/>
      <c r="D7711"/>
      <c r="E7711" s="30"/>
      <c r="F7711" s="30"/>
      <c r="G7711" s="2"/>
      <c r="H7711" s="2"/>
    </row>
    <row r="7712" spans="1:8" ht="12.75">
      <c r="A7712"/>
      <c r="B7712"/>
      <c r="C7712"/>
      <c r="D7712"/>
      <c r="E7712" s="30"/>
      <c r="F7712" s="30"/>
      <c r="G7712" s="2"/>
      <c r="H7712" s="2"/>
    </row>
    <row r="7713" spans="1:8" ht="12.75">
      <c r="A7713"/>
      <c r="B7713"/>
      <c r="C7713"/>
      <c r="D7713"/>
      <c r="E7713" s="30"/>
      <c r="F7713" s="30"/>
      <c r="G7713" s="2"/>
      <c r="H7713" s="2"/>
    </row>
    <row r="7714" spans="1:8" ht="12.75">
      <c r="A7714"/>
      <c r="B7714"/>
      <c r="C7714"/>
      <c r="D7714"/>
      <c r="E7714" s="30"/>
      <c r="F7714" s="30"/>
      <c r="G7714" s="2"/>
      <c r="H7714" s="2"/>
    </row>
    <row r="7715" spans="1:8" ht="12.75">
      <c r="A7715"/>
      <c r="B7715"/>
      <c r="C7715"/>
      <c r="D7715"/>
      <c r="E7715" s="30"/>
      <c r="F7715" s="30"/>
      <c r="G7715" s="2"/>
      <c r="H7715" s="2"/>
    </row>
    <row r="7716" spans="1:8" ht="12.75">
      <c r="A7716"/>
      <c r="B7716"/>
      <c r="C7716"/>
      <c r="D7716"/>
      <c r="E7716" s="30"/>
      <c r="F7716" s="30"/>
      <c r="G7716" s="2"/>
      <c r="H7716" s="2"/>
    </row>
    <row r="7717" spans="1:8" ht="12.75">
      <c r="A7717"/>
      <c r="B7717"/>
      <c r="C7717"/>
      <c r="D7717"/>
      <c r="E7717" s="30"/>
      <c r="F7717" s="30"/>
      <c r="G7717" s="2"/>
      <c r="H7717" s="2"/>
    </row>
    <row r="7718" spans="1:8" ht="12.75">
      <c r="A7718"/>
      <c r="B7718"/>
      <c r="C7718"/>
      <c r="D7718"/>
      <c r="E7718" s="30"/>
      <c r="F7718" s="30"/>
      <c r="G7718" s="2"/>
      <c r="H7718" s="2"/>
    </row>
    <row r="7719" spans="1:8" ht="12.75">
      <c r="A7719"/>
      <c r="B7719"/>
      <c r="C7719"/>
      <c r="D7719"/>
      <c r="E7719" s="30"/>
      <c r="F7719" s="30"/>
      <c r="G7719" s="2"/>
      <c r="H7719" s="2"/>
    </row>
    <row r="7720" spans="1:8" ht="12.75">
      <c r="A7720"/>
      <c r="B7720"/>
      <c r="C7720"/>
      <c r="D7720"/>
      <c r="E7720" s="30"/>
      <c r="F7720" s="30"/>
      <c r="G7720" s="2"/>
      <c r="H7720" s="2"/>
    </row>
    <row r="7721" spans="1:8" ht="12.75">
      <c r="A7721"/>
      <c r="B7721"/>
      <c r="C7721"/>
      <c r="D7721"/>
      <c r="E7721" s="30"/>
      <c r="F7721" s="30"/>
      <c r="G7721" s="2"/>
      <c r="H7721" s="2"/>
    </row>
    <row r="7722" spans="1:8" ht="12.75">
      <c r="A7722"/>
      <c r="B7722"/>
      <c r="C7722"/>
      <c r="D7722"/>
      <c r="E7722" s="30"/>
      <c r="F7722" s="30"/>
      <c r="G7722" s="2"/>
      <c r="H7722" s="2"/>
    </row>
    <row r="7723" spans="1:8" ht="12.75">
      <c r="A7723"/>
      <c r="B7723"/>
      <c r="C7723"/>
      <c r="D7723"/>
      <c r="E7723" s="30"/>
      <c r="F7723" s="30"/>
      <c r="G7723" s="2"/>
      <c r="H7723" s="2"/>
    </row>
    <row r="7724" spans="1:8" ht="12.75">
      <c r="A7724"/>
      <c r="B7724"/>
      <c r="C7724"/>
      <c r="D7724"/>
      <c r="E7724" s="30"/>
      <c r="F7724" s="30"/>
      <c r="G7724" s="2"/>
      <c r="H7724" s="2"/>
    </row>
    <row r="7725" spans="1:8" ht="12.75">
      <c r="A7725"/>
      <c r="B7725"/>
      <c r="C7725"/>
      <c r="D7725"/>
      <c r="E7725" s="30"/>
      <c r="F7725" s="30"/>
      <c r="G7725" s="2"/>
      <c r="H7725" s="2"/>
    </row>
    <row r="7726" spans="1:8" ht="12.75">
      <c r="A7726"/>
      <c r="B7726"/>
      <c r="C7726"/>
      <c r="D7726"/>
      <c r="E7726" s="30"/>
      <c r="F7726" s="30"/>
      <c r="G7726" s="2"/>
      <c r="H7726" s="2"/>
    </row>
    <row r="7727" spans="1:8" ht="12.75">
      <c r="A7727"/>
      <c r="B7727"/>
      <c r="C7727"/>
      <c r="D7727"/>
      <c r="E7727" s="30"/>
      <c r="F7727" s="30"/>
      <c r="G7727" s="2"/>
      <c r="H7727" s="2"/>
    </row>
    <row r="7728" spans="1:8" ht="12.75">
      <c r="A7728"/>
      <c r="B7728"/>
      <c r="C7728"/>
      <c r="D7728"/>
      <c r="E7728" s="30"/>
      <c r="F7728" s="30"/>
      <c r="G7728" s="2"/>
      <c r="H7728" s="2"/>
    </row>
    <row r="7729" spans="1:8" ht="12.75">
      <c r="A7729"/>
      <c r="B7729"/>
      <c r="C7729"/>
      <c r="D7729"/>
      <c r="E7729" s="30"/>
      <c r="F7729" s="30"/>
      <c r="G7729" s="2"/>
      <c r="H7729" s="2"/>
    </row>
    <row r="7730" spans="1:8" ht="12.75">
      <c r="A7730"/>
      <c r="B7730"/>
      <c r="C7730"/>
      <c r="D7730"/>
      <c r="E7730" s="30"/>
      <c r="F7730" s="30"/>
      <c r="G7730" s="2"/>
      <c r="H7730" s="2"/>
    </row>
    <row r="7731" spans="1:8" ht="12.75">
      <c r="A7731"/>
      <c r="B7731"/>
      <c r="C7731"/>
      <c r="D7731"/>
      <c r="E7731" s="30"/>
      <c r="F7731" s="30"/>
      <c r="G7731" s="2"/>
      <c r="H7731" s="2"/>
    </row>
    <row r="7732" spans="1:8" ht="12.75">
      <c r="A7732"/>
      <c r="B7732"/>
      <c r="C7732"/>
      <c r="D7732"/>
      <c r="E7732" s="30"/>
      <c r="F7732" s="30"/>
      <c r="G7732" s="2"/>
      <c r="H7732" s="2"/>
    </row>
    <row r="7733" spans="1:8" ht="12.75">
      <c r="A7733"/>
      <c r="B7733"/>
      <c r="C7733"/>
      <c r="D7733"/>
      <c r="E7733" s="30"/>
      <c r="F7733" s="30"/>
      <c r="G7733" s="2"/>
      <c r="H7733" s="2"/>
    </row>
    <row r="7734" spans="1:8" ht="12.75">
      <c r="A7734"/>
      <c r="B7734"/>
      <c r="C7734"/>
      <c r="D7734"/>
      <c r="E7734" s="30"/>
      <c r="F7734" s="30"/>
      <c r="G7734" s="2"/>
      <c r="H7734" s="2"/>
    </row>
    <row r="7735" spans="1:8" ht="12.75">
      <c r="A7735"/>
      <c r="B7735"/>
      <c r="C7735"/>
      <c r="D7735"/>
      <c r="E7735" s="30"/>
      <c r="F7735" s="30"/>
      <c r="G7735" s="2"/>
      <c r="H7735" s="2"/>
    </row>
    <row r="7736" spans="1:8" ht="12.75">
      <c r="A7736"/>
      <c r="B7736"/>
      <c r="C7736"/>
      <c r="D7736"/>
      <c r="E7736" s="30"/>
      <c r="F7736" s="30"/>
      <c r="G7736" s="2"/>
      <c r="H7736" s="2"/>
    </row>
    <row r="7737" spans="1:8" ht="12.75">
      <c r="A7737"/>
      <c r="B7737"/>
      <c r="C7737"/>
      <c r="D7737"/>
      <c r="E7737" s="30"/>
      <c r="F7737" s="30"/>
      <c r="G7737" s="2"/>
      <c r="H7737" s="2"/>
    </row>
    <row r="7738" spans="1:8" ht="12.75">
      <c r="A7738"/>
      <c r="B7738"/>
      <c r="C7738"/>
      <c r="D7738"/>
      <c r="E7738" s="30"/>
      <c r="F7738" s="30"/>
      <c r="G7738" s="2"/>
      <c r="H7738" s="2"/>
    </row>
    <row r="7739" spans="1:8" ht="12.75">
      <c r="A7739"/>
      <c r="B7739"/>
      <c r="C7739"/>
      <c r="D7739"/>
      <c r="E7739" s="30"/>
      <c r="F7739" s="30"/>
      <c r="G7739" s="2"/>
      <c r="H7739" s="2"/>
    </row>
    <row r="7740" spans="1:8" ht="12.75">
      <c r="A7740"/>
      <c r="B7740"/>
      <c r="C7740"/>
      <c r="D7740"/>
      <c r="E7740" s="30"/>
      <c r="F7740" s="30"/>
      <c r="G7740" s="2"/>
      <c r="H7740" s="2"/>
    </row>
    <row r="7741" spans="1:8" ht="12.75">
      <c r="A7741"/>
      <c r="B7741"/>
      <c r="C7741"/>
      <c r="D7741"/>
      <c r="E7741" s="30"/>
      <c r="F7741" s="30"/>
      <c r="G7741" s="2"/>
      <c r="H7741" s="2"/>
    </row>
    <row r="7742" spans="1:8" ht="12.75">
      <c r="A7742"/>
      <c r="B7742"/>
      <c r="C7742"/>
      <c r="D7742"/>
      <c r="E7742" s="30"/>
      <c r="F7742" s="30"/>
      <c r="G7742" s="2"/>
      <c r="H7742" s="2"/>
    </row>
    <row r="7743" spans="1:8" ht="12.75">
      <c r="A7743"/>
      <c r="B7743"/>
      <c r="C7743"/>
      <c r="D7743"/>
      <c r="E7743" s="30"/>
      <c r="F7743" s="30"/>
      <c r="G7743" s="2"/>
      <c r="H7743" s="2"/>
    </row>
    <row r="7744" spans="1:8" ht="12.75">
      <c r="A7744"/>
      <c r="B7744"/>
      <c r="C7744"/>
      <c r="D7744"/>
      <c r="E7744" s="30"/>
      <c r="F7744" s="30"/>
      <c r="G7744" s="2"/>
      <c r="H7744" s="2"/>
    </row>
    <row r="7745" spans="1:8" ht="12.75">
      <c r="A7745"/>
      <c r="B7745"/>
      <c r="C7745"/>
      <c r="D7745"/>
      <c r="E7745" s="30"/>
      <c r="F7745" s="30"/>
      <c r="G7745" s="2"/>
      <c r="H7745" s="2"/>
    </row>
    <row r="7746" spans="1:8" ht="12.75">
      <c r="A7746"/>
      <c r="B7746"/>
      <c r="C7746"/>
      <c r="D7746"/>
      <c r="E7746" s="30"/>
      <c r="F7746" s="30"/>
      <c r="G7746" s="2"/>
      <c r="H7746" s="2"/>
    </row>
    <row r="7747" spans="1:8" ht="12.75">
      <c r="A7747"/>
      <c r="B7747"/>
      <c r="C7747"/>
      <c r="D7747"/>
      <c r="E7747" s="30"/>
      <c r="F7747" s="30"/>
      <c r="G7747" s="2"/>
      <c r="H7747" s="2"/>
    </row>
    <row r="7748" spans="1:8" ht="12.75">
      <c r="A7748"/>
      <c r="B7748"/>
      <c r="C7748"/>
      <c r="D7748"/>
      <c r="E7748" s="30"/>
      <c r="F7748" s="30"/>
      <c r="G7748" s="2"/>
      <c r="H7748" s="2"/>
    </row>
    <row r="7749" spans="1:8" ht="12.75">
      <c r="A7749"/>
      <c r="B7749"/>
      <c r="C7749"/>
      <c r="D7749"/>
      <c r="E7749" s="30"/>
      <c r="F7749" s="30"/>
      <c r="G7749" s="2"/>
      <c r="H7749" s="2"/>
    </row>
    <row r="7750" spans="1:8" ht="12.75">
      <c r="A7750"/>
      <c r="B7750"/>
      <c r="C7750"/>
      <c r="D7750"/>
      <c r="E7750" s="30"/>
      <c r="F7750" s="30"/>
      <c r="G7750" s="2"/>
      <c r="H7750" s="2"/>
    </row>
    <row r="7751" spans="1:8" ht="12.75">
      <c r="A7751"/>
      <c r="B7751"/>
      <c r="C7751"/>
      <c r="D7751"/>
      <c r="E7751" s="30"/>
      <c r="F7751" s="30"/>
      <c r="G7751" s="2"/>
      <c r="H7751" s="2"/>
    </row>
    <row r="7752" spans="1:8" ht="12.75">
      <c r="A7752"/>
      <c r="B7752"/>
      <c r="C7752"/>
      <c r="D7752"/>
      <c r="E7752" s="30"/>
      <c r="F7752" s="30"/>
      <c r="G7752" s="2"/>
      <c r="H7752" s="2"/>
    </row>
    <row r="7753" spans="1:8" ht="12.75">
      <c r="A7753"/>
      <c r="B7753"/>
      <c r="C7753"/>
      <c r="D7753"/>
      <c r="E7753" s="30"/>
      <c r="F7753" s="30"/>
      <c r="G7753" s="2"/>
      <c r="H7753" s="2"/>
    </row>
    <row r="7754" spans="1:8" ht="12.75">
      <c r="A7754"/>
      <c r="B7754"/>
      <c r="C7754"/>
      <c r="D7754"/>
      <c r="E7754" s="30"/>
      <c r="F7754" s="30"/>
      <c r="G7754" s="2"/>
      <c r="H7754" s="2"/>
    </row>
    <row r="7755" spans="1:8" ht="12.75">
      <c r="A7755"/>
      <c r="B7755"/>
      <c r="C7755"/>
      <c r="D7755"/>
      <c r="E7755" s="30"/>
      <c r="F7755" s="30"/>
      <c r="G7755" s="2"/>
      <c r="H7755" s="2"/>
    </row>
    <row r="7756" spans="1:8" ht="12.75">
      <c r="A7756"/>
      <c r="B7756"/>
      <c r="C7756"/>
      <c r="D7756"/>
      <c r="E7756" s="30"/>
      <c r="F7756" s="30"/>
      <c r="G7756" s="2"/>
      <c r="H7756" s="2"/>
    </row>
    <row r="7757" spans="1:8" ht="12.75">
      <c r="A7757"/>
      <c r="B7757"/>
      <c r="C7757"/>
      <c r="D7757"/>
      <c r="E7757" s="30"/>
      <c r="F7757" s="30"/>
      <c r="G7757" s="2"/>
      <c r="H7757" s="2"/>
    </row>
    <row r="7758" spans="1:8" ht="12.75">
      <c r="A7758"/>
      <c r="B7758"/>
      <c r="C7758"/>
      <c r="D7758"/>
      <c r="E7758" s="30"/>
      <c r="F7758" s="30"/>
      <c r="G7758" s="2"/>
      <c r="H7758" s="2"/>
    </row>
    <row r="7759" spans="1:8" ht="12.75">
      <c r="A7759"/>
      <c r="B7759"/>
      <c r="C7759"/>
      <c r="D7759"/>
      <c r="E7759" s="30"/>
      <c r="F7759" s="30"/>
      <c r="G7759" s="2"/>
      <c r="H7759" s="2"/>
    </row>
    <row r="7760" spans="1:8" ht="12.75">
      <c r="A7760"/>
      <c r="B7760"/>
      <c r="C7760"/>
      <c r="D7760"/>
      <c r="E7760" s="30"/>
      <c r="F7760" s="30"/>
      <c r="G7760" s="2"/>
      <c r="H7760" s="2"/>
    </row>
    <row r="7761" spans="1:8" ht="12.75">
      <c r="A7761"/>
      <c r="B7761"/>
      <c r="C7761"/>
      <c r="D7761"/>
      <c r="E7761" s="30"/>
      <c r="F7761" s="30"/>
      <c r="G7761" s="2"/>
      <c r="H7761" s="2"/>
    </row>
    <row r="7762" spans="1:8" ht="12.75">
      <c r="A7762"/>
      <c r="B7762"/>
      <c r="C7762"/>
      <c r="D7762"/>
      <c r="E7762" s="30"/>
      <c r="F7762" s="30"/>
      <c r="G7762" s="2"/>
      <c r="H7762" s="2"/>
    </row>
    <row r="7763" spans="1:8" ht="12.75">
      <c r="A7763"/>
      <c r="B7763"/>
      <c r="C7763"/>
      <c r="D7763"/>
      <c r="E7763" s="30"/>
      <c r="F7763" s="30"/>
      <c r="G7763" s="2"/>
      <c r="H7763" s="2"/>
    </row>
    <row r="7764" spans="1:8" ht="12.75">
      <c r="A7764"/>
      <c r="B7764"/>
      <c r="C7764"/>
      <c r="D7764"/>
      <c r="E7764" s="30"/>
      <c r="F7764" s="30"/>
      <c r="G7764" s="2"/>
      <c r="H7764" s="2"/>
    </row>
    <row r="7765" spans="1:8" ht="12.75">
      <c r="A7765"/>
      <c r="B7765"/>
      <c r="C7765"/>
      <c r="D7765"/>
      <c r="E7765" s="30"/>
      <c r="F7765" s="30"/>
      <c r="G7765" s="2"/>
      <c r="H7765" s="2"/>
    </row>
    <row r="7766" spans="1:8" ht="12.75">
      <c r="A7766"/>
      <c r="B7766"/>
      <c r="C7766"/>
      <c r="D7766"/>
      <c r="E7766" s="30"/>
      <c r="F7766" s="30"/>
      <c r="G7766" s="2"/>
      <c r="H7766" s="2"/>
    </row>
    <row r="7767" spans="1:8" ht="12.75">
      <c r="A7767"/>
      <c r="B7767"/>
      <c r="C7767"/>
      <c r="D7767"/>
      <c r="E7767" s="30"/>
      <c r="F7767" s="30"/>
      <c r="G7767" s="2"/>
      <c r="H7767" s="2"/>
    </row>
    <row r="7768" spans="1:8" ht="12.75">
      <c r="A7768"/>
      <c r="B7768"/>
      <c r="C7768"/>
      <c r="D7768"/>
      <c r="E7768" s="30"/>
      <c r="F7768" s="30"/>
      <c r="G7768" s="2"/>
      <c r="H7768" s="2"/>
    </row>
    <row r="7769" spans="1:8" ht="12.75">
      <c r="A7769"/>
      <c r="B7769"/>
      <c r="C7769"/>
      <c r="D7769"/>
      <c r="E7769" s="30"/>
      <c r="F7769" s="30"/>
      <c r="G7769" s="2"/>
      <c r="H7769" s="2"/>
    </row>
    <row r="7770" spans="1:8" ht="12.75">
      <c r="A7770"/>
      <c r="B7770"/>
      <c r="C7770"/>
      <c r="D7770"/>
      <c r="E7770" s="30"/>
      <c r="F7770" s="30"/>
      <c r="G7770" s="2"/>
      <c r="H7770" s="2"/>
    </row>
    <row r="7771" spans="1:8" ht="12.75">
      <c r="A7771"/>
      <c r="B7771"/>
      <c r="C7771"/>
      <c r="D7771"/>
      <c r="E7771" s="30"/>
      <c r="F7771" s="30"/>
      <c r="G7771" s="2"/>
      <c r="H7771" s="2"/>
    </row>
    <row r="7772" spans="1:8" ht="12.75">
      <c r="A7772"/>
      <c r="B7772"/>
      <c r="C7772"/>
      <c r="D7772"/>
      <c r="E7772" s="30"/>
      <c r="F7772" s="30"/>
      <c r="G7772" s="2"/>
      <c r="H7772" s="2"/>
    </row>
    <row r="7773" spans="1:8" ht="12.75">
      <c r="A7773"/>
      <c r="B7773"/>
      <c r="C7773"/>
      <c r="D7773"/>
      <c r="E7773" s="30"/>
      <c r="F7773" s="30"/>
      <c r="G7773" s="2"/>
      <c r="H7773" s="2"/>
    </row>
    <row r="7774" spans="1:8" ht="12.75">
      <c r="A7774"/>
      <c r="B7774"/>
      <c r="C7774"/>
      <c r="D7774"/>
      <c r="E7774" s="30"/>
      <c r="F7774" s="30"/>
      <c r="G7774" s="2"/>
      <c r="H7774" s="2"/>
    </row>
    <row r="7775" spans="1:8" ht="12.75">
      <c r="A7775"/>
      <c r="B7775"/>
      <c r="C7775"/>
      <c r="D7775"/>
      <c r="E7775" s="30"/>
      <c r="F7775" s="30"/>
      <c r="G7775" s="2"/>
      <c r="H7775" s="2"/>
    </row>
    <row r="7776" spans="1:8" ht="12.75">
      <c r="A7776"/>
      <c r="B7776"/>
      <c r="C7776"/>
      <c r="D7776"/>
      <c r="E7776" s="30"/>
      <c r="F7776" s="30"/>
      <c r="G7776" s="2"/>
      <c r="H7776" s="2"/>
    </row>
    <row r="7777" spans="1:8" ht="12.75">
      <c r="A7777"/>
      <c r="B7777"/>
      <c r="C7777"/>
      <c r="D7777"/>
      <c r="E7777" s="30"/>
      <c r="F7777" s="30"/>
      <c r="G7777" s="2"/>
      <c r="H7777" s="2"/>
    </row>
    <row r="7778" spans="1:8" ht="12.75">
      <c r="A7778"/>
      <c r="B7778"/>
      <c r="C7778"/>
      <c r="D7778"/>
      <c r="E7778" s="30"/>
      <c r="F7778" s="30"/>
      <c r="G7778" s="2"/>
      <c r="H7778" s="2"/>
    </row>
    <row r="7779" spans="1:8" ht="12.75">
      <c r="A7779"/>
      <c r="B7779"/>
      <c r="C7779"/>
      <c r="D7779"/>
      <c r="E7779" s="30"/>
      <c r="F7779" s="30"/>
      <c r="G7779" s="2"/>
      <c r="H7779" s="2"/>
    </row>
    <row r="7780" spans="1:8" ht="12.75">
      <c r="A7780"/>
      <c r="B7780"/>
      <c r="C7780"/>
      <c r="D7780"/>
      <c r="E7780" s="30"/>
      <c r="F7780" s="30"/>
      <c r="G7780" s="2"/>
      <c r="H7780" s="2"/>
    </row>
    <row r="7781" spans="1:8" ht="12.75">
      <c r="A7781"/>
      <c r="B7781"/>
      <c r="C7781"/>
      <c r="D7781"/>
      <c r="E7781" s="30"/>
      <c r="F7781" s="30"/>
      <c r="G7781" s="2"/>
      <c r="H7781" s="2"/>
    </row>
    <row r="7782" spans="1:8" ht="12.75">
      <c r="A7782"/>
      <c r="B7782"/>
      <c r="C7782"/>
      <c r="D7782"/>
      <c r="E7782" s="30"/>
      <c r="F7782" s="30"/>
      <c r="G7782" s="2"/>
      <c r="H7782" s="2"/>
    </row>
    <row r="7783" spans="1:8" ht="12.75">
      <c r="A7783"/>
      <c r="B7783"/>
      <c r="C7783"/>
      <c r="D7783"/>
      <c r="E7783" s="30"/>
      <c r="F7783" s="30"/>
      <c r="G7783" s="2"/>
      <c r="H7783" s="2"/>
    </row>
    <row r="7784" spans="1:8" ht="12.75">
      <c r="A7784"/>
      <c r="B7784"/>
      <c r="C7784"/>
      <c r="D7784"/>
      <c r="E7784" s="30"/>
      <c r="F7784" s="30"/>
      <c r="G7784" s="2"/>
      <c r="H7784" s="2"/>
    </row>
    <row r="7785" spans="1:8" ht="12.75">
      <c r="A7785"/>
      <c r="B7785"/>
      <c r="C7785"/>
      <c r="D7785"/>
      <c r="E7785" s="30"/>
      <c r="F7785" s="30"/>
      <c r="G7785" s="2"/>
      <c r="H7785" s="2"/>
    </row>
    <row r="7786" spans="1:8" ht="12.75">
      <c r="A7786"/>
      <c r="B7786"/>
      <c r="C7786"/>
      <c r="D7786"/>
      <c r="E7786" s="30"/>
      <c r="F7786" s="30"/>
      <c r="G7786" s="2"/>
      <c r="H7786" s="2"/>
    </row>
    <row r="7787" spans="1:8" ht="12.75">
      <c r="A7787"/>
      <c r="B7787"/>
      <c r="C7787"/>
      <c r="D7787"/>
      <c r="E7787" s="30"/>
      <c r="F7787" s="30"/>
      <c r="G7787" s="2"/>
      <c r="H7787" s="2"/>
    </row>
    <row r="7788" spans="1:8" ht="12.75">
      <c r="A7788"/>
      <c r="B7788"/>
      <c r="C7788"/>
      <c r="D7788"/>
      <c r="E7788" s="30"/>
      <c r="F7788" s="30"/>
      <c r="G7788" s="2"/>
      <c r="H7788" s="2"/>
    </row>
    <row r="7789" spans="1:8" ht="12.75">
      <c r="A7789"/>
      <c r="B7789"/>
      <c r="C7789"/>
      <c r="D7789"/>
      <c r="E7789" s="30"/>
      <c r="F7789" s="30"/>
      <c r="G7789" s="2"/>
      <c r="H7789" s="2"/>
    </row>
    <row r="7790" spans="1:8" ht="12.75">
      <c r="A7790"/>
      <c r="B7790"/>
      <c r="C7790"/>
      <c r="D7790"/>
      <c r="E7790" s="30"/>
      <c r="F7790" s="30"/>
      <c r="G7790" s="2"/>
      <c r="H7790" s="2"/>
    </row>
    <row r="7791" spans="1:8" ht="12.75">
      <c r="A7791"/>
      <c r="B7791"/>
      <c r="C7791"/>
      <c r="D7791"/>
      <c r="E7791" s="30"/>
      <c r="F7791" s="30"/>
      <c r="G7791" s="2"/>
      <c r="H7791" s="2"/>
    </row>
    <row r="7792" spans="1:8" ht="12.75">
      <c r="A7792"/>
      <c r="B7792"/>
      <c r="C7792"/>
      <c r="D7792"/>
      <c r="E7792" s="30"/>
      <c r="F7792" s="30"/>
      <c r="G7792" s="2"/>
      <c r="H7792" s="2"/>
    </row>
    <row r="7793" spans="1:8" ht="12.75">
      <c r="A7793"/>
      <c r="B7793"/>
      <c r="C7793"/>
      <c r="D7793"/>
      <c r="E7793" s="30"/>
      <c r="F7793" s="30"/>
      <c r="G7793" s="2"/>
      <c r="H7793" s="2"/>
    </row>
    <row r="7794" spans="1:8" ht="12.75">
      <c r="A7794"/>
      <c r="B7794"/>
      <c r="C7794"/>
      <c r="D7794"/>
      <c r="E7794" s="30"/>
      <c r="F7794" s="30"/>
      <c r="G7794" s="2"/>
      <c r="H7794" s="2"/>
    </row>
    <row r="7795" spans="1:8" ht="12.75">
      <c r="A7795"/>
      <c r="B7795"/>
      <c r="C7795"/>
      <c r="D7795"/>
      <c r="E7795" s="30"/>
      <c r="F7795" s="30"/>
      <c r="G7795" s="2"/>
      <c r="H7795" s="2"/>
    </row>
    <row r="7796" spans="1:8" ht="12.75">
      <c r="A7796"/>
      <c r="B7796"/>
      <c r="C7796"/>
      <c r="D7796"/>
      <c r="E7796" s="30"/>
      <c r="F7796" s="30"/>
      <c r="G7796" s="2"/>
      <c r="H7796" s="2"/>
    </row>
    <row r="7797" spans="1:8" ht="12.75">
      <c r="A7797"/>
      <c r="B7797"/>
      <c r="C7797"/>
      <c r="D7797"/>
      <c r="E7797" s="30"/>
      <c r="F7797" s="30"/>
      <c r="G7797" s="2"/>
      <c r="H7797" s="2"/>
    </row>
    <row r="7798" spans="1:8" ht="12.75">
      <c r="A7798"/>
      <c r="B7798"/>
      <c r="C7798"/>
      <c r="D7798"/>
      <c r="E7798" s="30"/>
      <c r="F7798" s="30"/>
      <c r="G7798" s="2"/>
      <c r="H7798" s="2"/>
    </row>
    <row r="7799" spans="1:8" ht="12.75">
      <c r="A7799"/>
      <c r="B7799"/>
      <c r="C7799"/>
      <c r="D7799"/>
      <c r="E7799" s="30"/>
      <c r="F7799" s="30"/>
      <c r="G7799" s="2"/>
      <c r="H7799" s="2"/>
    </row>
    <row r="7800" spans="1:8" ht="12.75">
      <c r="A7800"/>
      <c r="B7800"/>
      <c r="C7800"/>
      <c r="D7800"/>
      <c r="E7800" s="30"/>
      <c r="F7800" s="30"/>
      <c r="G7800" s="2"/>
      <c r="H7800" s="2"/>
    </row>
    <row r="7801" spans="1:8" ht="12.75">
      <c r="A7801"/>
      <c r="B7801"/>
      <c r="C7801"/>
      <c r="D7801"/>
      <c r="E7801" s="30"/>
      <c r="F7801" s="30"/>
      <c r="G7801" s="2"/>
      <c r="H7801" s="2"/>
    </row>
    <row r="7802" spans="1:8" ht="12.75">
      <c r="A7802"/>
      <c r="B7802"/>
      <c r="C7802"/>
      <c r="D7802"/>
      <c r="E7802" s="30"/>
      <c r="F7802" s="30"/>
      <c r="G7802" s="2"/>
      <c r="H7802" s="2"/>
    </row>
    <row r="7803" spans="1:8" ht="12.75">
      <c r="A7803"/>
      <c r="B7803"/>
      <c r="C7803"/>
      <c r="D7803"/>
      <c r="E7803" s="30"/>
      <c r="F7803" s="30"/>
      <c r="G7803" s="2"/>
      <c r="H7803" s="2"/>
    </row>
    <row r="7804" spans="1:8" ht="12.75">
      <c r="A7804"/>
      <c r="B7804"/>
      <c r="C7804"/>
      <c r="D7804"/>
      <c r="E7804" s="30"/>
      <c r="F7804" s="30"/>
      <c r="G7804" s="2"/>
      <c r="H7804" s="2"/>
    </row>
    <row r="7805" spans="1:8" ht="12.75">
      <c r="A7805"/>
      <c r="B7805"/>
      <c r="C7805"/>
      <c r="D7805"/>
      <c r="E7805" s="30"/>
      <c r="F7805" s="30"/>
      <c r="G7805" s="2"/>
      <c r="H7805" s="2"/>
    </row>
    <row r="7806" spans="1:8" ht="12.75">
      <c r="A7806"/>
      <c r="B7806"/>
      <c r="C7806"/>
      <c r="D7806"/>
      <c r="E7806" s="30"/>
      <c r="F7806" s="30"/>
      <c r="G7806" s="2"/>
      <c r="H7806" s="2"/>
    </row>
    <row r="7807" spans="1:8" ht="12.75">
      <c r="A7807"/>
      <c r="B7807"/>
      <c r="C7807"/>
      <c r="D7807"/>
      <c r="E7807" s="30"/>
      <c r="F7807" s="30"/>
      <c r="G7807" s="2"/>
      <c r="H7807" s="2"/>
    </row>
    <row r="7808" spans="1:8" ht="12.75">
      <c r="A7808"/>
      <c r="B7808"/>
      <c r="C7808"/>
      <c r="D7808"/>
      <c r="E7808" s="30"/>
      <c r="F7808" s="30"/>
      <c r="G7808" s="2"/>
      <c r="H7808" s="2"/>
    </row>
    <row r="7809" spans="1:8" ht="12.75">
      <c r="A7809"/>
      <c r="B7809"/>
      <c r="C7809"/>
      <c r="D7809"/>
      <c r="E7809" s="30"/>
      <c r="F7809" s="30"/>
      <c r="G7809" s="2"/>
      <c r="H7809" s="2"/>
    </row>
    <row r="7810" spans="1:8" ht="12.75">
      <c r="A7810"/>
      <c r="B7810"/>
      <c r="C7810"/>
      <c r="D7810"/>
      <c r="E7810" s="30"/>
      <c r="F7810" s="30"/>
      <c r="G7810" s="2"/>
      <c r="H7810" s="2"/>
    </row>
    <row r="7811" spans="1:8" ht="12.75">
      <c r="A7811"/>
      <c r="B7811"/>
      <c r="C7811"/>
      <c r="D7811"/>
      <c r="E7811" s="30"/>
      <c r="F7811" s="30"/>
      <c r="G7811" s="2"/>
      <c r="H7811" s="2"/>
    </row>
    <row r="7812" spans="1:8" ht="12.75">
      <c r="A7812"/>
      <c r="B7812"/>
      <c r="C7812"/>
      <c r="D7812"/>
      <c r="E7812" s="30"/>
      <c r="F7812" s="30"/>
      <c r="G7812" s="2"/>
      <c r="H7812" s="2"/>
    </row>
    <row r="7813" spans="1:8" ht="12.75">
      <c r="A7813"/>
      <c r="B7813"/>
      <c r="C7813"/>
      <c r="D7813"/>
      <c r="E7813" s="30"/>
      <c r="F7813" s="30"/>
      <c r="G7813" s="2"/>
      <c r="H7813" s="2"/>
    </row>
    <row r="7814" spans="1:8" ht="12.75">
      <c r="A7814"/>
      <c r="B7814"/>
      <c r="C7814"/>
      <c r="D7814"/>
      <c r="E7814" s="30"/>
      <c r="F7814" s="30"/>
      <c r="G7814" s="2"/>
      <c r="H7814" s="2"/>
    </row>
    <row r="7815" spans="1:8" ht="12.75">
      <c r="A7815"/>
      <c r="B7815"/>
      <c r="C7815"/>
      <c r="D7815"/>
      <c r="E7815" s="30"/>
      <c r="F7815" s="30"/>
      <c r="G7815" s="2"/>
      <c r="H7815" s="2"/>
    </row>
    <row r="7816" spans="1:8" ht="12.75">
      <c r="A7816"/>
      <c r="B7816"/>
      <c r="C7816"/>
      <c r="D7816"/>
      <c r="E7816" s="30"/>
      <c r="F7816" s="30"/>
      <c r="G7816" s="2"/>
      <c r="H7816" s="2"/>
    </row>
    <row r="7817" spans="1:8" ht="12.75">
      <c r="A7817"/>
      <c r="B7817"/>
      <c r="C7817"/>
      <c r="D7817"/>
      <c r="E7817" s="30"/>
      <c r="F7817" s="30"/>
      <c r="G7817" s="2"/>
      <c r="H7817" s="2"/>
    </row>
    <row r="7818" spans="1:8" ht="12.75">
      <c r="A7818"/>
      <c r="B7818"/>
      <c r="C7818"/>
      <c r="D7818"/>
      <c r="E7818" s="30"/>
      <c r="F7818" s="30"/>
      <c r="G7818" s="2"/>
      <c r="H7818" s="2"/>
    </row>
    <row r="7819" spans="1:8" ht="12.75">
      <c r="A7819"/>
      <c r="B7819"/>
      <c r="C7819"/>
      <c r="D7819"/>
      <c r="E7819" s="30"/>
      <c r="F7819" s="30"/>
      <c r="G7819" s="2"/>
      <c r="H7819" s="2"/>
    </row>
    <row r="7820" spans="1:8" ht="12.75">
      <c r="A7820"/>
      <c r="B7820"/>
      <c r="C7820"/>
      <c r="D7820"/>
      <c r="E7820" s="30"/>
      <c r="F7820" s="30"/>
      <c r="G7820" s="2"/>
      <c r="H7820" s="2"/>
    </row>
    <row r="7821" spans="1:8" ht="12.75">
      <c r="A7821"/>
      <c r="B7821"/>
      <c r="C7821"/>
      <c r="D7821"/>
      <c r="E7821" s="30"/>
      <c r="F7821" s="30"/>
      <c r="G7821" s="2"/>
      <c r="H7821" s="2"/>
    </row>
    <row r="7822" spans="1:8" ht="12.75">
      <c r="A7822"/>
      <c r="B7822"/>
      <c r="C7822"/>
      <c r="D7822"/>
      <c r="E7822" s="30"/>
      <c r="F7822" s="30"/>
      <c r="G7822" s="2"/>
      <c r="H7822" s="2"/>
    </row>
    <row r="7823" spans="1:8" ht="12.75">
      <c r="A7823"/>
      <c r="B7823"/>
      <c r="C7823"/>
      <c r="D7823"/>
      <c r="E7823" s="30"/>
      <c r="F7823" s="30"/>
      <c r="G7823" s="2"/>
      <c r="H7823" s="2"/>
    </row>
    <row r="7824" spans="1:8" ht="12.75">
      <c r="A7824"/>
      <c r="B7824"/>
      <c r="C7824"/>
      <c r="D7824"/>
      <c r="E7824" s="30"/>
      <c r="F7824" s="30"/>
      <c r="G7824" s="2"/>
      <c r="H7824" s="2"/>
    </row>
    <row r="7825" spans="1:8" ht="12.75">
      <c r="A7825"/>
      <c r="B7825"/>
      <c r="C7825"/>
      <c r="D7825"/>
      <c r="E7825" s="30"/>
      <c r="F7825" s="30"/>
      <c r="G7825" s="2"/>
      <c r="H7825" s="2"/>
    </row>
    <row r="7826" spans="1:8" ht="12.75">
      <c r="A7826"/>
      <c r="B7826"/>
      <c r="C7826"/>
      <c r="D7826"/>
      <c r="E7826" s="30"/>
      <c r="F7826" s="30"/>
      <c r="G7826" s="2"/>
      <c r="H7826" s="2"/>
    </row>
    <row r="7827" spans="1:8" ht="12.75">
      <c r="A7827"/>
      <c r="B7827"/>
      <c r="C7827"/>
      <c r="D7827"/>
      <c r="E7827" s="30"/>
      <c r="F7827" s="30"/>
      <c r="G7827" s="2"/>
      <c r="H7827" s="2"/>
    </row>
    <row r="7828" spans="1:8" ht="12.75">
      <c r="A7828"/>
      <c r="B7828"/>
      <c r="C7828"/>
      <c r="D7828"/>
      <c r="E7828" s="30"/>
      <c r="F7828" s="30"/>
      <c r="G7828" s="2"/>
      <c r="H7828" s="2"/>
    </row>
    <row r="7829" spans="1:8" ht="12.75">
      <c r="A7829"/>
      <c r="B7829"/>
      <c r="C7829"/>
      <c r="D7829"/>
      <c r="E7829" s="30"/>
      <c r="F7829" s="30"/>
      <c r="G7829" s="2"/>
      <c r="H7829" s="2"/>
    </row>
    <row r="7830" spans="1:8" ht="12.75">
      <c r="A7830"/>
      <c r="B7830"/>
      <c r="C7830"/>
      <c r="D7830"/>
      <c r="E7830" s="30"/>
      <c r="F7830" s="30"/>
      <c r="G7830" s="2"/>
      <c r="H7830" s="2"/>
    </row>
    <row r="7831" spans="1:8" ht="12.75">
      <c r="A7831"/>
      <c r="B7831"/>
      <c r="C7831"/>
      <c r="D7831"/>
      <c r="E7831" s="30"/>
      <c r="F7831" s="30"/>
      <c r="G7831" s="2"/>
      <c r="H7831" s="2"/>
    </row>
    <row r="7832" spans="1:8" ht="12.75">
      <c r="A7832"/>
      <c r="B7832"/>
      <c r="C7832"/>
      <c r="D7832"/>
      <c r="E7832" s="30"/>
      <c r="F7832" s="30"/>
      <c r="G7832" s="2"/>
      <c r="H7832" s="2"/>
    </row>
    <row r="7833" spans="1:8" ht="12.75">
      <c r="A7833"/>
      <c r="B7833"/>
      <c r="C7833"/>
      <c r="D7833"/>
      <c r="E7833" s="30"/>
      <c r="F7833" s="30"/>
      <c r="G7833" s="2"/>
      <c r="H7833" s="2"/>
    </row>
    <row r="7834" spans="1:8" ht="12.75">
      <c r="A7834"/>
      <c r="B7834"/>
      <c r="C7834"/>
      <c r="D7834"/>
      <c r="E7834" s="30"/>
      <c r="F7834" s="30"/>
      <c r="G7834" s="2"/>
      <c r="H7834" s="2"/>
    </row>
    <row r="7835" spans="1:8" ht="12.75">
      <c r="A7835"/>
      <c r="B7835"/>
      <c r="C7835"/>
      <c r="D7835"/>
      <c r="E7835" s="30"/>
      <c r="F7835" s="30"/>
      <c r="G7835" s="2"/>
      <c r="H7835" s="2"/>
    </row>
    <row r="7836" spans="1:8" ht="12.75">
      <c r="A7836"/>
      <c r="B7836"/>
      <c r="C7836"/>
      <c r="D7836"/>
      <c r="E7836" s="30"/>
      <c r="F7836" s="30"/>
      <c r="G7836" s="2"/>
      <c r="H7836" s="2"/>
    </row>
    <row r="7837" spans="1:8" ht="12.75">
      <c r="A7837"/>
      <c r="B7837"/>
      <c r="C7837"/>
      <c r="D7837"/>
      <c r="E7837" s="30"/>
      <c r="F7837" s="30"/>
      <c r="G7837" s="2"/>
      <c r="H7837" s="2"/>
    </row>
    <row r="7838" spans="1:8" ht="12.75">
      <c r="A7838"/>
      <c r="B7838"/>
      <c r="C7838"/>
      <c r="D7838"/>
      <c r="E7838" s="30"/>
      <c r="F7838" s="30"/>
      <c r="G7838" s="2"/>
      <c r="H7838" s="2"/>
    </row>
    <row r="7839" spans="1:8" ht="12.75">
      <c r="A7839"/>
      <c r="B7839"/>
      <c r="C7839"/>
      <c r="D7839"/>
      <c r="E7839" s="30"/>
      <c r="F7839" s="30"/>
      <c r="G7839" s="2"/>
      <c r="H7839" s="2"/>
    </row>
    <row r="7840" spans="1:8" ht="12.75">
      <c r="A7840"/>
      <c r="B7840"/>
      <c r="C7840"/>
      <c r="D7840"/>
      <c r="E7840" s="30"/>
      <c r="F7840" s="30"/>
      <c r="G7840" s="2"/>
      <c r="H7840" s="2"/>
    </row>
    <row r="7841" spans="1:8" ht="12.75">
      <c r="A7841"/>
      <c r="B7841"/>
      <c r="C7841"/>
      <c r="D7841"/>
      <c r="E7841" s="30"/>
      <c r="F7841" s="30"/>
      <c r="G7841" s="2"/>
      <c r="H7841" s="2"/>
    </row>
    <row r="7842" spans="1:8" ht="12.75">
      <c r="A7842"/>
      <c r="B7842"/>
      <c r="C7842"/>
      <c r="D7842"/>
      <c r="E7842" s="30"/>
      <c r="F7842" s="30"/>
      <c r="G7842" s="2"/>
      <c r="H7842" s="2"/>
    </row>
    <row r="7843" spans="1:8" ht="12.75">
      <c r="A7843"/>
      <c r="B7843"/>
      <c r="C7843"/>
      <c r="D7843"/>
      <c r="E7843" s="30"/>
      <c r="F7843" s="30"/>
      <c r="G7843" s="2"/>
      <c r="H7843" s="2"/>
    </row>
    <row r="7844" spans="1:8" ht="12.75">
      <c r="A7844"/>
      <c r="B7844"/>
      <c r="C7844"/>
      <c r="D7844"/>
      <c r="E7844" s="30"/>
      <c r="F7844" s="30"/>
      <c r="G7844" s="2"/>
      <c r="H7844" s="2"/>
    </row>
    <row r="7845" spans="1:8" ht="12.75">
      <c r="A7845"/>
      <c r="B7845"/>
      <c r="C7845"/>
      <c r="D7845"/>
      <c r="E7845" s="30"/>
      <c r="F7845" s="30"/>
      <c r="G7845" s="2"/>
      <c r="H7845" s="2"/>
    </row>
    <row r="7846" spans="1:8" ht="12.75">
      <c r="A7846"/>
      <c r="B7846"/>
      <c r="C7846"/>
      <c r="D7846"/>
      <c r="E7846" s="30"/>
      <c r="F7846" s="30"/>
      <c r="G7846" s="2"/>
      <c r="H7846" s="2"/>
    </row>
    <row r="7847" spans="1:8" ht="12.75">
      <c r="A7847"/>
      <c r="B7847"/>
      <c r="C7847"/>
      <c r="D7847"/>
      <c r="E7847" s="30"/>
      <c r="F7847" s="30"/>
      <c r="G7847" s="2"/>
      <c r="H7847" s="2"/>
    </row>
    <row r="7848" spans="1:8" ht="12.75">
      <c r="A7848"/>
      <c r="B7848"/>
      <c r="C7848"/>
      <c r="D7848"/>
      <c r="E7848" s="30"/>
      <c r="F7848" s="30"/>
      <c r="G7848" s="2"/>
      <c r="H7848" s="2"/>
    </row>
    <row r="7849" spans="1:8" ht="12.75">
      <c r="A7849"/>
      <c r="B7849"/>
      <c r="C7849"/>
      <c r="D7849"/>
      <c r="E7849" s="30"/>
      <c r="F7849" s="30"/>
      <c r="G7849" s="2"/>
      <c r="H7849" s="2"/>
    </row>
    <row r="7850" spans="1:8" ht="12.75">
      <c r="A7850"/>
      <c r="B7850"/>
      <c r="C7850"/>
      <c r="D7850"/>
      <c r="E7850" s="30"/>
      <c r="F7850" s="30"/>
      <c r="G7850" s="2"/>
      <c r="H7850" s="2"/>
    </row>
    <row r="7851" spans="1:8" ht="12.75">
      <c r="A7851"/>
      <c r="B7851"/>
      <c r="C7851"/>
      <c r="D7851"/>
      <c r="E7851" s="30"/>
      <c r="F7851" s="30"/>
      <c r="G7851" s="2"/>
      <c r="H7851" s="2"/>
    </row>
    <row r="7852" spans="1:8" ht="12.75">
      <c r="A7852"/>
      <c r="B7852"/>
      <c r="C7852"/>
      <c r="D7852"/>
      <c r="E7852" s="30"/>
      <c r="F7852" s="30"/>
      <c r="G7852" s="2"/>
      <c r="H7852" s="2"/>
    </row>
    <row r="7853" spans="1:8" ht="12.75">
      <c r="A7853"/>
      <c r="B7853"/>
      <c r="C7853"/>
      <c r="D7853"/>
      <c r="E7853" s="30"/>
      <c r="F7853" s="30"/>
      <c r="G7853" s="2"/>
      <c r="H7853" s="2"/>
    </row>
    <row r="7854" spans="1:8" ht="12.75">
      <c r="A7854"/>
      <c r="B7854"/>
      <c r="C7854"/>
      <c r="D7854"/>
      <c r="E7854" s="30"/>
      <c r="F7854" s="30"/>
      <c r="G7854" s="2"/>
      <c r="H7854" s="2"/>
    </row>
    <row r="7855" spans="1:8" ht="12.75">
      <c r="A7855"/>
      <c r="B7855"/>
      <c r="C7855"/>
      <c r="D7855"/>
      <c r="E7855" s="30"/>
      <c r="F7855" s="30"/>
      <c r="G7855" s="2"/>
      <c r="H7855" s="2"/>
    </row>
    <row r="7856" spans="1:8" ht="12.75">
      <c r="A7856"/>
      <c r="B7856"/>
      <c r="C7856"/>
      <c r="D7856"/>
      <c r="E7856" s="30"/>
      <c r="F7856" s="30"/>
      <c r="G7856" s="2"/>
      <c r="H7856" s="2"/>
    </row>
    <row r="7857" spans="1:8" ht="12.75">
      <c r="A7857"/>
      <c r="B7857"/>
      <c r="C7857"/>
      <c r="D7857"/>
      <c r="E7857" s="30"/>
      <c r="F7857" s="30"/>
      <c r="G7857" s="2"/>
      <c r="H7857" s="2"/>
    </row>
    <row r="7858" spans="1:8" ht="12.75">
      <c r="A7858"/>
      <c r="B7858"/>
      <c r="C7858"/>
      <c r="D7858"/>
      <c r="E7858" s="30"/>
      <c r="F7858" s="30"/>
      <c r="G7858" s="2"/>
      <c r="H7858" s="2"/>
    </row>
    <row r="7859" spans="1:8" ht="12.75">
      <c r="A7859"/>
      <c r="B7859"/>
      <c r="C7859"/>
      <c r="D7859"/>
      <c r="E7859" s="30"/>
      <c r="F7859" s="30"/>
      <c r="G7859" s="2"/>
      <c r="H7859" s="2"/>
    </row>
    <row r="7860" spans="1:8" ht="12.75">
      <c r="A7860"/>
      <c r="B7860"/>
      <c r="C7860"/>
      <c r="D7860"/>
      <c r="E7860" s="30"/>
      <c r="F7860" s="30"/>
      <c r="G7860" s="2"/>
      <c r="H7860" s="2"/>
    </row>
    <row r="7861" spans="1:8" ht="12.75">
      <c r="A7861"/>
      <c r="B7861"/>
      <c r="C7861"/>
      <c r="D7861"/>
      <c r="E7861" s="30"/>
      <c r="F7861" s="30"/>
      <c r="G7861" s="2"/>
      <c r="H7861" s="2"/>
    </row>
    <row r="7862" spans="1:8" ht="12.75">
      <c r="A7862"/>
      <c r="B7862"/>
      <c r="C7862"/>
      <c r="D7862"/>
      <c r="E7862" s="30"/>
      <c r="F7862" s="30"/>
      <c r="G7862" s="2"/>
      <c r="H7862" s="2"/>
    </row>
    <row r="7863" spans="1:8" ht="12.75">
      <c r="A7863"/>
      <c r="B7863"/>
      <c r="C7863"/>
      <c r="D7863"/>
      <c r="E7863" s="30"/>
      <c r="F7863" s="30"/>
      <c r="G7863" s="2"/>
      <c r="H7863" s="2"/>
    </row>
    <row r="7864" spans="1:8" ht="12.75">
      <c r="A7864"/>
      <c r="B7864"/>
      <c r="C7864"/>
      <c r="D7864"/>
      <c r="E7864" s="30"/>
      <c r="F7864" s="30"/>
      <c r="G7864" s="2"/>
      <c r="H7864" s="2"/>
    </row>
    <row r="7865" spans="1:8" ht="12.75">
      <c r="A7865"/>
      <c r="B7865"/>
      <c r="C7865"/>
      <c r="D7865"/>
      <c r="E7865" s="30"/>
      <c r="F7865" s="30"/>
      <c r="G7865" s="2"/>
      <c r="H7865" s="2"/>
    </row>
    <row r="7866" spans="1:8" ht="12.75">
      <c r="A7866"/>
      <c r="B7866"/>
      <c r="C7866"/>
      <c r="D7866"/>
      <c r="E7866" s="30"/>
      <c r="F7866" s="30"/>
      <c r="G7866" s="2"/>
      <c r="H7866" s="2"/>
    </row>
    <row r="7867" spans="1:8" ht="12.75">
      <c r="A7867"/>
      <c r="B7867"/>
      <c r="C7867"/>
      <c r="D7867"/>
      <c r="E7867" s="30"/>
      <c r="F7867" s="30"/>
      <c r="G7867" s="2"/>
      <c r="H7867" s="2"/>
    </row>
    <row r="7868" spans="1:8" ht="12.75">
      <c r="A7868"/>
      <c r="B7868"/>
      <c r="C7868"/>
      <c r="D7868"/>
      <c r="E7868" s="30"/>
      <c r="F7868" s="30"/>
      <c r="G7868" s="2"/>
      <c r="H7868" s="2"/>
    </row>
    <row r="7869" spans="1:8" ht="12.75">
      <c r="A7869"/>
      <c r="B7869"/>
      <c r="C7869"/>
      <c r="D7869"/>
      <c r="E7869" s="30"/>
      <c r="F7869" s="30"/>
      <c r="G7869" s="2"/>
      <c r="H7869" s="2"/>
    </row>
    <row r="7870" spans="1:8" ht="12.75">
      <c r="A7870"/>
      <c r="B7870"/>
      <c r="C7870"/>
      <c r="D7870"/>
      <c r="E7870" s="30"/>
      <c r="F7870" s="30"/>
      <c r="G7870" s="2"/>
      <c r="H7870" s="2"/>
    </row>
    <row r="7871" spans="1:8" ht="12.75">
      <c r="A7871"/>
      <c r="B7871"/>
      <c r="C7871"/>
      <c r="D7871"/>
      <c r="E7871" s="30"/>
      <c r="F7871" s="30"/>
      <c r="G7871" s="2"/>
      <c r="H7871" s="2"/>
    </row>
    <row r="7872" spans="1:8" ht="12.75">
      <c r="A7872"/>
      <c r="B7872"/>
      <c r="C7872"/>
      <c r="D7872"/>
      <c r="E7872" s="30"/>
      <c r="F7872" s="30"/>
      <c r="G7872" s="2"/>
      <c r="H7872" s="2"/>
    </row>
    <row r="7873" spans="1:8" ht="12.75">
      <c r="A7873"/>
      <c r="B7873"/>
      <c r="C7873"/>
      <c r="D7873"/>
      <c r="E7873" s="30"/>
      <c r="F7873" s="30"/>
      <c r="G7873" s="2"/>
      <c r="H7873" s="2"/>
    </row>
    <row r="7874" spans="1:8" ht="12.75">
      <c r="A7874"/>
      <c r="B7874"/>
      <c r="C7874"/>
      <c r="D7874"/>
      <c r="E7874" s="30"/>
      <c r="F7874" s="30"/>
      <c r="G7874" s="2"/>
      <c r="H7874" s="2"/>
    </row>
    <row r="7875" spans="1:8" ht="12.75">
      <c r="A7875"/>
      <c r="B7875"/>
      <c r="C7875"/>
      <c r="D7875"/>
      <c r="E7875" s="30"/>
      <c r="F7875" s="30"/>
      <c r="G7875" s="2"/>
      <c r="H7875" s="2"/>
    </row>
    <row r="7876" spans="1:8" ht="12.75">
      <c r="A7876"/>
      <c r="B7876"/>
      <c r="C7876"/>
      <c r="D7876"/>
      <c r="E7876" s="30"/>
      <c r="F7876" s="30"/>
      <c r="G7876" s="2"/>
      <c r="H7876" s="2"/>
    </row>
    <row r="7877" spans="1:8" ht="12.75">
      <c r="A7877"/>
      <c r="B7877"/>
      <c r="C7877"/>
      <c r="D7877"/>
      <c r="E7877" s="30"/>
      <c r="F7877" s="30"/>
      <c r="G7877" s="2"/>
      <c r="H7877" s="2"/>
    </row>
    <row r="7878" spans="1:8" ht="12.75">
      <c r="A7878"/>
      <c r="B7878"/>
      <c r="C7878"/>
      <c r="D7878"/>
      <c r="E7878" s="30"/>
      <c r="F7878" s="30"/>
      <c r="G7878" s="2"/>
      <c r="H7878" s="2"/>
    </row>
    <row r="7879" spans="1:8" ht="12.75">
      <c r="A7879"/>
      <c r="B7879"/>
      <c r="C7879"/>
      <c r="D7879"/>
      <c r="E7879" s="30"/>
      <c r="F7879" s="30"/>
      <c r="G7879" s="2"/>
      <c r="H7879" s="2"/>
    </row>
    <row r="7880" spans="1:8" ht="12.75">
      <c r="A7880"/>
      <c r="B7880"/>
      <c r="C7880"/>
      <c r="D7880"/>
      <c r="E7880" s="30"/>
      <c r="F7880" s="30"/>
      <c r="G7880" s="2"/>
      <c r="H7880" s="2"/>
    </row>
    <row r="7881" spans="1:8" ht="12.75">
      <c r="A7881"/>
      <c r="B7881"/>
      <c r="C7881"/>
      <c r="D7881"/>
      <c r="E7881" s="30"/>
      <c r="F7881" s="30"/>
      <c r="G7881" s="2"/>
      <c r="H7881" s="2"/>
    </row>
    <row r="7882" spans="1:8" ht="12.75">
      <c r="A7882"/>
      <c r="B7882"/>
      <c r="C7882"/>
      <c r="D7882"/>
      <c r="E7882" s="30"/>
      <c r="F7882" s="30"/>
      <c r="G7882" s="2"/>
      <c r="H7882" s="2"/>
    </row>
    <row r="7883" spans="1:8" ht="12.75">
      <c r="A7883"/>
      <c r="B7883"/>
      <c r="C7883"/>
      <c r="D7883"/>
      <c r="E7883" s="30"/>
      <c r="F7883" s="30"/>
      <c r="G7883" s="2"/>
      <c r="H7883" s="2"/>
    </row>
    <row r="7884" spans="1:8" ht="12.75">
      <c r="A7884"/>
      <c r="B7884"/>
      <c r="C7884"/>
      <c r="D7884"/>
      <c r="E7884" s="30"/>
      <c r="F7884" s="30"/>
      <c r="G7884" s="2"/>
      <c r="H7884" s="2"/>
    </row>
    <row r="7885" spans="1:8" ht="12.75">
      <c r="A7885"/>
      <c r="B7885"/>
      <c r="C7885"/>
      <c r="D7885"/>
      <c r="E7885" s="30"/>
      <c r="F7885" s="30"/>
      <c r="G7885" s="2"/>
      <c r="H7885" s="2"/>
    </row>
    <row r="7886" spans="1:8" ht="12.75">
      <c r="A7886"/>
      <c r="B7886"/>
      <c r="C7886"/>
      <c r="D7886"/>
      <c r="E7886" s="30"/>
      <c r="F7886" s="30"/>
      <c r="G7886" s="2"/>
      <c r="H7886" s="2"/>
    </row>
    <row r="7887" spans="1:8" ht="12.75">
      <c r="A7887"/>
      <c r="B7887"/>
      <c r="C7887"/>
      <c r="D7887"/>
      <c r="E7887" s="30"/>
      <c r="F7887" s="30"/>
      <c r="G7887" s="2"/>
      <c r="H7887" s="2"/>
    </row>
    <row r="7888" spans="1:8" ht="12.75">
      <c r="A7888"/>
      <c r="B7888"/>
      <c r="C7888"/>
      <c r="D7888"/>
      <c r="E7888" s="30"/>
      <c r="F7888" s="30"/>
      <c r="G7888" s="2"/>
      <c r="H7888" s="2"/>
    </row>
    <row r="7889" spans="1:8" ht="12.75">
      <c r="A7889"/>
      <c r="B7889"/>
      <c r="C7889"/>
      <c r="D7889"/>
      <c r="E7889" s="30"/>
      <c r="F7889" s="30"/>
      <c r="G7889" s="2"/>
      <c r="H7889" s="2"/>
    </row>
    <row r="7890" spans="1:8" ht="12.75">
      <c r="A7890"/>
      <c r="B7890"/>
      <c r="C7890"/>
      <c r="D7890"/>
      <c r="E7890" s="30"/>
      <c r="F7890" s="30"/>
      <c r="G7890" s="2"/>
      <c r="H7890" s="2"/>
    </row>
    <row r="7891" spans="1:8" ht="12.75">
      <c r="A7891"/>
      <c r="B7891"/>
      <c r="C7891"/>
      <c r="D7891"/>
      <c r="E7891" s="30"/>
      <c r="F7891" s="30"/>
      <c r="G7891" s="2"/>
      <c r="H7891" s="2"/>
    </row>
    <row r="7892" spans="1:8" ht="12.75">
      <c r="A7892"/>
      <c r="B7892"/>
      <c r="C7892"/>
      <c r="D7892"/>
      <c r="E7892" s="30"/>
      <c r="F7892" s="30"/>
      <c r="G7892" s="2"/>
      <c r="H7892" s="2"/>
    </row>
    <row r="7893" spans="1:8" ht="12.75">
      <c r="A7893"/>
      <c r="B7893"/>
      <c r="C7893"/>
      <c r="D7893"/>
      <c r="E7893" s="30"/>
      <c r="F7893" s="30"/>
      <c r="G7893" s="2"/>
      <c r="H7893" s="2"/>
    </row>
    <row r="7894" spans="1:8" ht="12.75">
      <c r="A7894"/>
      <c r="B7894"/>
      <c r="C7894"/>
      <c r="D7894"/>
      <c r="E7894" s="30"/>
      <c r="F7894" s="30"/>
      <c r="G7894" s="2"/>
      <c r="H7894" s="2"/>
    </row>
    <row r="7895" spans="1:8" ht="12.75">
      <c r="A7895"/>
      <c r="B7895"/>
      <c r="C7895"/>
      <c r="D7895"/>
      <c r="E7895" s="30"/>
      <c r="F7895" s="30"/>
      <c r="G7895" s="2"/>
      <c r="H7895" s="2"/>
    </row>
    <row r="7896" spans="1:8" ht="12.75">
      <c r="A7896"/>
      <c r="B7896"/>
      <c r="C7896"/>
      <c r="D7896"/>
      <c r="E7896" s="30"/>
      <c r="F7896" s="30"/>
      <c r="G7896" s="2"/>
      <c r="H7896" s="2"/>
    </row>
    <row r="7897" spans="1:8" ht="12.75">
      <c r="A7897"/>
      <c r="B7897"/>
      <c r="C7897"/>
      <c r="D7897"/>
      <c r="E7897" s="30"/>
      <c r="F7897" s="30"/>
      <c r="G7897" s="2"/>
      <c r="H7897" s="2"/>
    </row>
    <row r="7898" spans="1:8" ht="12.75">
      <c r="A7898"/>
      <c r="B7898"/>
      <c r="C7898"/>
      <c r="D7898"/>
      <c r="E7898" s="30"/>
      <c r="F7898" s="30"/>
      <c r="G7898" s="2"/>
      <c r="H7898" s="2"/>
    </row>
    <row r="7899" spans="1:8" ht="12.75">
      <c r="A7899"/>
      <c r="B7899"/>
      <c r="C7899"/>
      <c r="D7899"/>
      <c r="E7899" s="30"/>
      <c r="F7899" s="30"/>
      <c r="G7899" s="2"/>
      <c r="H7899" s="2"/>
    </row>
    <row r="7900" spans="1:8" ht="12.75">
      <c r="A7900"/>
      <c r="B7900"/>
      <c r="C7900"/>
      <c r="D7900"/>
      <c r="E7900" s="30"/>
      <c r="F7900" s="30"/>
      <c r="G7900" s="2"/>
      <c r="H7900" s="2"/>
    </row>
    <row r="7901" spans="1:8" ht="12.75">
      <c r="A7901"/>
      <c r="B7901"/>
      <c r="C7901"/>
      <c r="D7901"/>
      <c r="E7901" s="30"/>
      <c r="F7901" s="30"/>
      <c r="G7901" s="2"/>
      <c r="H7901" s="2"/>
    </row>
    <row r="7902" spans="1:8" ht="12.75">
      <c r="A7902"/>
      <c r="B7902"/>
      <c r="C7902"/>
      <c r="D7902"/>
      <c r="E7902" s="30"/>
      <c r="F7902" s="30"/>
      <c r="G7902" s="2"/>
      <c r="H7902" s="2"/>
    </row>
    <row r="7903" spans="1:8" ht="12.75">
      <c r="A7903"/>
      <c r="B7903"/>
      <c r="C7903"/>
      <c r="D7903"/>
      <c r="E7903" s="30"/>
      <c r="F7903" s="30"/>
      <c r="G7903" s="2"/>
      <c r="H7903" s="2"/>
    </row>
    <row r="7904" spans="1:8" ht="12.75">
      <c r="A7904"/>
      <c r="B7904"/>
      <c r="C7904"/>
      <c r="D7904"/>
      <c r="E7904" s="30"/>
      <c r="F7904" s="30"/>
      <c r="G7904" s="2"/>
      <c r="H7904" s="2"/>
    </row>
    <row r="7905" spans="1:8" ht="12.75">
      <c r="A7905"/>
      <c r="B7905"/>
      <c r="C7905"/>
      <c r="D7905"/>
      <c r="E7905" s="30"/>
      <c r="F7905" s="30"/>
      <c r="G7905" s="2"/>
      <c r="H7905" s="2"/>
    </row>
    <row r="7906" spans="1:8" ht="12.75">
      <c r="A7906"/>
      <c r="B7906"/>
      <c r="C7906"/>
      <c r="D7906"/>
      <c r="E7906" s="30"/>
      <c r="F7906" s="30"/>
      <c r="G7906" s="2"/>
      <c r="H7906" s="2"/>
    </row>
    <row r="7907" spans="1:8" ht="12.75">
      <c r="A7907"/>
      <c r="B7907"/>
      <c r="C7907"/>
      <c r="D7907"/>
      <c r="E7907" s="30"/>
      <c r="F7907" s="30"/>
      <c r="G7907" s="2"/>
      <c r="H7907" s="2"/>
    </row>
    <row r="7908" spans="1:8" ht="12.75">
      <c r="A7908"/>
      <c r="B7908"/>
      <c r="C7908"/>
      <c r="D7908"/>
      <c r="E7908" s="30"/>
      <c r="F7908" s="30"/>
      <c r="G7908" s="2"/>
      <c r="H7908" s="2"/>
    </row>
    <row r="7909" spans="1:8" ht="12.75">
      <c r="A7909"/>
      <c r="B7909"/>
      <c r="C7909"/>
      <c r="D7909"/>
      <c r="E7909" s="30"/>
      <c r="F7909" s="30"/>
      <c r="G7909" s="2"/>
      <c r="H7909" s="2"/>
    </row>
    <row r="7910" spans="1:8" ht="12.75">
      <c r="A7910"/>
      <c r="B7910"/>
      <c r="C7910"/>
      <c r="D7910"/>
      <c r="E7910" s="30"/>
      <c r="F7910" s="30"/>
      <c r="G7910" s="2"/>
      <c r="H7910" s="2"/>
    </row>
    <row r="7911" spans="1:8" ht="12.75">
      <c r="A7911"/>
      <c r="B7911"/>
      <c r="C7911"/>
      <c r="D7911"/>
      <c r="E7911" s="30"/>
      <c r="F7911" s="30"/>
      <c r="G7911" s="2"/>
      <c r="H7911" s="2"/>
    </row>
    <row r="7912" spans="1:8" ht="12.75">
      <c r="A7912"/>
      <c r="B7912"/>
      <c r="C7912"/>
      <c r="D7912"/>
      <c r="E7912" s="30"/>
      <c r="F7912" s="30"/>
      <c r="G7912" s="2"/>
      <c r="H7912" s="2"/>
    </row>
    <row r="7913" spans="1:8" ht="12.75">
      <c r="A7913"/>
      <c r="B7913"/>
      <c r="C7913"/>
      <c r="D7913"/>
      <c r="E7913" s="30"/>
      <c r="F7913" s="30"/>
      <c r="G7913" s="2"/>
      <c r="H7913" s="2"/>
    </row>
    <row r="7914" spans="1:8" ht="12.75">
      <c r="A7914"/>
      <c r="B7914"/>
      <c r="C7914"/>
      <c r="D7914"/>
      <c r="E7914" s="30"/>
      <c r="F7914" s="30"/>
      <c r="G7914" s="2"/>
      <c r="H7914" s="2"/>
    </row>
    <row r="7915" spans="1:8" ht="12.75">
      <c r="A7915"/>
      <c r="B7915"/>
      <c r="C7915"/>
      <c r="D7915"/>
      <c r="E7915" s="30"/>
      <c r="F7915" s="30"/>
      <c r="G7915" s="2"/>
      <c r="H7915" s="2"/>
    </row>
    <row r="7916" spans="1:8" ht="12.75">
      <c r="A7916"/>
      <c r="B7916"/>
      <c r="C7916"/>
      <c r="D7916"/>
      <c r="E7916" s="30"/>
      <c r="F7916" s="30"/>
      <c r="G7916" s="2"/>
      <c r="H7916" s="2"/>
    </row>
    <row r="7917" spans="1:8" ht="12.75">
      <c r="A7917"/>
      <c r="B7917"/>
      <c r="C7917"/>
      <c r="D7917"/>
      <c r="E7917" s="30"/>
      <c r="F7917" s="30"/>
      <c r="G7917" s="2"/>
      <c r="H7917" s="2"/>
    </row>
    <row r="7918" spans="1:8" ht="12.75">
      <c r="A7918"/>
      <c r="B7918"/>
      <c r="C7918"/>
      <c r="D7918"/>
      <c r="E7918" s="30"/>
      <c r="F7918" s="30"/>
      <c r="G7918" s="2"/>
      <c r="H7918" s="2"/>
    </row>
    <row r="7919" spans="1:8" ht="12.75">
      <c r="A7919"/>
      <c r="B7919"/>
      <c r="C7919"/>
      <c r="D7919"/>
      <c r="E7919" s="30"/>
      <c r="F7919" s="30"/>
      <c r="G7919" s="2"/>
      <c r="H7919" s="2"/>
    </row>
    <row r="7920" spans="3:8" ht="11.25">
      <c r="C7920" s="2"/>
      <c r="G7920" s="2"/>
      <c r="H7920" s="2"/>
    </row>
    <row r="7921" spans="3:8" ht="11.25">
      <c r="C7921" s="2"/>
      <c r="G7921" s="2"/>
      <c r="H7921" s="2"/>
    </row>
    <row r="7922" spans="3:8" ht="11.25">
      <c r="C7922" s="2"/>
      <c r="G7922" s="2"/>
      <c r="H7922" s="2"/>
    </row>
    <row r="7923" spans="3:8" ht="11.25">
      <c r="C7923" s="2"/>
      <c r="G7923" s="2"/>
      <c r="H7923" s="2"/>
    </row>
    <row r="7924" spans="3:8" ht="11.25">
      <c r="C7924" s="2"/>
      <c r="G7924" s="2"/>
      <c r="H7924" s="2"/>
    </row>
    <row r="7925" spans="3:8" ht="11.25">
      <c r="C7925" s="2"/>
      <c r="G7925" s="2"/>
      <c r="H7925" s="2"/>
    </row>
    <row r="7926" spans="3:8" ht="11.25">
      <c r="C7926" s="2"/>
      <c r="G7926" s="2"/>
      <c r="H7926" s="2"/>
    </row>
    <row r="7927" spans="3:8" ht="11.25">
      <c r="C7927" s="2"/>
      <c r="G7927" s="2"/>
      <c r="H7927" s="2"/>
    </row>
    <row r="7928" spans="3:8" ht="11.25">
      <c r="C7928" s="2"/>
      <c r="G7928" s="2"/>
      <c r="H7928" s="2"/>
    </row>
    <row r="7929" spans="3:8" ht="11.25">
      <c r="C7929" s="2"/>
      <c r="G7929" s="2"/>
      <c r="H7929" s="2"/>
    </row>
    <row r="7930" spans="3:8" ht="11.25">
      <c r="C7930" s="2"/>
      <c r="G7930" s="2"/>
      <c r="H7930" s="2"/>
    </row>
    <row r="7931" spans="3:8" ht="11.25">
      <c r="C7931" s="2"/>
      <c r="G7931" s="2"/>
      <c r="H7931" s="2"/>
    </row>
    <row r="7932" spans="3:8" ht="11.25">
      <c r="C7932" s="2"/>
      <c r="G7932" s="2"/>
      <c r="H7932" s="2"/>
    </row>
    <row r="7933" spans="3:8" ht="11.25">
      <c r="C7933" s="2"/>
      <c r="G7933" s="2"/>
      <c r="H7933" s="2"/>
    </row>
    <row r="7934" spans="3:8" ht="11.25">
      <c r="C7934" s="2"/>
      <c r="G7934" s="2"/>
      <c r="H7934" s="2"/>
    </row>
    <row r="7935" spans="3:8" ht="11.25">
      <c r="C7935" s="2"/>
      <c r="G7935" s="2"/>
      <c r="H7935" s="2"/>
    </row>
    <row r="7936" spans="3:8" ht="11.25">
      <c r="C7936" s="2"/>
      <c r="G7936" s="2"/>
      <c r="H7936" s="2"/>
    </row>
    <row r="7937" spans="3:8" ht="11.25">
      <c r="C7937" s="2"/>
      <c r="G7937" s="2"/>
      <c r="H7937" s="2"/>
    </row>
    <row r="7938" spans="3:8" ht="11.25">
      <c r="C7938" s="2"/>
      <c r="G7938" s="2"/>
      <c r="H7938" s="2"/>
    </row>
    <row r="7939" spans="3:8" ht="11.25">
      <c r="C7939" s="2"/>
      <c r="G7939" s="2"/>
      <c r="H7939" s="2"/>
    </row>
    <row r="7940" spans="3:8" ht="11.25">
      <c r="C7940" s="2"/>
      <c r="G7940" s="2"/>
      <c r="H7940" s="2"/>
    </row>
    <row r="7941" spans="3:8" ht="11.25">
      <c r="C7941" s="2"/>
      <c r="G7941" s="2"/>
      <c r="H7941" s="2"/>
    </row>
    <row r="7942" spans="3:8" ht="11.25">
      <c r="C7942" s="2"/>
      <c r="G7942" s="2"/>
      <c r="H7942" s="2"/>
    </row>
    <row r="7943" spans="3:8" ht="11.25">
      <c r="C7943" s="2"/>
      <c r="G7943" s="2"/>
      <c r="H7943" s="2"/>
    </row>
    <row r="7944" spans="3:8" ht="11.25">
      <c r="C7944" s="2"/>
      <c r="G7944" s="2"/>
      <c r="H7944" s="2"/>
    </row>
    <row r="7945" spans="3:8" ht="11.25">
      <c r="C7945" s="2"/>
      <c r="G7945" s="2"/>
      <c r="H7945" s="2"/>
    </row>
    <row r="7946" spans="3:8" ht="11.25">
      <c r="C7946" s="2"/>
      <c r="G7946" s="2"/>
      <c r="H7946" s="2"/>
    </row>
    <row r="7947" spans="3:8" ht="11.25">
      <c r="C7947" s="2"/>
      <c r="G7947" s="2"/>
      <c r="H7947" s="2"/>
    </row>
    <row r="7948" spans="3:8" ht="11.25">
      <c r="C7948" s="2"/>
      <c r="G7948" s="2"/>
      <c r="H7948" s="2"/>
    </row>
    <row r="7949" spans="3:8" ht="11.25">
      <c r="C7949" s="2"/>
      <c r="G7949" s="2"/>
      <c r="H7949" s="2"/>
    </row>
    <row r="7950" spans="3:8" ht="11.25">
      <c r="C7950" s="2"/>
      <c r="G7950" s="2"/>
      <c r="H7950" s="2"/>
    </row>
    <row r="7951" spans="3:8" ht="11.25">
      <c r="C7951" s="2"/>
      <c r="G7951" s="2"/>
      <c r="H7951" s="2"/>
    </row>
    <row r="7952" spans="3:8" ht="11.25">
      <c r="C7952" s="2"/>
      <c r="G7952" s="2"/>
      <c r="H7952" s="2"/>
    </row>
    <row r="7953" spans="3:8" ht="11.25">
      <c r="C7953" s="2"/>
      <c r="G7953" s="2"/>
      <c r="H7953" s="2"/>
    </row>
    <row r="7954" spans="3:8" ht="11.25">
      <c r="C7954" s="2"/>
      <c r="G7954" s="2"/>
      <c r="H7954" s="2"/>
    </row>
    <row r="7955" spans="3:8" ht="11.25">
      <c r="C7955" s="2"/>
      <c r="G7955" s="2"/>
      <c r="H7955" s="2"/>
    </row>
    <row r="7956" spans="3:8" ht="11.25">
      <c r="C7956" s="2"/>
      <c r="G7956" s="2"/>
      <c r="H7956" s="2"/>
    </row>
    <row r="7957" spans="3:8" ht="11.25">
      <c r="C7957" s="2"/>
      <c r="G7957" s="2"/>
      <c r="H7957" s="2"/>
    </row>
    <row r="7958" spans="3:8" ht="11.25">
      <c r="C7958" s="2"/>
      <c r="G7958" s="2"/>
      <c r="H7958" s="2"/>
    </row>
    <row r="7959" spans="3:8" ht="11.25">
      <c r="C7959" s="2"/>
      <c r="G7959" s="2"/>
      <c r="H7959" s="2"/>
    </row>
    <row r="7960" spans="3:8" ht="11.25">
      <c r="C7960" s="2"/>
      <c r="G7960" s="2"/>
      <c r="H7960" s="2"/>
    </row>
    <row r="7961" spans="3:8" ht="11.25">
      <c r="C7961" s="2"/>
      <c r="G7961" s="2"/>
      <c r="H7961" s="2"/>
    </row>
    <row r="7962" spans="3:8" ht="11.25">
      <c r="C7962" s="2"/>
      <c r="G7962" s="2"/>
      <c r="H7962" s="2"/>
    </row>
    <row r="7963" spans="3:8" ht="11.25">
      <c r="C7963" s="2"/>
      <c r="G7963" s="2"/>
      <c r="H7963" s="2"/>
    </row>
    <row r="7964" spans="3:8" ht="11.25">
      <c r="C7964" s="2"/>
      <c r="G7964" s="2"/>
      <c r="H7964" s="2"/>
    </row>
    <row r="7965" spans="3:8" ht="11.25">
      <c r="C7965" s="2"/>
      <c r="G7965" s="2"/>
      <c r="H7965" s="2"/>
    </row>
    <row r="7966" spans="3:8" ht="11.25">
      <c r="C7966" s="2"/>
      <c r="G7966" s="2"/>
      <c r="H7966" s="2"/>
    </row>
    <row r="7967" spans="3:8" ht="11.25">
      <c r="C7967" s="2"/>
      <c r="G7967" s="2"/>
      <c r="H7967" s="2"/>
    </row>
    <row r="7968" spans="3:8" ht="11.25">
      <c r="C7968" s="2"/>
      <c r="G7968" s="2"/>
      <c r="H7968" s="2"/>
    </row>
    <row r="7969" spans="3:8" ht="11.25">
      <c r="C7969" s="2"/>
      <c r="G7969" s="2"/>
      <c r="H7969" s="2"/>
    </row>
    <row r="7970" spans="3:8" ht="11.25">
      <c r="C7970" s="2"/>
      <c r="G7970" s="2"/>
      <c r="H7970" s="2"/>
    </row>
    <row r="7971" spans="3:8" ht="11.25">
      <c r="C7971" s="2"/>
      <c r="G7971" s="2"/>
      <c r="H7971" s="2"/>
    </row>
    <row r="7972" spans="3:8" ht="11.25">
      <c r="C7972" s="2"/>
      <c r="G7972" s="2"/>
      <c r="H7972" s="2"/>
    </row>
    <row r="7973" spans="3:8" ht="11.25">
      <c r="C7973" s="2"/>
      <c r="G7973" s="2"/>
      <c r="H7973" s="2"/>
    </row>
    <row r="7974" spans="3:8" ht="11.25">
      <c r="C7974" s="2"/>
      <c r="G7974" s="2"/>
      <c r="H7974" s="2"/>
    </row>
    <row r="7975" spans="3:8" ht="11.25">
      <c r="C7975" s="2"/>
      <c r="G7975" s="2"/>
      <c r="H7975" s="2"/>
    </row>
    <row r="7976" spans="3:8" ht="11.25">
      <c r="C7976" s="2"/>
      <c r="G7976" s="2"/>
      <c r="H7976" s="2"/>
    </row>
    <row r="7977" spans="3:8" ht="11.25">
      <c r="C7977" s="2"/>
      <c r="G7977" s="2"/>
      <c r="H7977" s="2"/>
    </row>
    <row r="7978" spans="3:8" ht="11.25">
      <c r="C7978" s="2"/>
      <c r="G7978" s="2"/>
      <c r="H7978" s="2"/>
    </row>
    <row r="7979" spans="3:8" ht="11.25">
      <c r="C7979" s="2"/>
      <c r="G7979" s="2"/>
      <c r="H7979" s="2"/>
    </row>
    <row r="7980" spans="3:8" ht="11.25">
      <c r="C7980" s="2"/>
      <c r="G7980" s="2"/>
      <c r="H7980" s="2"/>
    </row>
    <row r="7981" spans="3:8" ht="11.25">
      <c r="C7981" s="2"/>
      <c r="G7981" s="2"/>
      <c r="H7981" s="2"/>
    </row>
    <row r="7982" spans="3:8" ht="11.25">
      <c r="C7982" s="2"/>
      <c r="G7982" s="2"/>
      <c r="H7982" s="2"/>
    </row>
    <row r="7983" spans="3:8" ht="11.25">
      <c r="C7983" s="2"/>
      <c r="G7983" s="2"/>
      <c r="H7983" s="2"/>
    </row>
    <row r="7984" spans="3:8" ht="11.25">
      <c r="C7984" s="2"/>
      <c r="G7984" s="2"/>
      <c r="H7984" s="2"/>
    </row>
    <row r="7985" spans="3:8" ht="11.25">
      <c r="C7985" s="2"/>
      <c r="G7985" s="2"/>
      <c r="H7985" s="2"/>
    </row>
    <row r="7986" spans="3:8" ht="11.25">
      <c r="C7986" s="2"/>
      <c r="G7986" s="2"/>
      <c r="H7986" s="2"/>
    </row>
    <row r="7987" spans="3:8" ht="11.25">
      <c r="C7987" s="2"/>
      <c r="G7987" s="2"/>
      <c r="H7987" s="2"/>
    </row>
    <row r="7988" spans="3:8" ht="11.25">
      <c r="C7988" s="2"/>
      <c r="G7988" s="2"/>
      <c r="H7988" s="2"/>
    </row>
    <row r="7989" spans="3:8" ht="11.25">
      <c r="C7989" s="2"/>
      <c r="G7989" s="2"/>
      <c r="H7989" s="2"/>
    </row>
    <row r="7990" spans="3:8" ht="11.25">
      <c r="C7990" s="2"/>
      <c r="G7990" s="2"/>
      <c r="H7990" s="2"/>
    </row>
    <row r="7991" spans="3:8" ht="11.25">
      <c r="C7991" s="2"/>
      <c r="G7991" s="2"/>
      <c r="H7991" s="2"/>
    </row>
    <row r="7992" spans="3:8" ht="11.25">
      <c r="C7992" s="2"/>
      <c r="G7992" s="2"/>
      <c r="H7992" s="2"/>
    </row>
    <row r="7993" spans="3:8" ht="11.25">
      <c r="C7993" s="2"/>
      <c r="G7993" s="2"/>
      <c r="H7993" s="2"/>
    </row>
    <row r="7994" spans="3:8" ht="11.25">
      <c r="C7994" s="2"/>
      <c r="G7994" s="2"/>
      <c r="H7994" s="2"/>
    </row>
    <row r="7995" spans="3:8" ht="11.25">
      <c r="C7995" s="2"/>
      <c r="G7995" s="2"/>
      <c r="H7995" s="2"/>
    </row>
    <row r="7996" spans="3:8" ht="11.25">
      <c r="C7996" s="2"/>
      <c r="G7996" s="2"/>
      <c r="H7996" s="2"/>
    </row>
    <row r="7997" spans="3:8" ht="11.25">
      <c r="C7997" s="2"/>
      <c r="G7997" s="2"/>
      <c r="H7997" s="2"/>
    </row>
    <row r="7998" spans="3:8" ht="11.25">
      <c r="C7998" s="2"/>
      <c r="G7998" s="2"/>
      <c r="H7998" s="2"/>
    </row>
    <row r="7999" spans="3:8" ht="11.25">
      <c r="C7999" s="2"/>
      <c r="G7999" s="2"/>
      <c r="H7999" s="2"/>
    </row>
    <row r="8000" spans="3:8" ht="11.25">
      <c r="C8000" s="2"/>
      <c r="G8000" s="2"/>
      <c r="H8000" s="2"/>
    </row>
    <row r="8001" spans="3:8" ht="11.25">
      <c r="C8001" s="2"/>
      <c r="G8001" s="2"/>
      <c r="H8001" s="2"/>
    </row>
    <row r="8002" spans="3:8" ht="11.25">
      <c r="C8002" s="2"/>
      <c r="G8002" s="2"/>
      <c r="H8002" s="2"/>
    </row>
    <row r="8003" spans="3:8" ht="11.25">
      <c r="C8003" s="2"/>
      <c r="G8003" s="2"/>
      <c r="H8003" s="2"/>
    </row>
    <row r="8004" spans="3:8" ht="11.25">
      <c r="C8004" s="2"/>
      <c r="G8004" s="2"/>
      <c r="H8004" s="2"/>
    </row>
    <row r="8005" spans="3:8" ht="11.25">
      <c r="C8005" s="2"/>
      <c r="G8005" s="2"/>
      <c r="H8005" s="2"/>
    </row>
    <row r="8006" spans="3:8" ht="11.25">
      <c r="C8006" s="2"/>
      <c r="G8006" s="2"/>
      <c r="H8006" s="2"/>
    </row>
    <row r="8007" spans="3:8" ht="11.25">
      <c r="C8007" s="2"/>
      <c r="G8007" s="2"/>
      <c r="H8007" s="2"/>
    </row>
    <row r="8008" spans="3:8" ht="11.25">
      <c r="C8008" s="2"/>
      <c r="G8008" s="2"/>
      <c r="H8008" s="2"/>
    </row>
    <row r="8009" spans="3:8" ht="11.25">
      <c r="C8009" s="2"/>
      <c r="G8009" s="2"/>
      <c r="H8009" s="2"/>
    </row>
    <row r="8010" spans="3:8" ht="11.25">
      <c r="C8010" s="2"/>
      <c r="G8010" s="2"/>
      <c r="H8010" s="2"/>
    </row>
    <row r="8011" spans="3:8" ht="11.25">
      <c r="C8011" s="2"/>
      <c r="G8011" s="2"/>
      <c r="H8011" s="2"/>
    </row>
    <row r="8012" spans="3:8" ht="11.25">
      <c r="C8012" s="2"/>
      <c r="G8012" s="2"/>
      <c r="H8012" s="2"/>
    </row>
    <row r="8013" spans="3:8" ht="11.25">
      <c r="C8013" s="2"/>
      <c r="G8013" s="2"/>
      <c r="H8013" s="2"/>
    </row>
    <row r="8014" spans="3:8" ht="11.25">
      <c r="C8014" s="2"/>
      <c r="G8014" s="2"/>
      <c r="H8014" s="2"/>
    </row>
    <row r="8015" spans="3:8" ht="11.25">
      <c r="C8015" s="2"/>
      <c r="G8015" s="2"/>
      <c r="H8015" s="2"/>
    </row>
    <row r="8016" spans="3:8" ht="11.25">
      <c r="C8016" s="2"/>
      <c r="G8016" s="2"/>
      <c r="H8016" s="2"/>
    </row>
    <row r="8017" spans="3:8" ht="11.25">
      <c r="C8017" s="2"/>
      <c r="G8017" s="2"/>
      <c r="H8017" s="2"/>
    </row>
    <row r="8018" spans="3:8" ht="11.25">
      <c r="C8018" s="2"/>
      <c r="G8018" s="2"/>
      <c r="H8018" s="2"/>
    </row>
    <row r="8019" spans="3:8" ht="11.25">
      <c r="C8019" s="2"/>
      <c r="G8019" s="2"/>
      <c r="H8019" s="2"/>
    </row>
    <row r="8020" spans="3:8" ht="11.25">
      <c r="C8020" s="2"/>
      <c r="G8020" s="2"/>
      <c r="H8020" s="2"/>
    </row>
    <row r="8021" spans="3:8" ht="11.25">
      <c r="C8021" s="2"/>
      <c r="G8021" s="2"/>
      <c r="H8021" s="2"/>
    </row>
    <row r="8022" spans="3:8" ht="11.25">
      <c r="C8022" s="2"/>
      <c r="G8022" s="2"/>
      <c r="H8022" s="2"/>
    </row>
    <row r="8023" spans="3:8" ht="11.25">
      <c r="C8023" s="2"/>
      <c r="G8023" s="2"/>
      <c r="H8023" s="2"/>
    </row>
    <row r="8024" spans="3:8" ht="11.25">
      <c r="C8024" s="2"/>
      <c r="G8024" s="2"/>
      <c r="H8024" s="2"/>
    </row>
    <row r="8025" spans="3:8" ht="11.25">
      <c r="C8025" s="2"/>
      <c r="G8025" s="2"/>
      <c r="H8025" s="2"/>
    </row>
    <row r="8026" spans="3:8" ht="11.25">
      <c r="C8026" s="2"/>
      <c r="G8026" s="2"/>
      <c r="H8026" s="2"/>
    </row>
    <row r="8027" spans="3:8" ht="11.25">
      <c r="C8027" s="2"/>
      <c r="G8027" s="2"/>
      <c r="H8027" s="2"/>
    </row>
    <row r="8028" spans="3:8" ht="11.25">
      <c r="C8028" s="2"/>
      <c r="G8028" s="2"/>
      <c r="H8028" s="2"/>
    </row>
    <row r="8029" spans="3:8" ht="11.25">
      <c r="C8029" s="2"/>
      <c r="G8029" s="2"/>
      <c r="H8029" s="2"/>
    </row>
    <row r="8030" spans="3:8" ht="11.25">
      <c r="C8030" s="2"/>
      <c r="G8030" s="2"/>
      <c r="H8030" s="2"/>
    </row>
    <row r="8031" spans="3:8" ht="11.25">
      <c r="C8031" s="2"/>
      <c r="G8031" s="2"/>
      <c r="H8031" s="2"/>
    </row>
    <row r="8032" spans="3:8" ht="11.25">
      <c r="C8032" s="2"/>
      <c r="G8032" s="2"/>
      <c r="H8032" s="2"/>
    </row>
    <row r="8033" spans="3:8" ht="11.25">
      <c r="C8033" s="2"/>
      <c r="G8033" s="2"/>
      <c r="H8033" s="2"/>
    </row>
    <row r="8034" spans="3:8" ht="11.25">
      <c r="C8034" s="2"/>
      <c r="G8034" s="2"/>
      <c r="H8034" s="2"/>
    </row>
    <row r="8035" spans="3:8" ht="11.25">
      <c r="C8035" s="2"/>
      <c r="G8035" s="2"/>
      <c r="H8035" s="2"/>
    </row>
    <row r="8036" spans="3:8" ht="11.25">
      <c r="C8036" s="2"/>
      <c r="G8036" s="2"/>
      <c r="H8036" s="2"/>
    </row>
    <row r="8037" spans="3:8" ht="11.25">
      <c r="C8037" s="2"/>
      <c r="G8037" s="2"/>
      <c r="H8037" s="2"/>
    </row>
    <row r="8038" spans="3:8" ht="11.25">
      <c r="C8038" s="2"/>
      <c r="G8038" s="2"/>
      <c r="H8038" s="2"/>
    </row>
    <row r="8039" spans="3:8" ht="11.25">
      <c r="C8039" s="2"/>
      <c r="G8039" s="2"/>
      <c r="H8039" s="2"/>
    </row>
    <row r="8040" spans="3:8" ht="11.25">
      <c r="C8040" s="2"/>
      <c r="G8040" s="2"/>
      <c r="H8040" s="2"/>
    </row>
    <row r="8041" spans="3:8" ht="11.25">
      <c r="C8041" s="2"/>
      <c r="G8041" s="2"/>
      <c r="H8041" s="2"/>
    </row>
    <row r="8042" spans="3:8" ht="11.25">
      <c r="C8042" s="2"/>
      <c r="G8042" s="2"/>
      <c r="H8042" s="2"/>
    </row>
    <row r="8043" spans="3:8" ht="11.25">
      <c r="C8043" s="2"/>
      <c r="G8043" s="2"/>
      <c r="H8043" s="2"/>
    </row>
    <row r="8044" spans="3:8" ht="11.25">
      <c r="C8044" s="2"/>
      <c r="G8044" s="2"/>
      <c r="H8044" s="2"/>
    </row>
    <row r="8045" spans="3:8" ht="11.25">
      <c r="C8045" s="2"/>
      <c r="G8045" s="2"/>
      <c r="H8045" s="2"/>
    </row>
    <row r="8046" spans="3:8" ht="11.25">
      <c r="C8046" s="2"/>
      <c r="G8046" s="2"/>
      <c r="H8046" s="2"/>
    </row>
    <row r="8047" spans="3:8" ht="11.25">
      <c r="C8047" s="2"/>
      <c r="G8047" s="2"/>
      <c r="H8047" s="2"/>
    </row>
    <row r="8048" spans="3:8" ht="11.25">
      <c r="C8048" s="2"/>
      <c r="G8048" s="2"/>
      <c r="H8048" s="2"/>
    </row>
    <row r="8049" spans="3:8" ht="11.25">
      <c r="C8049" s="2"/>
      <c r="G8049" s="2"/>
      <c r="H8049" s="2"/>
    </row>
    <row r="8050" spans="3:8" ht="11.25">
      <c r="C8050" s="2"/>
      <c r="G8050" s="2"/>
      <c r="H8050" s="2"/>
    </row>
    <row r="8051" spans="3:8" ht="11.25">
      <c r="C8051" s="2"/>
      <c r="G8051" s="2"/>
      <c r="H8051" s="2"/>
    </row>
    <row r="8052" spans="3:8" ht="11.25">
      <c r="C8052" s="2"/>
      <c r="G8052" s="2"/>
      <c r="H8052" s="2"/>
    </row>
    <row r="8053" spans="3:8" ht="11.25">
      <c r="C8053" s="2"/>
      <c r="G8053" s="2"/>
      <c r="H8053" s="2"/>
    </row>
    <row r="8054" spans="3:8" ht="11.25">
      <c r="C8054" s="2"/>
      <c r="G8054" s="2"/>
      <c r="H8054" s="2"/>
    </row>
    <row r="8055" spans="3:8" ht="11.25">
      <c r="C8055" s="2"/>
      <c r="G8055" s="2"/>
      <c r="H8055" s="2"/>
    </row>
    <row r="8056" spans="3:8" ht="11.25">
      <c r="C8056" s="2"/>
      <c r="G8056" s="2"/>
      <c r="H8056" s="2"/>
    </row>
    <row r="8057" spans="3:8" ht="11.25">
      <c r="C8057" s="2"/>
      <c r="G8057" s="2"/>
      <c r="H8057" s="2"/>
    </row>
    <row r="8058" spans="3:8" ht="11.25">
      <c r="C8058" s="2"/>
      <c r="G8058" s="2"/>
      <c r="H8058" s="2"/>
    </row>
    <row r="8059" spans="3:8" ht="11.25">
      <c r="C8059" s="2"/>
      <c r="G8059" s="2"/>
      <c r="H8059" s="2"/>
    </row>
    <row r="8060" spans="3:8" ht="11.25">
      <c r="C8060" s="2"/>
      <c r="G8060" s="2"/>
      <c r="H8060" s="2"/>
    </row>
    <row r="8061" spans="3:8" ht="11.25">
      <c r="C8061" s="2"/>
      <c r="G8061" s="2"/>
      <c r="H8061" s="2"/>
    </row>
    <row r="8062" spans="3:8" ht="11.25">
      <c r="C8062" s="2"/>
      <c r="G8062" s="2"/>
      <c r="H8062" s="2"/>
    </row>
    <row r="8063" spans="3:8" ht="11.25">
      <c r="C8063" s="2"/>
      <c r="G8063" s="2"/>
      <c r="H8063" s="2"/>
    </row>
    <row r="8064" spans="3:8" ht="11.25">
      <c r="C8064" s="2"/>
      <c r="G8064" s="2"/>
      <c r="H8064" s="2"/>
    </row>
    <row r="8065" spans="3:8" ht="11.25">
      <c r="C8065" s="2"/>
      <c r="G8065" s="2"/>
      <c r="H8065" s="2"/>
    </row>
    <row r="8066" spans="3:8" ht="11.25">
      <c r="C8066" s="2"/>
      <c r="G8066" s="2"/>
      <c r="H8066" s="2"/>
    </row>
    <row r="8067" spans="3:8" ht="11.25">
      <c r="C8067" s="2"/>
      <c r="G8067" s="2"/>
      <c r="H8067" s="2"/>
    </row>
    <row r="8068" spans="3:8" ht="11.25">
      <c r="C8068" s="2"/>
      <c r="G8068" s="2"/>
      <c r="H8068" s="2"/>
    </row>
    <row r="8069" spans="3:8" ht="11.25">
      <c r="C8069" s="2"/>
      <c r="G8069" s="2"/>
      <c r="H8069" s="2"/>
    </row>
    <row r="8070" spans="3:8" ht="11.25">
      <c r="C8070" s="2"/>
      <c r="G8070" s="2"/>
      <c r="H8070" s="2"/>
    </row>
    <row r="8071" spans="3:8" ht="11.25">
      <c r="C8071" s="2"/>
      <c r="G8071" s="2"/>
      <c r="H8071" s="2"/>
    </row>
    <row r="8072" spans="3:8" ht="11.25">
      <c r="C8072" s="2"/>
      <c r="G8072" s="2"/>
      <c r="H8072" s="2"/>
    </row>
    <row r="8073" spans="3:8" ht="11.25">
      <c r="C8073" s="2"/>
      <c r="G8073" s="2"/>
      <c r="H8073" s="2"/>
    </row>
    <row r="8074" spans="3:8" ht="11.25">
      <c r="C8074" s="2"/>
      <c r="G8074" s="2"/>
      <c r="H8074" s="2"/>
    </row>
    <row r="8075" spans="3:8" ht="11.25">
      <c r="C8075" s="2"/>
      <c r="G8075" s="2"/>
      <c r="H8075" s="2"/>
    </row>
    <row r="8076" spans="3:8" ht="11.25">
      <c r="C8076" s="2"/>
      <c r="G8076" s="2"/>
      <c r="H8076" s="2"/>
    </row>
    <row r="8077" spans="3:8" ht="11.25">
      <c r="C8077" s="2"/>
      <c r="G8077" s="2"/>
      <c r="H8077" s="2"/>
    </row>
    <row r="8078" spans="3:8" ht="11.25">
      <c r="C8078" s="2"/>
      <c r="G8078" s="2"/>
      <c r="H8078" s="2"/>
    </row>
    <row r="8079" spans="3:8" ht="11.25">
      <c r="C8079" s="2"/>
      <c r="G8079" s="2"/>
      <c r="H8079" s="2"/>
    </row>
    <row r="8080" spans="3:8" ht="11.25">
      <c r="C8080" s="2"/>
      <c r="G8080" s="2"/>
      <c r="H8080" s="2"/>
    </row>
    <row r="8081" spans="3:8" ht="11.25">
      <c r="C8081" s="2"/>
      <c r="G8081" s="2"/>
      <c r="H8081" s="2"/>
    </row>
    <row r="8082" spans="3:8" ht="11.25">
      <c r="C8082" s="2"/>
      <c r="G8082" s="2"/>
      <c r="H8082" s="2"/>
    </row>
    <row r="8083" spans="3:8" ht="11.25">
      <c r="C8083" s="2"/>
      <c r="G8083" s="2"/>
      <c r="H8083" s="2"/>
    </row>
    <row r="8084" spans="3:8" ht="11.25">
      <c r="C8084" s="2"/>
      <c r="G8084" s="2"/>
      <c r="H8084" s="2"/>
    </row>
    <row r="8085" spans="3:8" ht="11.25">
      <c r="C8085" s="2"/>
      <c r="G8085" s="2"/>
      <c r="H8085" s="2"/>
    </row>
    <row r="8086" spans="3:8" ht="11.25">
      <c r="C8086" s="2"/>
      <c r="G8086" s="2"/>
      <c r="H8086" s="2"/>
    </row>
    <row r="8087" spans="3:8" ht="11.25">
      <c r="C8087" s="2"/>
      <c r="G8087" s="2"/>
      <c r="H8087" s="2"/>
    </row>
    <row r="8088" spans="3:8" ht="11.25">
      <c r="C8088" s="2"/>
      <c r="G8088" s="2"/>
      <c r="H8088" s="2"/>
    </row>
    <row r="8089" spans="3:8" ht="11.25">
      <c r="C8089" s="2"/>
      <c r="G8089" s="2"/>
      <c r="H8089" s="2"/>
    </row>
    <row r="8090" spans="3:8" ht="11.25">
      <c r="C8090" s="2"/>
      <c r="G8090" s="2"/>
      <c r="H8090" s="2"/>
    </row>
    <row r="8091" spans="3:8" ht="11.25">
      <c r="C8091" s="2"/>
      <c r="G8091" s="2"/>
      <c r="H8091" s="2"/>
    </row>
    <row r="8092" spans="3:8" ht="11.25">
      <c r="C8092" s="2"/>
      <c r="G8092" s="2"/>
      <c r="H8092" s="2"/>
    </row>
    <row r="8093" spans="3:8" ht="11.25">
      <c r="C8093" s="2"/>
      <c r="G8093" s="2"/>
      <c r="H8093" s="2"/>
    </row>
    <row r="8094" spans="3:8" ht="11.25">
      <c r="C8094" s="2"/>
      <c r="G8094" s="2"/>
      <c r="H8094" s="2"/>
    </row>
    <row r="8095" spans="3:8" ht="11.25">
      <c r="C8095" s="2"/>
      <c r="G8095" s="2"/>
      <c r="H8095" s="2"/>
    </row>
    <row r="8096" spans="3:8" ht="11.25">
      <c r="C8096" s="2"/>
      <c r="G8096" s="2"/>
      <c r="H8096" s="2"/>
    </row>
    <row r="8097" spans="3:8" ht="11.25">
      <c r="C8097" s="2"/>
      <c r="G8097" s="2"/>
      <c r="H8097" s="2"/>
    </row>
    <row r="8098" spans="3:8" ht="11.25">
      <c r="C8098" s="2"/>
      <c r="G8098" s="2"/>
      <c r="H8098" s="2"/>
    </row>
    <row r="8099" spans="3:8" ht="11.25">
      <c r="C8099" s="2"/>
      <c r="G8099" s="2"/>
      <c r="H8099" s="2"/>
    </row>
    <row r="8100" spans="3:8" ht="11.25">
      <c r="C8100" s="2"/>
      <c r="G8100" s="2"/>
      <c r="H8100" s="2"/>
    </row>
    <row r="8101" spans="3:8" ht="11.25">
      <c r="C8101" s="2"/>
      <c r="G8101" s="2"/>
      <c r="H8101" s="2"/>
    </row>
    <row r="8102" spans="3:8" ht="11.25">
      <c r="C8102" s="2"/>
      <c r="G8102" s="2"/>
      <c r="H8102" s="2"/>
    </row>
    <row r="8103" spans="3:8" ht="11.25">
      <c r="C8103" s="2"/>
      <c r="G8103" s="2"/>
      <c r="H8103" s="2"/>
    </row>
    <row r="8104" spans="3:8" ht="11.25">
      <c r="C8104" s="2"/>
      <c r="G8104" s="2"/>
      <c r="H8104" s="2"/>
    </row>
    <row r="8105" spans="3:8" ht="11.25">
      <c r="C8105" s="2"/>
      <c r="G8105" s="2"/>
      <c r="H8105" s="2"/>
    </row>
    <row r="8106" spans="3:8" ht="11.25">
      <c r="C8106" s="2"/>
      <c r="G8106" s="2"/>
      <c r="H8106" s="2"/>
    </row>
    <row r="8107" spans="3:8" ht="11.25">
      <c r="C8107" s="2"/>
      <c r="G8107" s="2"/>
      <c r="H8107" s="2"/>
    </row>
    <row r="8108" spans="3:8" ht="11.25">
      <c r="C8108" s="2"/>
      <c r="G8108" s="2"/>
      <c r="H8108" s="2"/>
    </row>
    <row r="8109" spans="3:8" ht="11.25">
      <c r="C8109" s="2"/>
      <c r="G8109" s="2"/>
      <c r="H8109" s="2"/>
    </row>
    <row r="8110" spans="3:8" ht="11.25">
      <c r="C8110" s="2"/>
      <c r="G8110" s="2"/>
      <c r="H8110" s="2"/>
    </row>
    <row r="8111" spans="3:8" ht="11.25">
      <c r="C8111" s="2"/>
      <c r="G8111" s="2"/>
      <c r="H8111" s="2"/>
    </row>
    <row r="8112" spans="3:8" ht="11.25">
      <c r="C8112" s="2"/>
      <c r="G8112" s="2"/>
      <c r="H8112" s="2"/>
    </row>
    <row r="8113" spans="3:8" ht="11.25">
      <c r="C8113" s="2"/>
      <c r="G8113" s="2"/>
      <c r="H8113" s="2"/>
    </row>
    <row r="8114" spans="3:8" ht="11.25">
      <c r="C8114" s="2"/>
      <c r="G8114" s="2"/>
      <c r="H8114" s="2"/>
    </row>
    <row r="8115" spans="3:8" ht="11.25">
      <c r="C8115" s="2"/>
      <c r="G8115" s="2"/>
      <c r="H8115" s="2"/>
    </row>
    <row r="8116" spans="3:8" ht="11.25">
      <c r="C8116" s="2"/>
      <c r="G8116" s="2"/>
      <c r="H8116" s="2"/>
    </row>
    <row r="8117" spans="3:8" ht="11.25">
      <c r="C8117" s="2"/>
      <c r="G8117" s="2"/>
      <c r="H8117" s="2"/>
    </row>
    <row r="8118" spans="3:8" ht="11.25">
      <c r="C8118" s="2"/>
      <c r="G8118" s="2"/>
      <c r="H8118" s="2"/>
    </row>
    <row r="8119" spans="3:8" ht="11.25">
      <c r="C8119" s="2"/>
      <c r="G8119" s="2"/>
      <c r="H8119" s="2"/>
    </row>
    <row r="8120" spans="3:8" ht="11.25">
      <c r="C8120" s="2"/>
      <c r="G8120" s="2"/>
      <c r="H8120" s="2"/>
    </row>
    <row r="8121" spans="3:8" ht="11.25">
      <c r="C8121" s="2"/>
      <c r="G8121" s="2"/>
      <c r="H8121" s="2"/>
    </row>
    <row r="8122" spans="3:8" ht="11.25">
      <c r="C8122" s="2"/>
      <c r="G8122" s="2"/>
      <c r="H8122" s="2"/>
    </row>
    <row r="8123" spans="3:8" ht="11.25">
      <c r="C8123" s="2"/>
      <c r="G8123" s="2"/>
      <c r="H8123" s="2"/>
    </row>
    <row r="8124" spans="3:8" ht="11.25">
      <c r="C8124" s="2"/>
      <c r="G8124" s="2"/>
      <c r="H8124" s="2"/>
    </row>
    <row r="8125" spans="3:8" ht="11.25">
      <c r="C8125" s="2"/>
      <c r="G8125" s="2"/>
      <c r="H8125" s="2"/>
    </row>
    <row r="8126" spans="3:8" ht="11.25">
      <c r="C8126" s="2"/>
      <c r="G8126" s="2"/>
      <c r="H8126" s="2"/>
    </row>
    <row r="8127" spans="3:8" ht="11.25">
      <c r="C8127" s="2"/>
      <c r="G8127" s="2"/>
      <c r="H8127" s="2"/>
    </row>
    <row r="8128" spans="3:8" ht="11.25">
      <c r="C8128" s="2"/>
      <c r="G8128" s="2"/>
      <c r="H8128" s="2"/>
    </row>
    <row r="8129" spans="3:8" ht="11.25">
      <c r="C8129" s="2"/>
      <c r="G8129" s="2"/>
      <c r="H8129" s="2"/>
    </row>
    <row r="8130" spans="3:8" ht="11.25">
      <c r="C8130" s="2"/>
      <c r="G8130" s="2"/>
      <c r="H8130" s="2"/>
    </row>
    <row r="8131" spans="3:8" ht="11.25">
      <c r="C8131" s="2"/>
      <c r="G8131" s="2"/>
      <c r="H8131" s="2"/>
    </row>
    <row r="8132" spans="3:8" ht="11.25">
      <c r="C8132" s="2"/>
      <c r="G8132" s="2"/>
      <c r="H8132" s="2"/>
    </row>
    <row r="8133" spans="3:8" ht="11.25">
      <c r="C8133" s="2"/>
      <c r="G8133" s="2"/>
      <c r="H8133" s="2"/>
    </row>
    <row r="8134" spans="3:8" ht="11.25">
      <c r="C8134" s="2"/>
      <c r="G8134" s="2"/>
      <c r="H8134" s="2"/>
    </row>
    <row r="8135" spans="3:8" ht="11.25">
      <c r="C8135" s="2"/>
      <c r="G8135" s="2"/>
      <c r="H8135" s="2"/>
    </row>
    <row r="8136" spans="3:8" ht="11.25">
      <c r="C8136" s="2"/>
      <c r="G8136" s="2"/>
      <c r="H8136" s="2"/>
    </row>
    <row r="8137" spans="3:8" ht="11.25">
      <c r="C8137" s="2"/>
      <c r="G8137" s="2"/>
      <c r="H8137" s="2"/>
    </row>
    <row r="8138" spans="3:8" ht="11.25">
      <c r="C8138" s="2"/>
      <c r="G8138" s="2"/>
      <c r="H8138" s="2"/>
    </row>
    <row r="8139" spans="3:8" ht="11.25">
      <c r="C8139" s="2"/>
      <c r="G8139" s="2"/>
      <c r="H8139" s="2"/>
    </row>
    <row r="8140" spans="3:8" ht="11.25">
      <c r="C8140" s="2"/>
      <c r="G8140" s="2"/>
      <c r="H8140" s="2"/>
    </row>
    <row r="8141" spans="3:8" ht="11.25">
      <c r="C8141" s="2"/>
      <c r="G8141" s="2"/>
      <c r="H8141" s="2"/>
    </row>
    <row r="8142" spans="3:8" ht="11.25">
      <c r="C8142" s="2"/>
      <c r="G8142" s="2"/>
      <c r="H8142" s="2"/>
    </row>
    <row r="8143" spans="3:8" ht="11.25">
      <c r="C8143" s="2"/>
      <c r="G8143" s="2"/>
      <c r="H8143" s="2"/>
    </row>
    <row r="8144" spans="3:8" ht="11.25">
      <c r="C8144" s="2"/>
      <c r="G8144" s="2"/>
      <c r="H8144" s="2"/>
    </row>
    <row r="8145" spans="3:8" ht="11.25">
      <c r="C8145" s="2"/>
      <c r="G8145" s="2"/>
      <c r="H8145" s="2"/>
    </row>
    <row r="8146" spans="3:8" ht="11.25">
      <c r="C8146" s="2"/>
      <c r="G8146" s="2"/>
      <c r="H8146" s="2"/>
    </row>
    <row r="8147" spans="3:8" ht="11.25">
      <c r="C8147" s="2"/>
      <c r="G8147" s="2"/>
      <c r="H8147" s="2"/>
    </row>
    <row r="8148" spans="3:8" ht="11.25">
      <c r="C8148" s="2"/>
      <c r="G8148" s="2"/>
      <c r="H8148" s="2"/>
    </row>
    <row r="8149" spans="3:8" ht="11.25">
      <c r="C8149" s="2"/>
      <c r="G8149" s="2"/>
      <c r="H8149" s="2"/>
    </row>
    <row r="8150" spans="3:8" ht="11.25">
      <c r="C8150" s="2"/>
      <c r="G8150" s="2"/>
      <c r="H8150" s="2"/>
    </row>
    <row r="8151" spans="3:8" ht="11.25">
      <c r="C8151" s="2"/>
      <c r="G8151" s="2"/>
      <c r="H8151" s="2"/>
    </row>
    <row r="8152" spans="3:8" ht="11.25">
      <c r="C8152" s="2"/>
      <c r="G8152" s="2"/>
      <c r="H8152" s="2"/>
    </row>
    <row r="8153" spans="3:8" ht="11.25">
      <c r="C8153" s="2"/>
      <c r="G8153" s="2"/>
      <c r="H8153" s="2"/>
    </row>
    <row r="8154" spans="3:8" ht="11.25">
      <c r="C8154" s="2"/>
      <c r="G8154" s="2"/>
      <c r="H8154" s="2"/>
    </row>
    <row r="8155" spans="3:8" ht="11.25">
      <c r="C8155" s="2"/>
      <c r="G8155" s="2"/>
      <c r="H8155" s="2"/>
    </row>
    <row r="8156" spans="3:8" ht="11.25">
      <c r="C8156" s="2"/>
      <c r="G8156" s="2"/>
      <c r="H8156" s="2"/>
    </row>
    <row r="8157" spans="3:8" ht="11.25">
      <c r="C8157" s="2"/>
      <c r="G8157" s="2"/>
      <c r="H8157" s="2"/>
    </row>
    <row r="8158" spans="3:8" ht="11.25">
      <c r="C8158" s="2"/>
      <c r="G8158" s="2"/>
      <c r="H8158" s="2"/>
    </row>
    <row r="8159" spans="3:8" ht="11.25">
      <c r="C8159" s="2"/>
      <c r="G8159" s="2"/>
      <c r="H8159" s="2"/>
    </row>
    <row r="8160" spans="3:8" ht="11.25">
      <c r="C8160" s="2"/>
      <c r="G8160" s="2"/>
      <c r="H8160" s="2"/>
    </row>
    <row r="8161" spans="3:8" ht="11.25">
      <c r="C8161" s="2"/>
      <c r="G8161" s="2"/>
      <c r="H8161" s="2"/>
    </row>
    <row r="8162" spans="3:8" ht="11.25">
      <c r="C8162" s="2"/>
      <c r="G8162" s="2"/>
      <c r="H8162" s="2"/>
    </row>
    <row r="8163" spans="3:8" ht="11.25">
      <c r="C8163" s="2"/>
      <c r="G8163" s="2"/>
      <c r="H8163" s="2"/>
    </row>
    <row r="8164" spans="3:8" ht="11.25">
      <c r="C8164" s="2"/>
      <c r="G8164" s="2"/>
      <c r="H8164" s="2"/>
    </row>
    <row r="8165" spans="3:8" ht="11.25">
      <c r="C8165" s="2"/>
      <c r="G8165" s="2"/>
      <c r="H8165" s="2"/>
    </row>
    <row r="8166" spans="3:8" ht="11.25">
      <c r="C8166" s="2"/>
      <c r="G8166" s="2"/>
      <c r="H8166" s="2"/>
    </row>
    <row r="8167" spans="3:8" ht="11.25">
      <c r="C8167" s="2"/>
      <c r="G8167" s="2"/>
      <c r="H8167" s="2"/>
    </row>
    <row r="8168" spans="3:8" ht="11.25">
      <c r="C8168" s="2"/>
      <c r="G8168" s="2"/>
      <c r="H8168" s="2"/>
    </row>
    <row r="8169" spans="3:8" ht="11.25">
      <c r="C8169" s="2"/>
      <c r="G8169" s="2"/>
      <c r="H8169" s="2"/>
    </row>
    <row r="8170" spans="3:8" ht="11.25">
      <c r="C8170" s="2"/>
      <c r="G8170" s="2"/>
      <c r="H8170" s="2"/>
    </row>
    <row r="8171" spans="3:8" ht="11.25">
      <c r="C8171" s="2"/>
      <c r="G8171" s="2"/>
      <c r="H8171" s="2"/>
    </row>
    <row r="8172" spans="3:8" ht="11.25">
      <c r="C8172" s="2"/>
      <c r="G8172" s="2"/>
      <c r="H8172" s="2"/>
    </row>
    <row r="8173" spans="3:8" ht="11.25">
      <c r="C8173" s="2"/>
      <c r="G8173" s="2"/>
      <c r="H8173" s="2"/>
    </row>
    <row r="8174" spans="3:8" ht="11.25">
      <c r="C8174" s="2"/>
      <c r="G8174" s="2"/>
      <c r="H8174" s="2"/>
    </row>
    <row r="8175" spans="3:8" ht="11.25">
      <c r="C8175" s="2"/>
      <c r="G8175" s="2"/>
      <c r="H8175" s="2"/>
    </row>
    <row r="8176" spans="3:8" ht="11.25">
      <c r="C8176" s="2"/>
      <c r="G8176" s="2"/>
      <c r="H8176" s="2"/>
    </row>
    <row r="8177" spans="3:8" ht="11.25">
      <c r="C8177" s="2"/>
      <c r="G8177" s="2"/>
      <c r="H8177" s="2"/>
    </row>
    <row r="8178" spans="3:8" ht="11.25">
      <c r="C8178" s="2"/>
      <c r="G8178" s="2"/>
      <c r="H8178" s="2"/>
    </row>
    <row r="8179" spans="3:8" ht="11.25">
      <c r="C8179" s="2"/>
      <c r="G8179" s="2"/>
      <c r="H8179" s="2"/>
    </row>
    <row r="8180" spans="3:8" ht="11.25">
      <c r="C8180" s="2"/>
      <c r="G8180" s="2"/>
      <c r="H8180" s="2"/>
    </row>
    <row r="8181" spans="3:8" ht="11.25">
      <c r="C8181" s="2"/>
      <c r="G8181" s="2"/>
      <c r="H8181" s="2"/>
    </row>
    <row r="8182" spans="3:8" ht="11.25">
      <c r="C8182" s="2"/>
      <c r="G8182" s="2"/>
      <c r="H8182" s="2"/>
    </row>
    <row r="8183" spans="3:8" ht="11.25">
      <c r="C8183" s="2"/>
      <c r="G8183" s="2"/>
      <c r="H8183" s="2"/>
    </row>
    <row r="8184" spans="3:8" ht="11.25">
      <c r="C8184" s="2"/>
      <c r="G8184" s="2"/>
      <c r="H8184" s="2"/>
    </row>
    <row r="8185" spans="3:8" ht="11.25">
      <c r="C8185" s="2"/>
      <c r="G8185" s="2"/>
      <c r="H8185" s="2"/>
    </row>
    <row r="8186" spans="3:8" ht="11.25">
      <c r="C8186" s="2"/>
      <c r="G8186" s="2"/>
      <c r="H8186" s="2"/>
    </row>
    <row r="8187" spans="3:8" ht="11.25">
      <c r="C8187" s="2"/>
      <c r="G8187" s="2"/>
      <c r="H8187" s="2"/>
    </row>
    <row r="8188" spans="3:8" ht="11.25">
      <c r="C8188" s="2"/>
      <c r="G8188" s="2"/>
      <c r="H8188" s="2"/>
    </row>
    <row r="8189" spans="3:8" ht="11.25">
      <c r="C8189" s="2"/>
      <c r="G8189" s="2"/>
      <c r="H8189" s="2"/>
    </row>
    <row r="8190" spans="3:8" ht="11.25">
      <c r="C8190" s="2"/>
      <c r="G8190" s="2"/>
      <c r="H8190" s="2"/>
    </row>
    <row r="8191" spans="3:8" ht="11.25">
      <c r="C8191" s="2"/>
      <c r="G8191" s="2"/>
      <c r="H8191" s="2"/>
    </row>
    <row r="8192" spans="3:8" ht="11.25">
      <c r="C8192" s="2"/>
      <c r="G8192" s="2"/>
      <c r="H8192" s="2"/>
    </row>
    <row r="8193" spans="3:8" ht="11.25">
      <c r="C8193" s="2"/>
      <c r="G8193" s="2"/>
      <c r="H8193" s="2"/>
    </row>
    <row r="8194" spans="3:8" ht="11.25">
      <c r="C8194" s="2"/>
      <c r="G8194" s="2"/>
      <c r="H8194" s="2"/>
    </row>
    <row r="8195" spans="3:8" ht="11.25">
      <c r="C8195" s="2"/>
      <c r="G8195" s="2"/>
      <c r="H8195" s="2"/>
    </row>
    <row r="8196" spans="3:8" ht="11.25">
      <c r="C8196" s="2"/>
      <c r="G8196" s="2"/>
      <c r="H8196" s="2"/>
    </row>
    <row r="8197" spans="3:8" ht="11.25">
      <c r="C8197" s="2"/>
      <c r="G8197" s="2"/>
      <c r="H8197" s="2"/>
    </row>
    <row r="8198" spans="3:8" ht="11.25">
      <c r="C8198" s="2"/>
      <c r="G8198" s="2"/>
      <c r="H8198" s="2"/>
    </row>
    <row r="8199" spans="3:8" ht="11.25">
      <c r="C8199" s="2"/>
      <c r="G8199" s="2"/>
      <c r="H8199" s="2"/>
    </row>
    <row r="8200" spans="3:8" ht="11.25">
      <c r="C8200" s="2"/>
      <c r="G8200" s="2"/>
      <c r="H8200" s="2"/>
    </row>
    <row r="8201" spans="3:8" ht="11.25">
      <c r="C8201" s="2"/>
      <c r="G8201" s="2"/>
      <c r="H8201" s="2"/>
    </row>
    <row r="8202" spans="3:8" ht="11.25">
      <c r="C8202" s="2"/>
      <c r="G8202" s="2"/>
      <c r="H8202" s="2"/>
    </row>
    <row r="8203" spans="3:8" ht="11.25">
      <c r="C8203" s="2"/>
      <c r="G8203" s="2"/>
      <c r="H8203" s="2"/>
    </row>
    <row r="8204" spans="3:8" ht="11.25">
      <c r="C8204" s="2"/>
      <c r="G8204" s="2"/>
      <c r="H8204" s="2"/>
    </row>
    <row r="8205" spans="3:8" ht="11.25">
      <c r="C8205" s="2"/>
      <c r="G8205" s="2"/>
      <c r="H8205" s="2"/>
    </row>
    <row r="8206" spans="3:8" ht="11.25">
      <c r="C8206" s="2"/>
      <c r="G8206" s="2"/>
      <c r="H8206" s="2"/>
    </row>
    <row r="8207" spans="3:8" ht="11.25">
      <c r="C8207" s="2"/>
      <c r="G8207" s="2"/>
      <c r="H8207" s="2"/>
    </row>
    <row r="8208" spans="3:8" ht="11.25">
      <c r="C8208" s="2"/>
      <c r="G8208" s="2"/>
      <c r="H8208" s="2"/>
    </row>
    <row r="8209" spans="3:8" ht="11.25">
      <c r="C8209" s="2"/>
      <c r="G8209" s="2"/>
      <c r="H8209" s="2"/>
    </row>
    <row r="8210" spans="3:8" ht="11.25">
      <c r="C8210" s="2"/>
      <c r="G8210" s="2"/>
      <c r="H8210" s="2"/>
    </row>
    <row r="8211" spans="3:8" ht="11.25">
      <c r="C8211" s="2"/>
      <c r="G8211" s="2"/>
      <c r="H8211" s="2"/>
    </row>
    <row r="8212" spans="3:8" ht="11.25">
      <c r="C8212" s="2"/>
      <c r="G8212" s="2"/>
      <c r="H8212" s="2"/>
    </row>
    <row r="8213" spans="3:8" ht="11.25">
      <c r="C8213" s="2"/>
      <c r="G8213" s="2"/>
      <c r="H8213" s="2"/>
    </row>
    <row r="8214" spans="3:8" ht="11.25">
      <c r="C8214" s="2"/>
      <c r="G8214" s="2"/>
      <c r="H8214" s="2"/>
    </row>
    <row r="8215" spans="3:8" ht="11.25">
      <c r="C8215" s="2"/>
      <c r="G8215" s="2"/>
      <c r="H8215" s="2"/>
    </row>
    <row r="8216" spans="3:8" ht="11.25">
      <c r="C8216" s="2"/>
      <c r="G8216" s="2"/>
      <c r="H8216" s="2"/>
    </row>
    <row r="8217" spans="3:8" ht="11.25">
      <c r="C8217" s="2"/>
      <c r="G8217" s="2"/>
      <c r="H8217" s="2"/>
    </row>
    <row r="8218" spans="3:8" ht="11.25">
      <c r="C8218" s="2"/>
      <c r="G8218" s="2"/>
      <c r="H8218" s="2"/>
    </row>
    <row r="8219" spans="3:8" ht="11.25">
      <c r="C8219" s="2"/>
      <c r="G8219" s="2"/>
      <c r="H8219" s="2"/>
    </row>
    <row r="8220" spans="3:8" ht="11.25">
      <c r="C8220" s="2"/>
      <c r="G8220" s="2"/>
      <c r="H8220" s="2"/>
    </row>
    <row r="8221" spans="3:8" ht="11.25">
      <c r="C8221" s="2"/>
      <c r="G8221" s="2"/>
      <c r="H8221" s="2"/>
    </row>
    <row r="8222" spans="3:8" ht="11.25">
      <c r="C8222" s="2"/>
      <c r="G8222" s="2"/>
      <c r="H8222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B1">
      <selection activeCell="G7" sqref="G7"/>
    </sheetView>
  </sheetViews>
  <sheetFormatPr defaultColWidth="9.140625" defaultRowHeight="12.75"/>
  <cols>
    <col min="1" max="1" width="12.57421875" style="6" customWidth="1"/>
    <col min="2" max="3" width="11.421875" style="6" customWidth="1"/>
    <col min="4" max="4" width="4.140625" style="6" customWidth="1"/>
    <col min="5" max="5" width="5.421875" style="6" bestFit="1" customWidth="1"/>
    <col min="6" max="8" width="5.7109375" style="6" bestFit="1" customWidth="1"/>
    <col min="9" max="9" width="5.57421875" style="6" bestFit="1" customWidth="1"/>
    <col min="10" max="10" width="5.7109375" style="6" bestFit="1" customWidth="1"/>
    <col min="11" max="11" width="5.57421875" style="6" bestFit="1" customWidth="1"/>
    <col min="12" max="13" width="5.7109375" style="6" bestFit="1" customWidth="1"/>
    <col min="14" max="14" width="5.421875" style="6" bestFit="1" customWidth="1"/>
    <col min="15" max="15" width="5.140625" style="6" bestFit="1" customWidth="1"/>
    <col min="16" max="16" width="5.421875" style="6" bestFit="1" customWidth="1"/>
    <col min="17" max="17" width="4.57421875" style="6" bestFit="1" customWidth="1"/>
    <col min="18" max="18" width="5.28125" style="6" bestFit="1" customWidth="1"/>
    <col min="19" max="19" width="8.8515625" style="6" bestFit="1" customWidth="1"/>
    <col min="20" max="20" width="4.421875" style="6" bestFit="1" customWidth="1"/>
    <col min="21" max="16384" width="14.57421875" style="6" customWidth="1"/>
  </cols>
  <sheetData>
    <row r="1" spans="2:4" ht="8.25">
      <c r="B1" s="6" t="s">
        <v>85</v>
      </c>
      <c r="C1" s="7" t="s">
        <v>691</v>
      </c>
      <c r="D1" s="6" t="s">
        <v>70</v>
      </c>
    </row>
    <row r="2" spans="2:4" ht="8.25">
      <c r="B2" s="6" t="s">
        <v>86</v>
      </c>
      <c r="C2" s="7"/>
      <c r="D2" s="6" t="s">
        <v>88</v>
      </c>
    </row>
    <row r="3" spans="1:20" ht="8.25">
      <c r="A3" s="7"/>
      <c r="B3" s="7" t="s">
        <v>87</v>
      </c>
      <c r="C3" s="7"/>
      <c r="D3" s="7"/>
      <c r="E3" s="8">
        <v>37987</v>
      </c>
      <c r="F3" s="8">
        <v>38018</v>
      </c>
      <c r="G3" s="8">
        <v>38047</v>
      </c>
      <c r="H3" s="8">
        <v>38078</v>
      </c>
      <c r="I3" s="8">
        <v>38108</v>
      </c>
      <c r="J3" s="8">
        <v>38139</v>
      </c>
      <c r="K3" s="8">
        <v>38169</v>
      </c>
      <c r="L3" s="8">
        <v>38200</v>
      </c>
      <c r="M3" s="8">
        <v>38231</v>
      </c>
      <c r="N3" s="8">
        <v>38261</v>
      </c>
      <c r="O3" s="8">
        <v>38292</v>
      </c>
      <c r="P3" s="8">
        <v>38322</v>
      </c>
      <c r="Q3" s="9" t="s">
        <v>128</v>
      </c>
      <c r="R3" s="9" t="s">
        <v>129</v>
      </c>
      <c r="S3" s="9" t="s">
        <v>130</v>
      </c>
      <c r="T3" s="7" t="s">
        <v>131</v>
      </c>
    </row>
    <row r="4" spans="1:20" ht="8.25">
      <c r="A4" s="7" t="s">
        <v>0</v>
      </c>
      <c r="B4" s="7" t="s">
        <v>54</v>
      </c>
      <c r="C4" s="7"/>
      <c r="D4" s="7" t="s">
        <v>30</v>
      </c>
      <c r="E4" s="10">
        <v>5.94</v>
      </c>
      <c r="F4" s="10">
        <v>9.94</v>
      </c>
      <c r="G4" s="11">
        <v>9.48</v>
      </c>
      <c r="H4" s="7">
        <v>6.2</v>
      </c>
      <c r="I4" s="7">
        <v>4.1</v>
      </c>
      <c r="J4" s="7">
        <v>4.8</v>
      </c>
      <c r="K4" s="11">
        <v>8</v>
      </c>
      <c r="L4" s="11">
        <v>6.13</v>
      </c>
      <c r="M4" s="7">
        <v>2.5</v>
      </c>
      <c r="N4" s="7">
        <v>3.4</v>
      </c>
      <c r="O4" s="7">
        <v>7.24</v>
      </c>
      <c r="P4" s="7">
        <v>7.22</v>
      </c>
      <c r="Q4" s="7">
        <f aca="true" t="shared" si="0" ref="Q4:Q24">MAX(E4:P4)</f>
        <v>9.94</v>
      </c>
      <c r="R4" s="6">
        <f>MIN(E4:P4)</f>
        <v>2.5</v>
      </c>
      <c r="S4" s="7">
        <f aca="true" t="shared" si="1" ref="S4:S24">AVERAGE(E4:P4)</f>
        <v>6.245833333333333</v>
      </c>
      <c r="T4" s="7">
        <f aca="true" t="shared" si="2" ref="T4:T25">COUNT(E4:P4)</f>
        <v>12</v>
      </c>
    </row>
    <row r="5" spans="1:20" ht="8.25">
      <c r="A5" s="7" t="s">
        <v>3</v>
      </c>
      <c r="B5" s="7" t="s">
        <v>3</v>
      </c>
      <c r="C5" s="7"/>
      <c r="D5" s="7" t="s">
        <v>32</v>
      </c>
      <c r="E5" s="10">
        <v>6.6</v>
      </c>
      <c r="F5" s="10">
        <v>5.6</v>
      </c>
      <c r="G5" s="11">
        <v>5.7</v>
      </c>
      <c r="H5" s="7">
        <v>6.6</v>
      </c>
      <c r="I5" s="7">
        <v>5.9</v>
      </c>
      <c r="J5" s="7">
        <v>6.8</v>
      </c>
      <c r="K5" s="11">
        <v>6.5</v>
      </c>
      <c r="L5" s="11">
        <v>5.9</v>
      </c>
      <c r="M5" s="7">
        <v>6</v>
      </c>
      <c r="N5" s="7">
        <v>4</v>
      </c>
      <c r="O5" s="7">
        <v>6.5</v>
      </c>
      <c r="P5" s="7">
        <v>5</v>
      </c>
      <c r="Q5" s="7">
        <f t="shared" si="0"/>
        <v>6.8</v>
      </c>
      <c r="R5" s="6">
        <f>MIN(E5:P5)</f>
        <v>4</v>
      </c>
      <c r="S5" s="7">
        <f t="shared" si="1"/>
        <v>5.925</v>
      </c>
      <c r="T5" s="7">
        <f t="shared" si="2"/>
        <v>12</v>
      </c>
    </row>
    <row r="6" spans="1:22" ht="8.25">
      <c r="A6" s="7" t="s">
        <v>2</v>
      </c>
      <c r="B6" s="7" t="s">
        <v>55</v>
      </c>
      <c r="C6" s="7"/>
      <c r="D6" s="7" t="s">
        <v>31</v>
      </c>
      <c r="E6" s="10">
        <v>9</v>
      </c>
      <c r="F6" s="10">
        <v>13</v>
      </c>
      <c r="G6" s="11">
        <v>13</v>
      </c>
      <c r="H6" s="7">
        <v>14</v>
      </c>
      <c r="I6" s="7">
        <v>0.09</v>
      </c>
      <c r="J6" s="7">
        <v>6.8</v>
      </c>
      <c r="K6" s="11">
        <v>6.5</v>
      </c>
      <c r="L6" s="11">
        <v>5.9</v>
      </c>
      <c r="M6" s="7">
        <v>6</v>
      </c>
      <c r="N6" s="7">
        <v>4</v>
      </c>
      <c r="O6" s="7">
        <v>6.5</v>
      </c>
      <c r="P6" s="7">
        <v>9</v>
      </c>
      <c r="Q6" s="7">
        <f t="shared" si="0"/>
        <v>14</v>
      </c>
      <c r="R6" s="6">
        <f>MIN(E6:P6)</f>
        <v>0.09</v>
      </c>
      <c r="S6" s="7">
        <f t="shared" si="1"/>
        <v>7.815833333333334</v>
      </c>
      <c r="T6" s="7">
        <f t="shared" si="2"/>
        <v>12</v>
      </c>
      <c r="U6" s="12"/>
      <c r="V6" s="11"/>
    </row>
    <row r="7" spans="1:22" ht="8.25">
      <c r="A7" s="7" t="s">
        <v>120</v>
      </c>
      <c r="B7" s="7" t="s">
        <v>121</v>
      </c>
      <c r="C7" s="7">
        <v>10</v>
      </c>
      <c r="D7" s="7" t="s">
        <v>127</v>
      </c>
      <c r="E7" s="7" t="s">
        <v>16</v>
      </c>
      <c r="F7" s="7" t="s">
        <v>16</v>
      </c>
      <c r="G7" s="10" t="s">
        <v>16</v>
      </c>
      <c r="H7" s="7" t="s">
        <v>16</v>
      </c>
      <c r="I7" s="7">
        <v>12</v>
      </c>
      <c r="J7" s="7">
        <v>11</v>
      </c>
      <c r="K7" s="7" t="s">
        <v>16</v>
      </c>
      <c r="L7" s="7">
        <v>11</v>
      </c>
      <c r="M7" s="7">
        <v>13</v>
      </c>
      <c r="N7" s="7">
        <v>10</v>
      </c>
      <c r="O7" s="7">
        <v>12</v>
      </c>
      <c r="P7" s="7">
        <v>0.11</v>
      </c>
      <c r="Q7" s="7">
        <f t="shared" si="0"/>
        <v>13</v>
      </c>
      <c r="R7" s="6">
        <f>MIN(E7:P7)</f>
        <v>0.11</v>
      </c>
      <c r="S7" s="7">
        <f t="shared" si="1"/>
        <v>9.872857142857143</v>
      </c>
      <c r="T7" s="7">
        <f t="shared" si="2"/>
        <v>7</v>
      </c>
      <c r="U7" s="12"/>
      <c r="V7" s="11"/>
    </row>
    <row r="8" spans="1:22" ht="8.25">
      <c r="A8" s="7" t="s">
        <v>122</v>
      </c>
      <c r="B8" s="7" t="s">
        <v>122</v>
      </c>
      <c r="C8" s="7">
        <v>0.02</v>
      </c>
      <c r="D8" s="7" t="s">
        <v>127</v>
      </c>
      <c r="E8" s="7" t="s">
        <v>16</v>
      </c>
      <c r="F8" s="7" t="s">
        <v>16</v>
      </c>
      <c r="G8" s="10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7" t="s">
        <v>16</v>
      </c>
      <c r="O8" s="7" t="s">
        <v>16</v>
      </c>
      <c r="P8" s="7" t="s">
        <v>16</v>
      </c>
      <c r="Q8" s="7">
        <f t="shared" si="0"/>
        <v>0</v>
      </c>
      <c r="R8" s="6">
        <f>MAX(E8:P8)</f>
        <v>0</v>
      </c>
      <c r="S8" s="7" t="e">
        <f t="shared" si="1"/>
        <v>#DIV/0!</v>
      </c>
      <c r="T8" s="7">
        <f t="shared" si="2"/>
        <v>0</v>
      </c>
      <c r="U8" s="12"/>
      <c r="V8" s="11"/>
    </row>
    <row r="9" spans="1:22" ht="8.25">
      <c r="A9" s="7" t="s">
        <v>123</v>
      </c>
      <c r="B9" s="7" t="s">
        <v>123</v>
      </c>
      <c r="C9" s="7">
        <v>0.02</v>
      </c>
      <c r="D9" s="7" t="s">
        <v>127</v>
      </c>
      <c r="E9" s="7">
        <v>0.29</v>
      </c>
      <c r="F9" s="7">
        <v>0.24</v>
      </c>
      <c r="G9" s="7" t="s">
        <v>16</v>
      </c>
      <c r="H9" s="7">
        <v>0.084</v>
      </c>
      <c r="I9" s="7">
        <v>0.087</v>
      </c>
      <c r="J9" s="7">
        <v>0.089</v>
      </c>
      <c r="K9" s="7">
        <v>0.088</v>
      </c>
      <c r="L9" s="7">
        <v>0.075</v>
      </c>
      <c r="M9" s="7">
        <v>0.12</v>
      </c>
      <c r="N9" s="7">
        <v>0.24</v>
      </c>
      <c r="O9" s="7">
        <v>0.23</v>
      </c>
      <c r="P9" s="7">
        <v>0.17</v>
      </c>
      <c r="Q9" s="7">
        <f t="shared" si="0"/>
        <v>0.29</v>
      </c>
      <c r="R9" s="6">
        <f aca="true" t="shared" si="3" ref="R9:R24">MIN(E9:P9)</f>
        <v>0.075</v>
      </c>
      <c r="S9" s="7">
        <f t="shared" si="1"/>
        <v>0.15572727272727271</v>
      </c>
      <c r="T9" s="7">
        <f t="shared" si="2"/>
        <v>11</v>
      </c>
      <c r="U9" s="12"/>
      <c r="V9" s="11"/>
    </row>
    <row r="10" spans="1:22" ht="16.5">
      <c r="A10" s="5" t="s">
        <v>124</v>
      </c>
      <c r="B10" s="5" t="s">
        <v>125</v>
      </c>
      <c r="C10" s="5">
        <v>0.01</v>
      </c>
      <c r="D10" s="7" t="s">
        <v>127</v>
      </c>
      <c r="E10" s="7">
        <v>0.047</v>
      </c>
      <c r="F10" s="7">
        <v>0.016</v>
      </c>
      <c r="G10" s="7">
        <v>0.02</v>
      </c>
      <c r="H10" s="7">
        <v>0.026</v>
      </c>
      <c r="I10" s="7">
        <v>0.052</v>
      </c>
      <c r="J10" s="7">
        <v>0.071</v>
      </c>
      <c r="K10" s="7">
        <v>0.023</v>
      </c>
      <c r="L10" s="7">
        <v>0.03</v>
      </c>
      <c r="M10" s="7">
        <v>0.13</v>
      </c>
      <c r="N10" s="7">
        <v>0.038</v>
      </c>
      <c r="O10" s="7" t="s">
        <v>16</v>
      </c>
      <c r="P10" s="7">
        <v>0.015</v>
      </c>
      <c r="Q10" s="5">
        <f t="shared" si="0"/>
        <v>0.13</v>
      </c>
      <c r="R10" s="6">
        <f t="shared" si="3"/>
        <v>0.015</v>
      </c>
      <c r="S10" s="5">
        <f t="shared" si="1"/>
        <v>0.042545454545454546</v>
      </c>
      <c r="T10" s="7">
        <f t="shared" si="2"/>
        <v>11</v>
      </c>
      <c r="U10" s="12"/>
      <c r="V10" s="11"/>
    </row>
    <row r="11" spans="1:22" ht="8.25">
      <c r="A11" s="7" t="s">
        <v>126</v>
      </c>
      <c r="B11" s="7" t="s">
        <v>126</v>
      </c>
      <c r="C11" s="7">
        <v>2.2</v>
      </c>
      <c r="D11" s="7" t="s">
        <v>127</v>
      </c>
      <c r="E11" s="7">
        <v>3.5</v>
      </c>
      <c r="F11" s="7">
        <v>3.5</v>
      </c>
      <c r="G11" s="7">
        <v>5</v>
      </c>
      <c r="H11" s="7">
        <v>7.5</v>
      </c>
      <c r="I11" s="7">
        <v>8.7</v>
      </c>
      <c r="J11" s="7">
        <v>5.5</v>
      </c>
      <c r="K11" s="7">
        <v>3.7</v>
      </c>
      <c r="L11" s="7">
        <v>2.1</v>
      </c>
      <c r="M11" s="7">
        <v>7.3</v>
      </c>
      <c r="N11" s="7">
        <v>5.9</v>
      </c>
      <c r="O11" s="7">
        <v>6.2</v>
      </c>
      <c r="P11" s="7">
        <v>4.9</v>
      </c>
      <c r="Q11" s="7">
        <f t="shared" si="0"/>
        <v>8.7</v>
      </c>
      <c r="R11" s="6">
        <f t="shared" si="3"/>
        <v>2.1</v>
      </c>
      <c r="S11" s="7">
        <f t="shared" si="1"/>
        <v>5.316666666666667</v>
      </c>
      <c r="T11" s="7">
        <f t="shared" si="2"/>
        <v>12</v>
      </c>
      <c r="U11" s="12"/>
      <c r="V11" s="11"/>
    </row>
    <row r="12" spans="1:22" ht="8.25">
      <c r="A12" s="7" t="s">
        <v>13</v>
      </c>
      <c r="B12" s="7" t="s">
        <v>57</v>
      </c>
      <c r="C12" s="7"/>
      <c r="D12" s="7" t="s">
        <v>26</v>
      </c>
      <c r="E12" s="7">
        <v>0.182</v>
      </c>
      <c r="F12" s="7">
        <v>0.291</v>
      </c>
      <c r="G12" s="7">
        <v>0.22</v>
      </c>
      <c r="H12" s="7">
        <v>0.1156</v>
      </c>
      <c r="I12" s="7" t="s">
        <v>16</v>
      </c>
      <c r="J12" s="7">
        <v>0.2578</v>
      </c>
      <c r="K12" s="7">
        <v>0.07104</v>
      </c>
      <c r="L12" s="7">
        <v>0.1636</v>
      </c>
      <c r="M12" s="7">
        <v>0.1025</v>
      </c>
      <c r="N12" s="7">
        <v>0.1459</v>
      </c>
      <c r="O12" s="7">
        <v>0.1609</v>
      </c>
      <c r="P12" s="7">
        <v>0.1194</v>
      </c>
      <c r="Q12" s="7">
        <f t="shared" si="0"/>
        <v>0.291</v>
      </c>
      <c r="R12" s="6">
        <f t="shared" si="3"/>
        <v>0.07104</v>
      </c>
      <c r="S12" s="7">
        <f t="shared" si="1"/>
        <v>0.16634</v>
      </c>
      <c r="T12" s="7">
        <f t="shared" si="2"/>
        <v>11</v>
      </c>
      <c r="U12" s="12"/>
      <c r="V12" s="11"/>
    </row>
    <row r="13" spans="1:22" ht="8.25">
      <c r="A13" s="7" t="s">
        <v>52</v>
      </c>
      <c r="B13" s="7" t="s">
        <v>68</v>
      </c>
      <c r="C13" s="7"/>
      <c r="D13" s="7" t="s">
        <v>127</v>
      </c>
      <c r="E13" s="7" t="s">
        <v>16</v>
      </c>
      <c r="F13" s="7" t="s">
        <v>16</v>
      </c>
      <c r="G13" s="7" t="s">
        <v>692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  <c r="M13" s="7">
        <v>0.0002</v>
      </c>
      <c r="N13" s="7" t="s">
        <v>16</v>
      </c>
      <c r="O13" s="7" t="s">
        <v>16</v>
      </c>
      <c r="P13" s="7">
        <v>0.0001</v>
      </c>
      <c r="Q13" s="7">
        <f t="shared" si="0"/>
        <v>0.0002</v>
      </c>
      <c r="R13" s="6">
        <f t="shared" si="3"/>
        <v>0.0001</v>
      </c>
      <c r="S13" s="7">
        <f t="shared" si="1"/>
        <v>0.00015000000000000001</v>
      </c>
      <c r="T13" s="7">
        <f t="shared" si="2"/>
        <v>2</v>
      </c>
      <c r="U13" s="12"/>
      <c r="V13" s="11"/>
    </row>
    <row r="14" spans="1:22" ht="8.25">
      <c r="A14" s="7" t="s">
        <v>15</v>
      </c>
      <c r="B14" s="7" t="s">
        <v>58</v>
      </c>
      <c r="C14" s="7"/>
      <c r="D14" s="7" t="s">
        <v>1</v>
      </c>
      <c r="E14" s="7">
        <v>0.001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  <c r="M14" s="7">
        <v>0.001</v>
      </c>
      <c r="N14" s="7" t="s">
        <v>16</v>
      </c>
      <c r="O14" s="7" t="s">
        <v>16</v>
      </c>
      <c r="P14" s="7" t="s">
        <v>16</v>
      </c>
      <c r="Q14" s="7">
        <f t="shared" si="0"/>
        <v>0.001</v>
      </c>
      <c r="R14" s="6">
        <f t="shared" si="3"/>
        <v>0.001</v>
      </c>
      <c r="S14" s="7">
        <f t="shared" si="1"/>
        <v>0.001</v>
      </c>
      <c r="T14" s="7">
        <f t="shared" si="2"/>
        <v>2</v>
      </c>
      <c r="U14" s="12"/>
      <c r="V14" s="11"/>
    </row>
    <row r="15" spans="1:22" ht="8.25">
      <c r="A15" s="7" t="s">
        <v>18</v>
      </c>
      <c r="B15" s="7" t="s">
        <v>59</v>
      </c>
      <c r="C15" s="7"/>
      <c r="D15" s="7" t="s">
        <v>1</v>
      </c>
      <c r="E15" s="7">
        <v>0.001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  <c r="M15" s="7" t="s">
        <v>16</v>
      </c>
      <c r="N15" s="7" t="s">
        <v>16</v>
      </c>
      <c r="O15" s="7" t="s">
        <v>16</v>
      </c>
      <c r="P15" s="7" t="s">
        <v>16</v>
      </c>
      <c r="Q15" s="7">
        <f t="shared" si="0"/>
        <v>0.001</v>
      </c>
      <c r="R15" s="6">
        <f t="shared" si="3"/>
        <v>0.001</v>
      </c>
      <c r="S15" s="7">
        <f t="shared" si="1"/>
        <v>0.001</v>
      </c>
      <c r="T15" s="7">
        <f t="shared" si="2"/>
        <v>1</v>
      </c>
      <c r="U15" s="12"/>
      <c r="V15" s="11"/>
    </row>
    <row r="16" spans="1:22" ht="8.25">
      <c r="A16" s="7" t="s">
        <v>19</v>
      </c>
      <c r="B16" s="7" t="s">
        <v>60</v>
      </c>
      <c r="C16" s="7"/>
      <c r="D16" s="7" t="s">
        <v>17</v>
      </c>
      <c r="E16" s="7" t="s">
        <v>16</v>
      </c>
      <c r="F16" s="7" t="s">
        <v>16</v>
      </c>
      <c r="G16" s="7" t="s">
        <v>16</v>
      </c>
      <c r="H16" s="7">
        <v>0.00156</v>
      </c>
      <c r="I16" s="7" t="s">
        <v>16</v>
      </c>
      <c r="J16" s="7" t="s">
        <v>16</v>
      </c>
      <c r="K16" s="7">
        <v>0.001458</v>
      </c>
      <c r="L16" s="7">
        <v>0.001895</v>
      </c>
      <c r="M16" s="7" t="s">
        <v>16</v>
      </c>
      <c r="N16" s="7">
        <v>0.002439</v>
      </c>
      <c r="O16" s="7" t="s">
        <v>16</v>
      </c>
      <c r="P16" s="7" t="s">
        <v>16</v>
      </c>
      <c r="Q16" s="7">
        <f t="shared" si="0"/>
        <v>0.002439</v>
      </c>
      <c r="R16" s="6">
        <f t="shared" si="3"/>
        <v>0.001458</v>
      </c>
      <c r="S16" s="7">
        <f t="shared" si="1"/>
        <v>0.001838</v>
      </c>
      <c r="T16" s="7">
        <f t="shared" si="2"/>
        <v>4</v>
      </c>
      <c r="U16" s="12"/>
      <c r="V16" s="11"/>
    </row>
    <row r="17" spans="1:22" ht="8.25">
      <c r="A17" s="7" t="s">
        <v>20</v>
      </c>
      <c r="B17" s="7" t="s">
        <v>61</v>
      </c>
      <c r="C17" s="7"/>
      <c r="D17" s="7" t="s">
        <v>26</v>
      </c>
      <c r="E17" s="7">
        <v>0.967</v>
      </c>
      <c r="F17" s="7">
        <v>0.817</v>
      </c>
      <c r="G17" s="7">
        <v>1.5</v>
      </c>
      <c r="H17" s="7">
        <v>2.364</v>
      </c>
      <c r="I17" s="7">
        <v>4.298</v>
      </c>
      <c r="J17" s="7">
        <v>2.535</v>
      </c>
      <c r="K17" s="7">
        <v>1.909</v>
      </c>
      <c r="L17" s="7">
        <v>1.099</v>
      </c>
      <c r="M17" s="7">
        <v>3.5503</v>
      </c>
      <c r="N17" s="7">
        <v>2.993</v>
      </c>
      <c r="O17" s="7">
        <v>4.298</v>
      </c>
      <c r="P17" s="7">
        <v>1.45</v>
      </c>
      <c r="Q17" s="7">
        <f t="shared" si="0"/>
        <v>4.298</v>
      </c>
      <c r="R17" s="6">
        <f t="shared" si="3"/>
        <v>0.817</v>
      </c>
      <c r="S17" s="7">
        <f t="shared" si="1"/>
        <v>2.315025</v>
      </c>
      <c r="T17" s="7">
        <f t="shared" si="2"/>
        <v>12</v>
      </c>
      <c r="U17" s="12"/>
      <c r="V17" s="11"/>
    </row>
    <row r="18" spans="1:20" ht="8.25">
      <c r="A18" s="7" t="s">
        <v>11</v>
      </c>
      <c r="B18" s="7" t="s">
        <v>56</v>
      </c>
      <c r="C18" s="7"/>
      <c r="D18" s="7" t="s">
        <v>33</v>
      </c>
      <c r="E18" s="7" t="s">
        <v>16</v>
      </c>
      <c r="F18" s="7">
        <v>0.01</v>
      </c>
      <c r="G18" s="7" t="s">
        <v>16</v>
      </c>
      <c r="H18" s="7" t="s">
        <v>16</v>
      </c>
      <c r="I18" s="7" t="s">
        <v>16</v>
      </c>
      <c r="J18" s="7" t="s">
        <v>16</v>
      </c>
      <c r="K18" s="7">
        <v>0.12949</v>
      </c>
      <c r="L18" s="7">
        <v>0.1189</v>
      </c>
      <c r="M18" s="7">
        <v>0.1006</v>
      </c>
      <c r="N18" s="7">
        <v>0.4611</v>
      </c>
      <c r="O18" s="7" t="s">
        <v>16</v>
      </c>
      <c r="P18" s="7" t="s">
        <v>16</v>
      </c>
      <c r="Q18" s="7">
        <f t="shared" si="0"/>
        <v>0.4611</v>
      </c>
      <c r="R18" s="6">
        <f t="shared" si="3"/>
        <v>0.01</v>
      </c>
      <c r="S18" s="7">
        <f t="shared" si="1"/>
        <v>0.164018</v>
      </c>
      <c r="T18" s="7">
        <f t="shared" si="2"/>
        <v>5</v>
      </c>
    </row>
    <row r="19" spans="1:20" ht="8.25">
      <c r="A19" s="7" t="s">
        <v>21</v>
      </c>
      <c r="B19" s="7" t="s">
        <v>62</v>
      </c>
      <c r="C19" s="7"/>
      <c r="D19" s="7" t="s">
        <v>17</v>
      </c>
      <c r="E19" s="7">
        <v>0.05</v>
      </c>
      <c r="F19" s="7">
        <v>0.072</v>
      </c>
      <c r="G19" s="7">
        <v>0.1</v>
      </c>
      <c r="H19" s="7">
        <v>0.2133</v>
      </c>
      <c r="I19" s="7">
        <v>0.1996</v>
      </c>
      <c r="J19" s="7">
        <v>0.1623</v>
      </c>
      <c r="K19" s="7">
        <v>0.1607</v>
      </c>
      <c r="L19" s="7">
        <v>0.1242</v>
      </c>
      <c r="M19" s="7">
        <v>0.4323</v>
      </c>
      <c r="N19" s="7">
        <v>0.2684</v>
      </c>
      <c r="O19" s="7" t="s">
        <v>688</v>
      </c>
      <c r="P19" s="7">
        <v>0.0796</v>
      </c>
      <c r="Q19" s="7">
        <f t="shared" si="0"/>
        <v>0.4323</v>
      </c>
      <c r="R19" s="6">
        <f t="shared" si="3"/>
        <v>0.05</v>
      </c>
      <c r="S19" s="7">
        <f t="shared" si="1"/>
        <v>0.1693090909090909</v>
      </c>
      <c r="T19" s="7">
        <f t="shared" si="2"/>
        <v>11</v>
      </c>
    </row>
    <row r="20" spans="1:20" ht="8.25">
      <c r="A20" s="7" t="s">
        <v>22</v>
      </c>
      <c r="B20" s="7" t="s">
        <v>63</v>
      </c>
      <c r="C20" s="7"/>
      <c r="D20" s="7" t="s">
        <v>17</v>
      </c>
      <c r="E20" s="7">
        <v>0.003</v>
      </c>
      <c r="F20" s="7">
        <v>0.002</v>
      </c>
      <c r="G20" s="7" t="s">
        <v>16</v>
      </c>
      <c r="H20" s="7" t="s">
        <v>16</v>
      </c>
      <c r="I20" s="7" t="s">
        <v>16</v>
      </c>
      <c r="J20" s="7" t="s">
        <v>16</v>
      </c>
      <c r="K20" s="7" t="s">
        <v>16</v>
      </c>
      <c r="L20" s="7">
        <v>0.001704</v>
      </c>
      <c r="M20" s="7">
        <v>0.001</v>
      </c>
      <c r="N20" s="7">
        <v>0.003233</v>
      </c>
      <c r="O20" s="7">
        <v>0.0018</v>
      </c>
      <c r="P20" s="7" t="s">
        <v>16</v>
      </c>
      <c r="Q20" s="7">
        <f t="shared" si="0"/>
        <v>0.003233</v>
      </c>
      <c r="R20" s="6">
        <f t="shared" si="3"/>
        <v>0.001</v>
      </c>
      <c r="S20" s="7">
        <f t="shared" si="1"/>
        <v>0.0021228333333333333</v>
      </c>
      <c r="T20" s="7">
        <f t="shared" si="2"/>
        <v>6</v>
      </c>
    </row>
    <row r="21" spans="1:20" ht="8.25">
      <c r="A21" s="7" t="s">
        <v>23</v>
      </c>
      <c r="B21" s="7" t="s">
        <v>64</v>
      </c>
      <c r="C21" s="7"/>
      <c r="D21" s="7" t="s">
        <v>1</v>
      </c>
      <c r="E21" s="7">
        <v>0.001</v>
      </c>
      <c r="F21" s="7" t="s">
        <v>16</v>
      </c>
      <c r="G21" s="7" t="s">
        <v>16</v>
      </c>
      <c r="H21" s="7" t="s">
        <v>16</v>
      </c>
      <c r="I21" s="7">
        <v>0.005177</v>
      </c>
      <c r="J21" s="7" t="s">
        <v>16</v>
      </c>
      <c r="K21" s="7" t="s">
        <v>16</v>
      </c>
      <c r="L21" s="7">
        <v>0.002542</v>
      </c>
      <c r="M21" s="7" t="s">
        <v>16</v>
      </c>
      <c r="N21" s="7">
        <v>0.002513</v>
      </c>
      <c r="O21" s="7" t="s">
        <v>16</v>
      </c>
      <c r="P21" s="7" t="s">
        <v>16</v>
      </c>
      <c r="Q21" s="7">
        <f t="shared" si="0"/>
        <v>0.005177</v>
      </c>
      <c r="R21" s="6">
        <f t="shared" si="3"/>
        <v>0.001</v>
      </c>
      <c r="S21" s="7">
        <f t="shared" si="1"/>
        <v>0.002808</v>
      </c>
      <c r="T21" s="7">
        <f t="shared" si="2"/>
        <v>4</v>
      </c>
    </row>
    <row r="22" spans="1:20" ht="8.25">
      <c r="A22" s="7" t="s">
        <v>53</v>
      </c>
      <c r="B22" s="7" t="s">
        <v>67</v>
      </c>
      <c r="C22" s="7"/>
      <c r="D22" s="7" t="s">
        <v>127</v>
      </c>
      <c r="E22" s="7" t="s">
        <v>16</v>
      </c>
      <c r="F22" s="7" t="s">
        <v>16</v>
      </c>
      <c r="G22" s="7" t="s">
        <v>692</v>
      </c>
      <c r="H22" s="7" t="s">
        <v>16</v>
      </c>
      <c r="I22" s="7" t="s">
        <v>16</v>
      </c>
      <c r="J22" s="7" t="s">
        <v>16</v>
      </c>
      <c r="K22" s="7" t="s">
        <v>16</v>
      </c>
      <c r="L22" s="7" t="s">
        <v>16</v>
      </c>
      <c r="M22" s="7" t="s">
        <v>16</v>
      </c>
      <c r="N22" s="7" t="s">
        <v>16</v>
      </c>
      <c r="O22" s="7" t="s">
        <v>16</v>
      </c>
      <c r="P22" s="7" t="s">
        <v>16</v>
      </c>
      <c r="Q22" s="7">
        <f t="shared" si="0"/>
        <v>0</v>
      </c>
      <c r="R22" s="6">
        <f t="shared" si="3"/>
        <v>0</v>
      </c>
      <c r="S22" s="7" t="e">
        <f t="shared" si="1"/>
        <v>#DIV/0!</v>
      </c>
      <c r="T22" s="7">
        <f t="shared" si="2"/>
        <v>0</v>
      </c>
    </row>
    <row r="23" spans="1:20" ht="8.25">
      <c r="A23" s="7" t="s">
        <v>24</v>
      </c>
      <c r="B23" s="7" t="s">
        <v>65</v>
      </c>
      <c r="C23" s="7"/>
      <c r="D23" s="7" t="s">
        <v>26</v>
      </c>
      <c r="E23" s="7" t="s">
        <v>16</v>
      </c>
      <c r="F23" s="7">
        <v>0.032</v>
      </c>
      <c r="G23" s="7">
        <v>0.028</v>
      </c>
      <c r="H23" s="7">
        <v>0.02689</v>
      </c>
      <c r="I23" s="7">
        <v>0.01618</v>
      </c>
      <c r="J23" s="7">
        <v>0.01311</v>
      </c>
      <c r="K23" s="7">
        <v>0.02108</v>
      </c>
      <c r="L23" s="7">
        <v>0.0198</v>
      </c>
      <c r="M23" s="7" t="s">
        <v>16</v>
      </c>
      <c r="N23" s="7">
        <v>0.03585</v>
      </c>
      <c r="O23" s="7">
        <v>0.0202</v>
      </c>
      <c r="P23" s="7">
        <v>0.0367</v>
      </c>
      <c r="Q23" s="7">
        <f t="shared" si="0"/>
        <v>0.0367</v>
      </c>
      <c r="R23" s="6">
        <f t="shared" si="3"/>
        <v>0.01311</v>
      </c>
      <c r="S23" s="7">
        <f t="shared" si="1"/>
        <v>0.024981</v>
      </c>
      <c r="T23" s="7">
        <f t="shared" si="2"/>
        <v>10</v>
      </c>
    </row>
    <row r="24" spans="1:20" ht="16.5">
      <c r="A24" s="7" t="s">
        <v>27</v>
      </c>
      <c r="B24" s="5" t="s">
        <v>66</v>
      </c>
      <c r="C24" s="5"/>
      <c r="D24" s="7" t="s">
        <v>34</v>
      </c>
      <c r="E24" s="7">
        <v>4</v>
      </c>
      <c r="F24" s="7">
        <v>3</v>
      </c>
      <c r="G24" s="7">
        <v>7</v>
      </c>
      <c r="H24" s="7">
        <v>5</v>
      </c>
      <c r="I24" s="7">
        <v>7</v>
      </c>
      <c r="J24" s="7">
        <v>8</v>
      </c>
      <c r="K24" s="7">
        <v>4</v>
      </c>
      <c r="L24" s="7">
        <v>6</v>
      </c>
      <c r="M24" s="7">
        <v>36</v>
      </c>
      <c r="N24" s="7">
        <v>8</v>
      </c>
      <c r="O24" s="7">
        <v>6</v>
      </c>
      <c r="P24" s="7">
        <v>8</v>
      </c>
      <c r="Q24" s="5">
        <f t="shared" si="0"/>
        <v>36</v>
      </c>
      <c r="R24" s="6">
        <f t="shared" si="3"/>
        <v>3</v>
      </c>
      <c r="S24" s="5">
        <f t="shared" si="1"/>
        <v>8.5</v>
      </c>
      <c r="T24" s="7">
        <f t="shared" si="2"/>
        <v>12</v>
      </c>
    </row>
    <row r="25" spans="1:20" ht="8.25">
      <c r="A25" s="6" t="s">
        <v>116</v>
      </c>
      <c r="C25" s="6" t="s">
        <v>691</v>
      </c>
      <c r="S25" s="6" t="e">
        <f>AVERAGE(F25:Q25)</f>
        <v>#DIV/0!</v>
      </c>
      <c r="T25" s="7">
        <f t="shared" si="2"/>
        <v>0</v>
      </c>
    </row>
    <row r="26" spans="1:20" ht="8.25">
      <c r="A26" s="6" t="s">
        <v>89</v>
      </c>
      <c r="C26" s="7">
        <v>0.028</v>
      </c>
      <c r="D26" s="6" t="s">
        <v>115</v>
      </c>
      <c r="E26" s="6" t="s">
        <v>16</v>
      </c>
      <c r="H26" s="6" t="s">
        <v>16</v>
      </c>
      <c r="K26" s="6" t="s">
        <v>16</v>
      </c>
      <c r="N26" s="6" t="s">
        <v>16</v>
      </c>
      <c r="Q26" s="6">
        <f aca="true" t="shared" si="4" ref="Q26:Q35">MAX(D26:N26)</f>
        <v>0</v>
      </c>
      <c r="R26" s="6">
        <f aca="true" t="shared" si="5" ref="R26:R54">MIN(E26:P26)</f>
        <v>0</v>
      </c>
      <c r="S26" s="6">
        <f aca="true" t="shared" si="6" ref="S26:S54">AVERAGE(E26:Q26)</f>
        <v>0</v>
      </c>
      <c r="T26" s="7">
        <f aca="true" t="shared" si="7" ref="T26:T54">COUNT(E26:P26)</f>
        <v>0</v>
      </c>
    </row>
    <row r="27" spans="1:20" ht="8.25">
      <c r="A27" s="7" t="s">
        <v>90</v>
      </c>
      <c r="B27" s="7"/>
      <c r="C27" s="7">
        <v>0.28</v>
      </c>
      <c r="D27" s="7" t="s">
        <v>115</v>
      </c>
      <c r="E27" s="13" t="s">
        <v>16</v>
      </c>
      <c r="G27" s="9"/>
      <c r="H27" s="13" t="s">
        <v>16</v>
      </c>
      <c r="J27" s="13"/>
      <c r="K27" s="13" t="s">
        <v>16</v>
      </c>
      <c r="M27" s="13"/>
      <c r="N27" s="13" t="s">
        <v>16</v>
      </c>
      <c r="P27" s="13"/>
      <c r="Q27" s="6">
        <f t="shared" si="4"/>
        <v>0</v>
      </c>
      <c r="R27" s="6">
        <f t="shared" si="5"/>
        <v>0</v>
      </c>
      <c r="S27" s="6">
        <f t="shared" si="6"/>
        <v>0</v>
      </c>
      <c r="T27" s="7">
        <f t="shared" si="7"/>
        <v>0</v>
      </c>
    </row>
    <row r="28" spans="1:20" ht="8.25">
      <c r="A28" s="7" t="s">
        <v>91</v>
      </c>
      <c r="B28" s="7"/>
      <c r="C28" s="7">
        <v>0.28</v>
      </c>
      <c r="D28" s="7" t="s">
        <v>115</v>
      </c>
      <c r="E28" s="7" t="s">
        <v>16</v>
      </c>
      <c r="G28" s="7"/>
      <c r="H28" s="7" t="s">
        <v>16</v>
      </c>
      <c r="J28" s="7"/>
      <c r="K28" s="7" t="s">
        <v>16</v>
      </c>
      <c r="M28" s="7"/>
      <c r="N28" s="7" t="s">
        <v>16</v>
      </c>
      <c r="P28" s="7"/>
      <c r="Q28" s="6">
        <f t="shared" si="4"/>
        <v>0</v>
      </c>
      <c r="R28" s="6">
        <f t="shared" si="5"/>
        <v>0</v>
      </c>
      <c r="S28" s="6">
        <f t="shared" si="6"/>
        <v>0</v>
      </c>
      <c r="T28" s="7">
        <f t="shared" si="7"/>
        <v>0</v>
      </c>
    </row>
    <row r="29" spans="1:20" ht="8.25">
      <c r="A29" s="7" t="s">
        <v>92</v>
      </c>
      <c r="B29" s="7"/>
      <c r="C29" s="7">
        <v>0.28</v>
      </c>
      <c r="D29" s="7" t="s">
        <v>115</v>
      </c>
      <c r="E29" s="7" t="s">
        <v>16</v>
      </c>
      <c r="G29" s="7"/>
      <c r="H29" s="7" t="s">
        <v>16</v>
      </c>
      <c r="J29" s="7"/>
      <c r="K29" s="7" t="s">
        <v>16</v>
      </c>
      <c r="M29" s="7"/>
      <c r="N29" s="7" t="s">
        <v>16</v>
      </c>
      <c r="P29" s="7"/>
      <c r="Q29" s="6">
        <f t="shared" si="4"/>
        <v>0</v>
      </c>
      <c r="R29" s="6">
        <f t="shared" si="5"/>
        <v>0</v>
      </c>
      <c r="S29" s="6">
        <f t="shared" si="6"/>
        <v>0</v>
      </c>
      <c r="T29" s="7">
        <f t="shared" si="7"/>
        <v>0</v>
      </c>
    </row>
    <row r="30" spans="1:20" ht="8.25">
      <c r="A30" s="7" t="s">
        <v>93</v>
      </c>
      <c r="B30" s="7"/>
      <c r="C30" s="7">
        <v>0.28</v>
      </c>
      <c r="D30" s="7" t="s">
        <v>115</v>
      </c>
      <c r="E30" s="7" t="s">
        <v>16</v>
      </c>
      <c r="G30" s="7"/>
      <c r="H30" s="7" t="s">
        <v>16</v>
      </c>
      <c r="J30" s="7"/>
      <c r="K30" s="7" t="s">
        <v>16</v>
      </c>
      <c r="M30" s="7"/>
      <c r="N30" s="7" t="s">
        <v>16</v>
      </c>
      <c r="P30" s="7"/>
      <c r="Q30" s="6">
        <f t="shared" si="4"/>
        <v>0</v>
      </c>
      <c r="R30" s="6">
        <f t="shared" si="5"/>
        <v>0</v>
      </c>
      <c r="S30" s="6">
        <f t="shared" si="6"/>
        <v>0</v>
      </c>
      <c r="T30" s="7">
        <f t="shared" si="7"/>
        <v>0</v>
      </c>
    </row>
    <row r="31" spans="1:20" ht="8.25">
      <c r="A31" s="7" t="s">
        <v>94</v>
      </c>
      <c r="B31" s="7"/>
      <c r="C31" s="7">
        <v>0.28</v>
      </c>
      <c r="D31" s="6" t="s">
        <v>115</v>
      </c>
      <c r="E31" s="7" t="s">
        <v>16</v>
      </c>
      <c r="G31" s="7"/>
      <c r="H31" s="7" t="s">
        <v>16</v>
      </c>
      <c r="J31" s="7"/>
      <c r="K31" s="7" t="s">
        <v>16</v>
      </c>
      <c r="M31" s="7"/>
      <c r="N31" s="7" t="s">
        <v>16</v>
      </c>
      <c r="P31" s="7"/>
      <c r="Q31" s="6">
        <f t="shared" si="4"/>
        <v>0</v>
      </c>
      <c r="R31" s="6">
        <f t="shared" si="5"/>
        <v>0</v>
      </c>
      <c r="S31" s="6">
        <f t="shared" si="6"/>
        <v>0</v>
      </c>
      <c r="T31" s="7">
        <f t="shared" si="7"/>
        <v>0</v>
      </c>
    </row>
    <row r="32" spans="1:20" ht="8.25">
      <c r="A32" s="7" t="s">
        <v>95</v>
      </c>
      <c r="B32" s="7"/>
      <c r="C32" s="7">
        <v>0.28</v>
      </c>
      <c r="D32" s="7" t="s">
        <v>115</v>
      </c>
      <c r="E32" s="14" t="s">
        <v>16</v>
      </c>
      <c r="G32" s="14"/>
      <c r="H32" s="14" t="s">
        <v>16</v>
      </c>
      <c r="J32" s="14"/>
      <c r="K32" s="14" t="s">
        <v>16</v>
      </c>
      <c r="M32" s="14"/>
      <c r="N32" s="14" t="s">
        <v>16</v>
      </c>
      <c r="P32" s="14"/>
      <c r="Q32" s="6">
        <f t="shared" si="4"/>
        <v>0</v>
      </c>
      <c r="R32" s="6">
        <f t="shared" si="5"/>
        <v>0</v>
      </c>
      <c r="S32" s="6">
        <f t="shared" si="6"/>
        <v>0</v>
      </c>
      <c r="T32" s="7">
        <f t="shared" si="7"/>
        <v>0</v>
      </c>
    </row>
    <row r="33" spans="1:20" ht="8.25">
      <c r="A33" s="7" t="s">
        <v>96</v>
      </c>
      <c r="B33" s="7"/>
      <c r="C33" s="7">
        <v>0.28</v>
      </c>
      <c r="D33" s="7" t="s">
        <v>115</v>
      </c>
      <c r="E33" s="14" t="s">
        <v>16</v>
      </c>
      <c r="G33" s="14"/>
      <c r="H33" s="14" t="s">
        <v>16</v>
      </c>
      <c r="J33" s="14"/>
      <c r="K33" s="14" t="s">
        <v>16</v>
      </c>
      <c r="M33" s="14"/>
      <c r="N33" s="14" t="s">
        <v>16</v>
      </c>
      <c r="P33" s="14"/>
      <c r="Q33" s="6">
        <f t="shared" si="4"/>
        <v>0</v>
      </c>
      <c r="R33" s="6">
        <f t="shared" si="5"/>
        <v>0</v>
      </c>
      <c r="S33" s="6">
        <f t="shared" si="6"/>
        <v>0</v>
      </c>
      <c r="T33" s="7">
        <f t="shared" si="7"/>
        <v>0</v>
      </c>
    </row>
    <row r="34" spans="1:20" ht="8.25">
      <c r="A34" s="7" t="s">
        <v>97</v>
      </c>
      <c r="B34" s="7"/>
      <c r="C34" s="7">
        <v>0.028</v>
      </c>
      <c r="D34" s="7" t="s">
        <v>115</v>
      </c>
      <c r="E34" s="14" t="s">
        <v>16</v>
      </c>
      <c r="G34" s="14"/>
      <c r="H34" s="14" t="s">
        <v>16</v>
      </c>
      <c r="J34" s="14"/>
      <c r="K34" s="14" t="s">
        <v>16</v>
      </c>
      <c r="M34" s="14"/>
      <c r="N34" s="14" t="s">
        <v>16</v>
      </c>
      <c r="P34" s="14"/>
      <c r="Q34" s="6">
        <f t="shared" si="4"/>
        <v>0</v>
      </c>
      <c r="R34" s="6">
        <f t="shared" si="5"/>
        <v>0</v>
      </c>
      <c r="S34" s="6">
        <f t="shared" si="6"/>
        <v>0</v>
      </c>
      <c r="T34" s="7">
        <f t="shared" si="7"/>
        <v>0</v>
      </c>
    </row>
    <row r="35" spans="1:20" ht="8.25">
      <c r="A35" s="7" t="s">
        <v>98</v>
      </c>
      <c r="B35" s="7"/>
      <c r="C35" s="7">
        <v>0.028</v>
      </c>
      <c r="D35" s="7" t="s">
        <v>115</v>
      </c>
      <c r="E35" s="14" t="s">
        <v>16</v>
      </c>
      <c r="G35" s="14"/>
      <c r="H35" s="14" t="s">
        <v>16</v>
      </c>
      <c r="J35" s="14"/>
      <c r="K35" s="14" t="s">
        <v>16</v>
      </c>
      <c r="M35" s="14"/>
      <c r="N35" s="14" t="s">
        <v>16</v>
      </c>
      <c r="P35" s="14"/>
      <c r="Q35" s="6">
        <f t="shared" si="4"/>
        <v>0</v>
      </c>
      <c r="R35" s="6">
        <f t="shared" si="5"/>
        <v>0</v>
      </c>
      <c r="S35" s="6">
        <f t="shared" si="6"/>
        <v>0</v>
      </c>
      <c r="T35" s="7">
        <f t="shared" si="7"/>
        <v>0</v>
      </c>
    </row>
    <row r="36" spans="1:20" ht="8.25">
      <c r="A36" s="7" t="s">
        <v>99</v>
      </c>
      <c r="B36" s="7"/>
      <c r="C36" s="7">
        <v>0.028</v>
      </c>
      <c r="D36" s="6" t="s">
        <v>115</v>
      </c>
      <c r="E36" s="14" t="s">
        <v>16</v>
      </c>
      <c r="G36" s="14"/>
      <c r="H36" s="14" t="s">
        <v>16</v>
      </c>
      <c r="J36" s="14"/>
      <c r="K36" s="14" t="s">
        <v>16</v>
      </c>
      <c r="M36" s="14"/>
      <c r="N36" s="14" t="s">
        <v>16</v>
      </c>
      <c r="P36" s="14"/>
      <c r="Q36" s="6">
        <f>MAX(D35:N36)</f>
        <v>0</v>
      </c>
      <c r="R36" s="6">
        <f t="shared" si="5"/>
        <v>0</v>
      </c>
      <c r="S36" s="6">
        <f t="shared" si="6"/>
        <v>0</v>
      </c>
      <c r="T36" s="7">
        <f t="shared" si="7"/>
        <v>0</v>
      </c>
    </row>
    <row r="37" spans="1:20" ht="8.25">
      <c r="A37" s="7" t="s">
        <v>117</v>
      </c>
      <c r="B37" s="7"/>
      <c r="C37" s="7">
        <v>0.028</v>
      </c>
      <c r="D37" s="7" t="s">
        <v>115</v>
      </c>
      <c r="E37" s="14" t="s">
        <v>16</v>
      </c>
      <c r="G37" s="14"/>
      <c r="H37" s="14" t="s">
        <v>16</v>
      </c>
      <c r="J37" s="14"/>
      <c r="K37" s="14" t="s">
        <v>16</v>
      </c>
      <c r="M37" s="14"/>
      <c r="N37" s="14" t="s">
        <v>16</v>
      </c>
      <c r="P37" s="14"/>
      <c r="Q37" s="6">
        <f aca="true" t="shared" si="8" ref="Q37:Q54">MAX(D37:N37)</f>
        <v>0</v>
      </c>
      <c r="R37" s="6">
        <f t="shared" si="5"/>
        <v>0</v>
      </c>
      <c r="S37" s="6">
        <f t="shared" si="6"/>
        <v>0</v>
      </c>
      <c r="T37" s="7">
        <f t="shared" si="7"/>
        <v>0</v>
      </c>
    </row>
    <row r="38" spans="1:20" ht="8.25">
      <c r="A38" s="7" t="s">
        <v>118</v>
      </c>
      <c r="B38" s="7"/>
      <c r="C38" s="7">
        <v>0.056</v>
      </c>
      <c r="D38" s="7" t="s">
        <v>115</v>
      </c>
      <c r="E38" s="14" t="s">
        <v>16</v>
      </c>
      <c r="G38" s="14"/>
      <c r="H38" s="14" t="s">
        <v>16</v>
      </c>
      <c r="J38" s="14"/>
      <c r="K38" s="14" t="s">
        <v>16</v>
      </c>
      <c r="M38" s="14"/>
      <c r="N38" s="14" t="s">
        <v>16</v>
      </c>
      <c r="P38" s="14"/>
      <c r="Q38" s="6">
        <f t="shared" si="8"/>
        <v>0</v>
      </c>
      <c r="R38" s="6">
        <f t="shared" si="5"/>
        <v>0</v>
      </c>
      <c r="S38" s="6">
        <f t="shared" si="6"/>
        <v>0</v>
      </c>
      <c r="T38" s="7">
        <f t="shared" si="7"/>
        <v>0</v>
      </c>
    </row>
    <row r="39" spans="1:20" ht="8.25">
      <c r="A39" s="7" t="s">
        <v>100</v>
      </c>
      <c r="B39" s="7"/>
      <c r="C39" s="7">
        <v>0.028</v>
      </c>
      <c r="D39" s="7" t="s">
        <v>115</v>
      </c>
      <c r="E39" s="14" t="s">
        <v>16</v>
      </c>
      <c r="G39" s="14"/>
      <c r="H39" s="14" t="s">
        <v>16</v>
      </c>
      <c r="J39" s="14"/>
      <c r="K39" s="14" t="s">
        <v>16</v>
      </c>
      <c r="M39" s="14"/>
      <c r="N39" s="14" t="s">
        <v>16</v>
      </c>
      <c r="P39" s="14"/>
      <c r="Q39" s="6">
        <f t="shared" si="8"/>
        <v>0</v>
      </c>
      <c r="R39" s="6">
        <f t="shared" si="5"/>
        <v>0</v>
      </c>
      <c r="S39" s="6">
        <f t="shared" si="6"/>
        <v>0</v>
      </c>
      <c r="T39" s="7">
        <f t="shared" si="7"/>
        <v>0</v>
      </c>
    </row>
    <row r="40" spans="1:20" ht="8.25">
      <c r="A40" s="7" t="s">
        <v>101</v>
      </c>
      <c r="B40" s="7"/>
      <c r="C40" s="7">
        <v>0.028</v>
      </c>
      <c r="D40" s="7" t="s">
        <v>115</v>
      </c>
      <c r="E40" s="14" t="s">
        <v>16</v>
      </c>
      <c r="G40" s="14"/>
      <c r="H40" s="14" t="s">
        <v>16</v>
      </c>
      <c r="J40" s="14"/>
      <c r="K40" s="14" t="s">
        <v>16</v>
      </c>
      <c r="M40" s="14"/>
      <c r="N40" s="14" t="s">
        <v>16</v>
      </c>
      <c r="P40" s="14"/>
      <c r="Q40" s="6">
        <f t="shared" si="8"/>
        <v>0</v>
      </c>
      <c r="R40" s="6">
        <f t="shared" si="5"/>
        <v>0</v>
      </c>
      <c r="S40" s="6">
        <f t="shared" si="6"/>
        <v>0</v>
      </c>
      <c r="T40" s="7">
        <f t="shared" si="7"/>
        <v>0</v>
      </c>
    </row>
    <row r="41" spans="1:20" ht="8.25">
      <c r="A41" s="7" t="s">
        <v>102</v>
      </c>
      <c r="B41" s="7"/>
      <c r="C41" s="7">
        <v>0.028</v>
      </c>
      <c r="D41" s="6" t="s">
        <v>115</v>
      </c>
      <c r="E41" s="14" t="s">
        <v>16</v>
      </c>
      <c r="G41" s="14"/>
      <c r="H41" s="14" t="s">
        <v>16</v>
      </c>
      <c r="J41" s="14"/>
      <c r="K41" s="14" t="s">
        <v>16</v>
      </c>
      <c r="M41" s="14"/>
      <c r="N41" s="14" t="s">
        <v>16</v>
      </c>
      <c r="P41" s="14"/>
      <c r="Q41" s="6">
        <f t="shared" si="8"/>
        <v>0</v>
      </c>
      <c r="R41" s="6">
        <f t="shared" si="5"/>
        <v>0</v>
      </c>
      <c r="S41" s="6">
        <f t="shared" si="6"/>
        <v>0</v>
      </c>
      <c r="T41" s="7">
        <f t="shared" si="7"/>
        <v>0</v>
      </c>
    </row>
    <row r="42" spans="1:20" ht="8.25">
      <c r="A42" s="7" t="s">
        <v>103</v>
      </c>
      <c r="B42" s="7"/>
      <c r="C42" s="7">
        <v>0.028</v>
      </c>
      <c r="D42" s="7" t="s">
        <v>115</v>
      </c>
      <c r="E42" s="14" t="s">
        <v>16</v>
      </c>
      <c r="G42" s="14"/>
      <c r="H42" s="14" t="s">
        <v>16</v>
      </c>
      <c r="J42" s="14"/>
      <c r="K42" s="14" t="s">
        <v>16</v>
      </c>
      <c r="M42" s="14"/>
      <c r="N42" s="14" t="s">
        <v>16</v>
      </c>
      <c r="P42" s="14"/>
      <c r="Q42" s="6">
        <f t="shared" si="8"/>
        <v>0</v>
      </c>
      <c r="R42" s="6">
        <f t="shared" si="5"/>
        <v>0</v>
      </c>
      <c r="S42" s="6">
        <f t="shared" si="6"/>
        <v>0</v>
      </c>
      <c r="T42" s="7">
        <f t="shared" si="7"/>
        <v>0</v>
      </c>
    </row>
    <row r="43" spans="1:20" ht="8.25">
      <c r="A43" s="7" t="s">
        <v>104</v>
      </c>
      <c r="B43" s="7"/>
      <c r="C43" s="7">
        <v>0.028</v>
      </c>
      <c r="D43" s="7" t="s">
        <v>115</v>
      </c>
      <c r="E43" s="14" t="s">
        <v>16</v>
      </c>
      <c r="G43" s="14"/>
      <c r="H43" s="14" t="s">
        <v>16</v>
      </c>
      <c r="J43" s="14"/>
      <c r="K43" s="14" t="s">
        <v>16</v>
      </c>
      <c r="M43" s="14"/>
      <c r="N43" s="14" t="s">
        <v>16</v>
      </c>
      <c r="P43" s="14"/>
      <c r="Q43" s="6">
        <f t="shared" si="8"/>
        <v>0</v>
      </c>
      <c r="R43" s="6">
        <f t="shared" si="5"/>
        <v>0</v>
      </c>
      <c r="S43" s="6">
        <f t="shared" si="6"/>
        <v>0</v>
      </c>
      <c r="T43" s="7">
        <f t="shared" si="7"/>
        <v>0</v>
      </c>
    </row>
    <row r="44" spans="1:20" ht="8.25">
      <c r="A44" s="7" t="s">
        <v>105</v>
      </c>
      <c r="B44" s="7"/>
      <c r="C44" s="7">
        <v>0.028</v>
      </c>
      <c r="D44" s="7" t="s">
        <v>115</v>
      </c>
      <c r="E44" s="7" t="s">
        <v>16</v>
      </c>
      <c r="G44" s="7"/>
      <c r="H44" s="7" t="s">
        <v>16</v>
      </c>
      <c r="J44" s="7"/>
      <c r="K44" s="7" t="s">
        <v>16</v>
      </c>
      <c r="M44" s="7"/>
      <c r="N44" s="7" t="s">
        <v>16</v>
      </c>
      <c r="P44" s="7"/>
      <c r="Q44" s="6">
        <f t="shared" si="8"/>
        <v>0</v>
      </c>
      <c r="R44" s="6">
        <f t="shared" si="5"/>
        <v>0</v>
      </c>
      <c r="S44" s="6">
        <f t="shared" si="6"/>
        <v>0</v>
      </c>
      <c r="T44" s="7">
        <f t="shared" si="7"/>
        <v>0</v>
      </c>
    </row>
    <row r="45" spans="1:20" ht="8.25">
      <c r="A45" s="7" t="s">
        <v>106</v>
      </c>
      <c r="B45" s="7"/>
      <c r="C45" s="7">
        <v>0.028</v>
      </c>
      <c r="D45" s="7" t="s">
        <v>115</v>
      </c>
      <c r="E45" s="14" t="s">
        <v>16</v>
      </c>
      <c r="G45" s="14"/>
      <c r="H45" s="14" t="s">
        <v>16</v>
      </c>
      <c r="J45" s="14"/>
      <c r="K45" s="14" t="s">
        <v>16</v>
      </c>
      <c r="M45" s="14"/>
      <c r="N45" s="14" t="s">
        <v>16</v>
      </c>
      <c r="P45" s="14"/>
      <c r="Q45" s="6">
        <f t="shared" si="8"/>
        <v>0</v>
      </c>
      <c r="R45" s="6">
        <f t="shared" si="5"/>
        <v>0</v>
      </c>
      <c r="S45" s="6">
        <f t="shared" si="6"/>
        <v>0</v>
      </c>
      <c r="T45" s="7">
        <f t="shared" si="7"/>
        <v>0</v>
      </c>
    </row>
    <row r="46" spans="1:20" ht="8.25">
      <c r="A46" s="7" t="s">
        <v>107</v>
      </c>
      <c r="B46" s="7"/>
      <c r="C46" s="7">
        <v>0.028</v>
      </c>
      <c r="D46" s="6" t="s">
        <v>115</v>
      </c>
      <c r="E46" s="14" t="s">
        <v>16</v>
      </c>
      <c r="G46" s="14"/>
      <c r="H46" s="14" t="s">
        <v>16</v>
      </c>
      <c r="J46" s="14"/>
      <c r="K46" s="14" t="s">
        <v>16</v>
      </c>
      <c r="M46" s="14"/>
      <c r="N46" s="14" t="s">
        <v>16</v>
      </c>
      <c r="P46" s="14"/>
      <c r="Q46" s="6">
        <f t="shared" si="8"/>
        <v>0</v>
      </c>
      <c r="R46" s="6">
        <f t="shared" si="5"/>
        <v>0</v>
      </c>
      <c r="S46" s="6">
        <f t="shared" si="6"/>
        <v>0</v>
      </c>
      <c r="T46" s="7">
        <f t="shared" si="7"/>
        <v>0</v>
      </c>
    </row>
    <row r="47" spans="1:20" ht="8.25">
      <c r="A47" s="7" t="s">
        <v>108</v>
      </c>
      <c r="B47" s="7"/>
      <c r="C47" s="7">
        <v>0.028</v>
      </c>
      <c r="D47" s="7" t="s">
        <v>115</v>
      </c>
      <c r="E47" s="14" t="s">
        <v>16</v>
      </c>
      <c r="G47" s="14"/>
      <c r="H47" s="14" t="s">
        <v>16</v>
      </c>
      <c r="J47" s="14"/>
      <c r="K47" s="14" t="s">
        <v>16</v>
      </c>
      <c r="M47" s="14"/>
      <c r="N47" s="14" t="s">
        <v>16</v>
      </c>
      <c r="P47" s="14"/>
      <c r="Q47" s="6">
        <f t="shared" si="8"/>
        <v>0</v>
      </c>
      <c r="R47" s="6">
        <f t="shared" si="5"/>
        <v>0</v>
      </c>
      <c r="S47" s="6">
        <f t="shared" si="6"/>
        <v>0</v>
      </c>
      <c r="T47" s="7">
        <f t="shared" si="7"/>
        <v>0</v>
      </c>
    </row>
    <row r="48" spans="1:20" ht="8.25">
      <c r="A48" s="7" t="s">
        <v>119</v>
      </c>
      <c r="B48" s="7"/>
      <c r="C48" s="7">
        <v>0.028</v>
      </c>
      <c r="D48" s="7" t="s">
        <v>115</v>
      </c>
      <c r="E48" s="14" t="s">
        <v>16</v>
      </c>
      <c r="G48" s="14"/>
      <c r="H48" s="14" t="s">
        <v>16</v>
      </c>
      <c r="J48" s="14"/>
      <c r="K48" s="14" t="s">
        <v>16</v>
      </c>
      <c r="M48" s="14"/>
      <c r="N48" s="14" t="s">
        <v>16</v>
      </c>
      <c r="P48" s="14"/>
      <c r="Q48" s="6">
        <f t="shared" si="8"/>
        <v>0</v>
      </c>
      <c r="R48" s="6">
        <f t="shared" si="5"/>
        <v>0</v>
      </c>
      <c r="S48" s="6">
        <f t="shared" si="6"/>
        <v>0</v>
      </c>
      <c r="T48" s="7">
        <f t="shared" si="7"/>
        <v>0</v>
      </c>
    </row>
    <row r="49" spans="1:20" ht="8.25">
      <c r="A49" s="7" t="s">
        <v>109</v>
      </c>
      <c r="B49" s="7"/>
      <c r="C49" s="7">
        <v>0.028</v>
      </c>
      <c r="D49" s="7" t="s">
        <v>115</v>
      </c>
      <c r="E49" s="7" t="s">
        <v>16</v>
      </c>
      <c r="G49" s="14"/>
      <c r="H49" s="7" t="s">
        <v>16</v>
      </c>
      <c r="J49" s="14"/>
      <c r="K49" s="7" t="s">
        <v>16</v>
      </c>
      <c r="M49" s="14"/>
      <c r="N49" s="7" t="s">
        <v>16</v>
      </c>
      <c r="P49" s="14"/>
      <c r="Q49" s="6">
        <f t="shared" si="8"/>
        <v>0</v>
      </c>
      <c r="R49" s="6">
        <f t="shared" si="5"/>
        <v>0</v>
      </c>
      <c r="S49" s="6">
        <f t="shared" si="6"/>
        <v>0</v>
      </c>
      <c r="T49" s="7">
        <f t="shared" si="7"/>
        <v>0</v>
      </c>
    </row>
    <row r="50" spans="1:20" ht="8.25">
      <c r="A50" s="7" t="s">
        <v>110</v>
      </c>
      <c r="B50" s="7"/>
      <c r="C50" s="7">
        <v>0.028</v>
      </c>
      <c r="D50" s="7" t="s">
        <v>115</v>
      </c>
      <c r="E50" s="14" t="s">
        <v>16</v>
      </c>
      <c r="G50" s="14"/>
      <c r="H50" s="14" t="s">
        <v>16</v>
      </c>
      <c r="J50" s="14"/>
      <c r="K50" s="14" t="s">
        <v>16</v>
      </c>
      <c r="M50" s="14"/>
      <c r="N50" s="14" t="s">
        <v>16</v>
      </c>
      <c r="P50" s="14"/>
      <c r="Q50" s="6">
        <f t="shared" si="8"/>
        <v>0</v>
      </c>
      <c r="R50" s="6">
        <f t="shared" si="5"/>
        <v>0</v>
      </c>
      <c r="S50" s="6">
        <f t="shared" si="6"/>
        <v>0</v>
      </c>
      <c r="T50" s="7">
        <f t="shared" si="7"/>
        <v>0</v>
      </c>
    </row>
    <row r="51" spans="1:20" ht="8.25">
      <c r="A51" s="7" t="s">
        <v>111</v>
      </c>
      <c r="B51" s="7"/>
      <c r="C51" s="7">
        <v>0.028</v>
      </c>
      <c r="D51" s="7" t="s">
        <v>115</v>
      </c>
      <c r="E51" s="14" t="s">
        <v>16</v>
      </c>
      <c r="G51" s="14"/>
      <c r="H51" s="14" t="s">
        <v>16</v>
      </c>
      <c r="J51" s="14"/>
      <c r="K51" s="14" t="s">
        <v>16</v>
      </c>
      <c r="M51" s="14"/>
      <c r="N51" s="14" t="s">
        <v>16</v>
      </c>
      <c r="P51" s="14"/>
      <c r="Q51" s="6">
        <f t="shared" si="8"/>
        <v>0</v>
      </c>
      <c r="R51" s="6">
        <f t="shared" si="5"/>
        <v>0</v>
      </c>
      <c r="S51" s="6">
        <f t="shared" si="6"/>
        <v>0</v>
      </c>
      <c r="T51" s="7">
        <f t="shared" si="7"/>
        <v>0</v>
      </c>
    </row>
    <row r="52" spans="1:20" ht="8.25">
      <c r="A52" s="7" t="s">
        <v>112</v>
      </c>
      <c r="B52" s="7"/>
      <c r="C52" s="7">
        <v>0.28</v>
      </c>
      <c r="D52" s="7" t="s">
        <v>115</v>
      </c>
      <c r="E52" s="14" t="s">
        <v>16</v>
      </c>
      <c r="G52" s="14"/>
      <c r="H52" s="14" t="s">
        <v>16</v>
      </c>
      <c r="J52" s="14"/>
      <c r="K52" s="14" t="s">
        <v>16</v>
      </c>
      <c r="M52" s="14"/>
      <c r="N52" s="14" t="s">
        <v>16</v>
      </c>
      <c r="P52" s="14"/>
      <c r="Q52" s="6">
        <f t="shared" si="8"/>
        <v>0</v>
      </c>
      <c r="R52" s="6">
        <f t="shared" si="5"/>
        <v>0</v>
      </c>
      <c r="S52" s="6">
        <f t="shared" si="6"/>
        <v>0</v>
      </c>
      <c r="T52" s="7">
        <f t="shared" si="7"/>
        <v>0</v>
      </c>
    </row>
    <row r="53" spans="1:20" ht="8.25">
      <c r="A53" s="7" t="s">
        <v>113</v>
      </c>
      <c r="B53" s="7"/>
      <c r="C53" s="7">
        <v>2.1</v>
      </c>
      <c r="D53" s="7" t="s">
        <v>115</v>
      </c>
      <c r="E53" s="14" t="s">
        <v>16</v>
      </c>
      <c r="G53" s="14"/>
      <c r="H53" s="14" t="s">
        <v>16</v>
      </c>
      <c r="J53" s="14"/>
      <c r="K53" s="14" t="s">
        <v>16</v>
      </c>
      <c r="M53" s="14"/>
      <c r="N53" s="14" t="s">
        <v>16</v>
      </c>
      <c r="P53" s="14"/>
      <c r="Q53" s="6">
        <f t="shared" si="8"/>
        <v>0</v>
      </c>
      <c r="R53" s="6">
        <f t="shared" si="5"/>
        <v>0</v>
      </c>
      <c r="S53" s="6">
        <f t="shared" si="6"/>
        <v>0</v>
      </c>
      <c r="T53" s="7">
        <f t="shared" si="7"/>
        <v>0</v>
      </c>
    </row>
    <row r="54" spans="1:20" ht="8.25">
      <c r="A54" s="7" t="s">
        <v>114</v>
      </c>
      <c r="B54" s="7"/>
      <c r="C54" s="7">
        <v>0.52</v>
      </c>
      <c r="D54" s="7" t="s">
        <v>115</v>
      </c>
      <c r="E54" s="14" t="s">
        <v>16</v>
      </c>
      <c r="G54" s="14"/>
      <c r="H54" s="14" t="s">
        <v>16</v>
      </c>
      <c r="J54" s="14"/>
      <c r="K54" s="14" t="s">
        <v>16</v>
      </c>
      <c r="M54" s="14"/>
      <c r="N54" s="14" t="s">
        <v>16</v>
      </c>
      <c r="P54" s="14"/>
      <c r="Q54" s="6">
        <f t="shared" si="8"/>
        <v>0</v>
      </c>
      <c r="R54" s="6">
        <f t="shared" si="5"/>
        <v>0</v>
      </c>
      <c r="S54" s="6">
        <f t="shared" si="6"/>
        <v>0</v>
      </c>
      <c r="T54" s="7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 xml:space="preserve">&amp;LSample Analyses for Beryllium and Thallium began in May 2002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N12" sqref="N12"/>
    </sheetView>
  </sheetViews>
  <sheetFormatPr defaultColWidth="9.140625" defaultRowHeight="12.75"/>
  <cols>
    <col min="1" max="1" width="9.421875" style="5" bestFit="1" customWidth="1"/>
    <col min="2" max="3" width="9.8515625" style="5" customWidth="1"/>
    <col min="4" max="4" width="4.00390625" style="5" customWidth="1"/>
    <col min="5" max="5" width="5.421875" style="5" bestFit="1" customWidth="1"/>
    <col min="6" max="7" width="6.140625" style="5" bestFit="1" customWidth="1"/>
    <col min="8" max="8" width="6.7109375" style="5" bestFit="1" customWidth="1"/>
    <col min="9" max="16" width="6.140625" style="5" bestFit="1" customWidth="1"/>
    <col min="17" max="17" width="4.421875" style="5" bestFit="1" customWidth="1"/>
    <col min="18" max="18" width="5.8515625" style="5" bestFit="1" customWidth="1"/>
    <col min="19" max="19" width="8.7109375" style="5" bestFit="1" customWidth="1"/>
    <col min="20" max="20" width="4.57421875" style="5" bestFit="1" customWidth="1"/>
    <col min="21" max="16384" width="9.140625" style="5" customWidth="1"/>
  </cols>
  <sheetData>
    <row r="1" spans="2:4" ht="16.5">
      <c r="B1" s="5" t="s">
        <v>85</v>
      </c>
      <c r="C1" s="7" t="s">
        <v>691</v>
      </c>
      <c r="D1" s="5" t="s">
        <v>72</v>
      </c>
    </row>
    <row r="2" spans="2:4" ht="8.25">
      <c r="B2" s="5" t="s">
        <v>86</v>
      </c>
      <c r="C2" s="7"/>
      <c r="D2" s="5" t="s">
        <v>88</v>
      </c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38047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9" t="s">
        <v>128</v>
      </c>
      <c r="R3" s="16" t="s">
        <v>129</v>
      </c>
      <c r="S3" s="9" t="s">
        <v>130</v>
      </c>
      <c r="T3" s="5" t="s">
        <v>131</v>
      </c>
    </row>
    <row r="4" spans="1:20" ht="8.25">
      <c r="A4" s="5" t="s">
        <v>0</v>
      </c>
      <c r="B4" s="5" t="s">
        <v>54</v>
      </c>
      <c r="C4" s="7"/>
      <c r="D4" s="5" t="s">
        <v>29</v>
      </c>
      <c r="E4" s="5">
        <v>6.78</v>
      </c>
      <c r="F4" s="22">
        <v>9.97</v>
      </c>
      <c r="G4" s="22">
        <v>9.47</v>
      </c>
      <c r="H4" s="5">
        <v>5.7</v>
      </c>
      <c r="I4" s="22">
        <v>5.5</v>
      </c>
      <c r="J4" s="5">
        <v>4.7</v>
      </c>
      <c r="K4" s="22">
        <v>3.5</v>
      </c>
      <c r="L4" s="22">
        <v>5.81</v>
      </c>
      <c r="M4" s="5">
        <v>4</v>
      </c>
      <c r="N4" s="5">
        <v>3.6</v>
      </c>
      <c r="O4" s="5">
        <v>8.29</v>
      </c>
      <c r="P4" s="5">
        <v>9.35</v>
      </c>
      <c r="Q4" s="7">
        <f aca="true" t="shared" si="0" ref="Q4:Q24">MAX(E4:P4)</f>
        <v>9.97</v>
      </c>
      <c r="R4" s="5">
        <f>MIN(E4:P4)</f>
        <v>3.5</v>
      </c>
      <c r="S4" s="7">
        <f aca="true" t="shared" si="1" ref="S4:S24">AVERAGE(E4:P4)</f>
        <v>6.389166666666667</v>
      </c>
      <c r="T4" s="5">
        <f aca="true" t="shared" si="2" ref="T4:T25">COUNT(E4:P4)</f>
        <v>12</v>
      </c>
    </row>
    <row r="5" spans="1:20" ht="8.25">
      <c r="A5" s="5" t="s">
        <v>3</v>
      </c>
      <c r="B5" s="5" t="s">
        <v>3</v>
      </c>
      <c r="C5" s="7"/>
      <c r="D5" s="5" t="s">
        <v>36</v>
      </c>
      <c r="E5" s="5">
        <v>6.7</v>
      </c>
      <c r="F5" s="22">
        <v>5.6</v>
      </c>
      <c r="G5" s="22">
        <v>6.1</v>
      </c>
      <c r="H5" s="5">
        <v>6.3</v>
      </c>
      <c r="I5" s="22">
        <v>6.5</v>
      </c>
      <c r="J5" s="5">
        <v>6.6</v>
      </c>
      <c r="K5" s="22">
        <v>6.46</v>
      </c>
      <c r="L5" s="22">
        <v>6.1</v>
      </c>
      <c r="M5" s="5">
        <v>6.1</v>
      </c>
      <c r="N5" s="5">
        <v>5.2</v>
      </c>
      <c r="O5" s="5">
        <v>6.5</v>
      </c>
      <c r="P5" s="5">
        <v>4.5</v>
      </c>
      <c r="Q5" s="7">
        <f>MAX(E5:P5)</f>
        <v>6.7</v>
      </c>
      <c r="R5" s="5">
        <f>MIN(E5:P5)</f>
        <v>4.5</v>
      </c>
      <c r="S5" s="7">
        <f t="shared" si="1"/>
        <v>6.055</v>
      </c>
      <c r="T5" s="5">
        <f t="shared" si="2"/>
        <v>12</v>
      </c>
    </row>
    <row r="6" spans="1:20" ht="8.25">
      <c r="A6" s="5" t="s">
        <v>2</v>
      </c>
      <c r="B6" s="5" t="s">
        <v>55</v>
      </c>
      <c r="C6" s="7"/>
      <c r="D6" s="5" t="s">
        <v>35</v>
      </c>
      <c r="E6" s="5">
        <v>6</v>
      </c>
      <c r="F6" s="22">
        <v>8</v>
      </c>
      <c r="G6" s="22">
        <v>11</v>
      </c>
      <c r="H6" s="5">
        <v>20</v>
      </c>
      <c r="I6" s="22">
        <v>21</v>
      </c>
      <c r="J6" s="5">
        <v>22</v>
      </c>
      <c r="K6" s="22">
        <v>25</v>
      </c>
      <c r="L6" s="22">
        <v>21</v>
      </c>
      <c r="M6" s="5">
        <v>21</v>
      </c>
      <c r="N6" s="5">
        <v>19.5</v>
      </c>
      <c r="O6" s="5">
        <v>12.2</v>
      </c>
      <c r="P6" s="5">
        <v>7</v>
      </c>
      <c r="Q6" s="7">
        <f t="shared" si="0"/>
        <v>25</v>
      </c>
      <c r="R6" s="5">
        <f>MIN(E6:P6)</f>
        <v>6</v>
      </c>
      <c r="S6" s="7">
        <f t="shared" si="1"/>
        <v>16.141666666666666</v>
      </c>
      <c r="T6" s="5">
        <f t="shared" si="2"/>
        <v>12</v>
      </c>
    </row>
    <row r="7" spans="1:20" ht="8.25">
      <c r="A7" s="5" t="s">
        <v>120</v>
      </c>
      <c r="B7" s="5" t="s">
        <v>121</v>
      </c>
      <c r="C7" s="7">
        <v>10</v>
      </c>
      <c r="D7" s="5" t="s">
        <v>127</v>
      </c>
      <c r="E7" s="5" t="s">
        <v>16</v>
      </c>
      <c r="F7" s="5" t="s">
        <v>16</v>
      </c>
      <c r="G7" s="5" t="s">
        <v>16</v>
      </c>
      <c r="H7" s="7">
        <v>13</v>
      </c>
      <c r="I7" s="7">
        <v>17</v>
      </c>
      <c r="J7" s="5">
        <v>17</v>
      </c>
      <c r="K7" s="5">
        <v>23</v>
      </c>
      <c r="L7" s="5">
        <v>11</v>
      </c>
      <c r="M7" s="5">
        <v>14</v>
      </c>
      <c r="N7" s="5">
        <v>22</v>
      </c>
      <c r="O7" s="5">
        <v>16</v>
      </c>
      <c r="P7" s="5">
        <v>0.12</v>
      </c>
      <c r="Q7" s="7">
        <f t="shared" si="0"/>
        <v>23</v>
      </c>
      <c r="R7" s="5">
        <f>MIN(E7:P7)</f>
        <v>0.12</v>
      </c>
      <c r="S7" s="7">
        <f t="shared" si="1"/>
        <v>14.791111111111112</v>
      </c>
      <c r="T7" s="5">
        <f t="shared" si="2"/>
        <v>9</v>
      </c>
    </row>
    <row r="8" spans="1:20" ht="8.25">
      <c r="A8" s="5" t="s">
        <v>122</v>
      </c>
      <c r="B8" s="5" t="s">
        <v>122</v>
      </c>
      <c r="C8" s="7">
        <v>0.02</v>
      </c>
      <c r="D8" s="5" t="s">
        <v>127</v>
      </c>
      <c r="E8" s="5" t="s">
        <v>16</v>
      </c>
      <c r="F8" s="5" t="s">
        <v>16</v>
      </c>
      <c r="G8" s="5" t="s">
        <v>16</v>
      </c>
      <c r="H8" s="7" t="s">
        <v>16</v>
      </c>
      <c r="I8" s="7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7">
        <f t="shared" si="0"/>
        <v>0</v>
      </c>
      <c r="R8" s="5">
        <f>MAX(E8:P8)</f>
        <v>0</v>
      </c>
      <c r="S8" s="7" t="e">
        <f t="shared" si="1"/>
        <v>#DIV/0!</v>
      </c>
      <c r="T8" s="5">
        <f t="shared" si="2"/>
        <v>0</v>
      </c>
    </row>
    <row r="9" spans="1:20" ht="8.25">
      <c r="A9" s="5" t="s">
        <v>123</v>
      </c>
      <c r="B9" s="5" t="s">
        <v>123</v>
      </c>
      <c r="C9" s="7">
        <v>0.02</v>
      </c>
      <c r="D9" s="5" t="s">
        <v>127</v>
      </c>
      <c r="E9" s="5">
        <v>0.28</v>
      </c>
      <c r="F9" s="5">
        <v>0.19</v>
      </c>
      <c r="G9" s="5">
        <v>0.16</v>
      </c>
      <c r="H9" s="7">
        <v>0.11</v>
      </c>
      <c r="I9" s="7">
        <v>0.056</v>
      </c>
      <c r="J9" s="5">
        <v>0.022</v>
      </c>
      <c r="K9" s="5" t="s">
        <v>16</v>
      </c>
      <c r="L9" s="5">
        <v>0.022</v>
      </c>
      <c r="M9" s="5">
        <v>0.035</v>
      </c>
      <c r="N9" s="5">
        <v>0.032</v>
      </c>
      <c r="O9" s="5">
        <v>0.033</v>
      </c>
      <c r="P9" s="5">
        <v>0.13</v>
      </c>
      <c r="Q9" s="7">
        <f t="shared" si="0"/>
        <v>0.28</v>
      </c>
      <c r="R9" s="5">
        <f aca="true" t="shared" si="3" ref="R9:R24">MIN(E9:P9)</f>
        <v>0.022</v>
      </c>
      <c r="S9" s="7">
        <f t="shared" si="1"/>
        <v>0.0972727272727273</v>
      </c>
      <c r="T9" s="5">
        <f t="shared" si="2"/>
        <v>11</v>
      </c>
    </row>
    <row r="10" spans="1:20" ht="24.75">
      <c r="A10" s="5" t="s">
        <v>124</v>
      </c>
      <c r="B10" s="5" t="s">
        <v>125</v>
      </c>
      <c r="C10" s="5">
        <v>0.01</v>
      </c>
      <c r="D10" s="5" t="s">
        <v>127</v>
      </c>
      <c r="E10" s="5">
        <v>0.048</v>
      </c>
      <c r="F10" s="5">
        <v>0.027</v>
      </c>
      <c r="G10" s="5">
        <v>0.031</v>
      </c>
      <c r="H10" s="7">
        <v>0.026</v>
      </c>
      <c r="I10" s="7">
        <v>0.062</v>
      </c>
      <c r="J10" s="5">
        <v>0.06</v>
      </c>
      <c r="K10" s="5">
        <v>0.23</v>
      </c>
      <c r="L10" s="5">
        <v>0.032</v>
      </c>
      <c r="M10" s="5" t="s">
        <v>16</v>
      </c>
      <c r="N10" s="5">
        <v>0.018</v>
      </c>
      <c r="O10" s="5">
        <v>0.021</v>
      </c>
      <c r="P10" s="5">
        <v>0.013</v>
      </c>
      <c r="Q10" s="5">
        <f t="shared" si="0"/>
        <v>0.23</v>
      </c>
      <c r="R10" s="5">
        <f t="shared" si="3"/>
        <v>0.013</v>
      </c>
      <c r="S10" s="5">
        <f t="shared" si="1"/>
        <v>0.05163636363636364</v>
      </c>
      <c r="T10" s="5">
        <f t="shared" si="2"/>
        <v>11</v>
      </c>
    </row>
    <row r="11" spans="1:22" ht="11.25">
      <c r="A11" s="5" t="s">
        <v>126</v>
      </c>
      <c r="B11" s="5" t="s">
        <v>126</v>
      </c>
      <c r="C11" s="7">
        <v>2.2</v>
      </c>
      <c r="D11" s="5" t="s">
        <v>127</v>
      </c>
      <c r="E11" s="5">
        <v>4.2</v>
      </c>
      <c r="F11" s="5">
        <v>3.6</v>
      </c>
      <c r="G11" s="5">
        <v>5.6</v>
      </c>
      <c r="H11" s="7">
        <v>6.6</v>
      </c>
      <c r="I11" s="7">
        <v>7.7</v>
      </c>
      <c r="J11" s="5">
        <v>7.1</v>
      </c>
      <c r="K11" s="5">
        <v>9.7</v>
      </c>
      <c r="L11" s="5">
        <v>5</v>
      </c>
      <c r="M11" s="5">
        <v>6.1</v>
      </c>
      <c r="N11" s="5">
        <v>8.3</v>
      </c>
      <c r="O11" s="31">
        <v>5.7</v>
      </c>
      <c r="P11" s="5">
        <v>4</v>
      </c>
      <c r="Q11" s="7">
        <f t="shared" si="0"/>
        <v>9.7</v>
      </c>
      <c r="R11" s="5">
        <f t="shared" si="3"/>
        <v>3.6</v>
      </c>
      <c r="S11" s="7">
        <f t="shared" si="1"/>
        <v>6.133333333333334</v>
      </c>
      <c r="T11" s="5">
        <f t="shared" si="2"/>
        <v>12</v>
      </c>
      <c r="U11" s="23"/>
      <c r="V11" s="22"/>
    </row>
    <row r="12" spans="1:22" ht="8.25">
      <c r="A12" s="5" t="s">
        <v>13</v>
      </c>
      <c r="B12" s="5" t="s">
        <v>57</v>
      </c>
      <c r="D12" s="5" t="s">
        <v>38</v>
      </c>
      <c r="E12" s="5">
        <v>0.11</v>
      </c>
      <c r="F12" s="5">
        <v>0.216</v>
      </c>
      <c r="G12" s="5">
        <v>0.13</v>
      </c>
      <c r="H12" s="5">
        <v>0.07656</v>
      </c>
      <c r="I12" s="5" t="s">
        <v>16</v>
      </c>
      <c r="J12" s="18">
        <v>0.05213</v>
      </c>
      <c r="K12" s="5" t="s">
        <v>16</v>
      </c>
      <c r="L12" s="5">
        <v>0.04338</v>
      </c>
      <c r="M12" s="5">
        <v>0.4065</v>
      </c>
      <c r="N12" s="5">
        <v>0.07434</v>
      </c>
      <c r="O12" s="5">
        <v>0.1008</v>
      </c>
      <c r="P12" s="5" t="s">
        <v>16</v>
      </c>
      <c r="Q12" s="7">
        <f t="shared" si="0"/>
        <v>0.4065</v>
      </c>
      <c r="R12" s="5">
        <f t="shared" si="3"/>
        <v>0.04338</v>
      </c>
      <c r="S12" s="7">
        <f t="shared" si="1"/>
        <v>0.13441222222222224</v>
      </c>
      <c r="T12" s="5">
        <f t="shared" si="2"/>
        <v>9</v>
      </c>
      <c r="U12" s="23"/>
      <c r="V12" s="22"/>
    </row>
    <row r="13" spans="1:22" ht="8.25">
      <c r="A13" s="5" t="s">
        <v>52</v>
      </c>
      <c r="B13" s="5" t="s">
        <v>68</v>
      </c>
      <c r="D13" s="5" t="s">
        <v>38</v>
      </c>
      <c r="E13" s="5">
        <v>0.001</v>
      </c>
      <c r="F13" s="5" t="s">
        <v>16</v>
      </c>
      <c r="G13" s="5" t="s">
        <v>692</v>
      </c>
      <c r="H13" s="5">
        <v>0.0002574</v>
      </c>
      <c r="I13" s="5" t="s">
        <v>16</v>
      </c>
      <c r="J13" s="18" t="s">
        <v>16</v>
      </c>
      <c r="K13" s="5" t="s">
        <v>16</v>
      </c>
      <c r="L13" s="5" t="s">
        <v>16</v>
      </c>
      <c r="M13" s="5">
        <v>0.0002</v>
      </c>
      <c r="N13" s="5" t="s">
        <v>16</v>
      </c>
      <c r="O13" s="5" t="s">
        <v>16</v>
      </c>
      <c r="P13" s="5">
        <v>0.0003</v>
      </c>
      <c r="Q13" s="7">
        <f t="shared" si="0"/>
        <v>0.001</v>
      </c>
      <c r="R13" s="5">
        <f t="shared" si="3"/>
        <v>0.0002</v>
      </c>
      <c r="S13" s="7">
        <f t="shared" si="1"/>
        <v>0.00043935</v>
      </c>
      <c r="T13" s="5">
        <f t="shared" si="2"/>
        <v>4</v>
      </c>
      <c r="U13" s="23"/>
      <c r="V13" s="22"/>
    </row>
    <row r="14" spans="1:22" ht="8.25">
      <c r="A14" s="5" t="s">
        <v>15</v>
      </c>
      <c r="B14" s="5" t="s">
        <v>58</v>
      </c>
      <c r="D14" s="5" t="s">
        <v>39</v>
      </c>
      <c r="E14" s="5">
        <v>0.001</v>
      </c>
      <c r="F14" s="5" t="s">
        <v>16</v>
      </c>
      <c r="G14" s="5" t="s">
        <v>16</v>
      </c>
      <c r="H14" s="5" t="s">
        <v>16</v>
      </c>
      <c r="I14" s="5" t="s">
        <v>16</v>
      </c>
      <c r="J14" s="18" t="s">
        <v>16</v>
      </c>
      <c r="K14" s="5">
        <v>0.0015</v>
      </c>
      <c r="L14" s="5" t="s">
        <v>16</v>
      </c>
      <c r="M14" s="5">
        <v>0.0025</v>
      </c>
      <c r="N14" s="5" t="s">
        <v>16</v>
      </c>
      <c r="O14" s="5">
        <v>0.0014</v>
      </c>
      <c r="P14" s="5" t="s">
        <v>16</v>
      </c>
      <c r="Q14" s="7">
        <f t="shared" si="0"/>
        <v>0.0025</v>
      </c>
      <c r="R14" s="5">
        <f t="shared" si="3"/>
        <v>0.001</v>
      </c>
      <c r="S14" s="7">
        <f t="shared" si="1"/>
        <v>0.0016</v>
      </c>
      <c r="T14" s="5">
        <f t="shared" si="2"/>
        <v>4</v>
      </c>
      <c r="U14" s="23"/>
      <c r="V14" s="22"/>
    </row>
    <row r="15" spans="1:22" ht="8.25">
      <c r="A15" s="5" t="s">
        <v>18</v>
      </c>
      <c r="B15" s="5" t="s">
        <v>59</v>
      </c>
      <c r="D15" s="5" t="s">
        <v>39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18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7">
        <f t="shared" si="0"/>
        <v>0</v>
      </c>
      <c r="R15" s="5">
        <f t="shared" si="3"/>
        <v>0</v>
      </c>
      <c r="S15" s="7" t="e">
        <f t="shared" si="1"/>
        <v>#DIV/0!</v>
      </c>
      <c r="T15" s="5">
        <f t="shared" si="2"/>
        <v>0</v>
      </c>
      <c r="U15" s="23"/>
      <c r="V15" s="22"/>
    </row>
    <row r="16" spans="1:22" ht="8.25">
      <c r="A16" s="5" t="s">
        <v>19</v>
      </c>
      <c r="B16" s="5" t="s">
        <v>60</v>
      </c>
      <c r="D16" s="5" t="s">
        <v>38</v>
      </c>
      <c r="E16" s="5" t="s">
        <v>16</v>
      </c>
      <c r="F16" s="5" t="s">
        <v>16</v>
      </c>
      <c r="G16" s="5" t="s">
        <v>16</v>
      </c>
      <c r="H16" s="5">
        <v>0.004595</v>
      </c>
      <c r="I16" s="5" t="s">
        <v>16</v>
      </c>
      <c r="J16" s="18" t="s">
        <v>16</v>
      </c>
      <c r="K16" s="5">
        <v>0.004893</v>
      </c>
      <c r="L16" s="5" t="s">
        <v>16</v>
      </c>
      <c r="M16" s="5">
        <v>0.0014</v>
      </c>
      <c r="N16" s="5" t="s">
        <v>16</v>
      </c>
      <c r="O16" s="5" t="s">
        <v>16</v>
      </c>
      <c r="P16" s="5" t="s">
        <v>16</v>
      </c>
      <c r="Q16" s="7">
        <f t="shared" si="0"/>
        <v>0.004893</v>
      </c>
      <c r="R16" s="5">
        <f t="shared" si="3"/>
        <v>0.0014</v>
      </c>
      <c r="S16" s="7">
        <f t="shared" si="1"/>
        <v>0.0036293333333333334</v>
      </c>
      <c r="T16" s="5">
        <f t="shared" si="2"/>
        <v>3</v>
      </c>
      <c r="U16" s="23"/>
      <c r="V16" s="22"/>
    </row>
    <row r="17" spans="1:22" ht="8.25">
      <c r="A17" s="5" t="s">
        <v>20</v>
      </c>
      <c r="B17" s="5" t="s">
        <v>61</v>
      </c>
      <c r="D17" s="5" t="s">
        <v>38</v>
      </c>
      <c r="E17" s="5">
        <v>0.885</v>
      </c>
      <c r="F17" s="5">
        <v>0.659</v>
      </c>
      <c r="G17" s="5">
        <v>1.1</v>
      </c>
      <c r="H17" s="5">
        <v>1.79</v>
      </c>
      <c r="I17" s="5">
        <v>1.558</v>
      </c>
      <c r="J17" s="18">
        <v>3.01</v>
      </c>
      <c r="K17" s="5">
        <v>13.93</v>
      </c>
      <c r="L17" s="5">
        <v>3.336</v>
      </c>
      <c r="M17" s="5">
        <v>7.6769</v>
      </c>
      <c r="N17" s="5">
        <v>8.384</v>
      </c>
      <c r="O17" s="5">
        <v>4.984</v>
      </c>
      <c r="P17" s="5">
        <v>0.765</v>
      </c>
      <c r="Q17" s="7">
        <f t="shared" si="0"/>
        <v>13.93</v>
      </c>
      <c r="R17" s="5">
        <f t="shared" si="3"/>
        <v>0.659</v>
      </c>
      <c r="S17" s="7">
        <f t="shared" si="1"/>
        <v>4.006491666666666</v>
      </c>
      <c r="T17" s="5">
        <f t="shared" si="2"/>
        <v>12</v>
      </c>
      <c r="U17" s="23"/>
      <c r="V17" s="22"/>
    </row>
    <row r="18" spans="1:22" ht="8.25">
      <c r="A18" s="5" t="s">
        <v>11</v>
      </c>
      <c r="B18" s="5" t="s">
        <v>56</v>
      </c>
      <c r="D18" s="5" t="s">
        <v>37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>
        <v>0.11885</v>
      </c>
      <c r="L18" s="5">
        <v>0.1165</v>
      </c>
      <c r="M18" s="5">
        <v>0.14774</v>
      </c>
      <c r="N18" s="5">
        <v>0.03896</v>
      </c>
      <c r="O18" s="5" t="s">
        <v>16</v>
      </c>
      <c r="P18" s="5" t="s">
        <v>16</v>
      </c>
      <c r="Q18" s="7">
        <f t="shared" si="0"/>
        <v>0.14774</v>
      </c>
      <c r="R18" s="5">
        <f t="shared" si="3"/>
        <v>0.03896</v>
      </c>
      <c r="S18" s="7">
        <f t="shared" si="1"/>
        <v>0.10551250000000001</v>
      </c>
      <c r="T18" s="5">
        <f t="shared" si="2"/>
        <v>4</v>
      </c>
      <c r="U18" s="23"/>
      <c r="V18" s="22"/>
    </row>
    <row r="19" spans="1:22" ht="8.25">
      <c r="A19" s="5" t="s">
        <v>21</v>
      </c>
      <c r="B19" s="5" t="s">
        <v>62</v>
      </c>
      <c r="D19" s="5" t="s">
        <v>38</v>
      </c>
      <c r="E19" s="5">
        <v>0.026</v>
      </c>
      <c r="F19" s="5">
        <v>0.022</v>
      </c>
      <c r="G19" s="5">
        <v>0.025</v>
      </c>
      <c r="H19" s="5">
        <v>0.05553</v>
      </c>
      <c r="I19" s="5">
        <v>0.0996</v>
      </c>
      <c r="J19" s="18">
        <v>0.606</v>
      </c>
      <c r="K19" s="5">
        <v>2.364</v>
      </c>
      <c r="L19" s="5">
        <v>0.2197</v>
      </c>
      <c r="M19" s="5">
        <v>1.0585</v>
      </c>
      <c r="N19" s="5">
        <v>1.084</v>
      </c>
      <c r="O19" s="5">
        <v>0.5688</v>
      </c>
      <c r="P19" s="5">
        <v>0.0305</v>
      </c>
      <c r="Q19" s="7">
        <f t="shared" si="0"/>
        <v>2.364</v>
      </c>
      <c r="R19" s="5">
        <f t="shared" si="3"/>
        <v>0.022</v>
      </c>
      <c r="S19" s="7">
        <f t="shared" si="1"/>
        <v>0.5133025</v>
      </c>
      <c r="T19" s="5">
        <f t="shared" si="2"/>
        <v>12</v>
      </c>
      <c r="U19" s="23"/>
      <c r="V19" s="22"/>
    </row>
    <row r="20" spans="1:22" ht="8.25">
      <c r="A20" s="5" t="s">
        <v>22</v>
      </c>
      <c r="B20" s="5" t="s">
        <v>63</v>
      </c>
      <c r="D20" s="5" t="s">
        <v>39</v>
      </c>
      <c r="E20" s="5">
        <v>0.004</v>
      </c>
      <c r="F20" s="5">
        <v>0.002</v>
      </c>
      <c r="G20" s="5" t="s">
        <v>16</v>
      </c>
      <c r="H20" s="5" t="s">
        <v>16</v>
      </c>
      <c r="I20" s="5" t="s">
        <v>16</v>
      </c>
      <c r="J20" s="18" t="s">
        <v>16</v>
      </c>
      <c r="K20" s="5" t="s">
        <v>16</v>
      </c>
      <c r="L20" s="5">
        <v>0.001129</v>
      </c>
      <c r="M20" s="5">
        <v>0.0023</v>
      </c>
      <c r="N20" s="5">
        <v>0.004015</v>
      </c>
      <c r="O20" s="5" t="s">
        <v>16</v>
      </c>
      <c r="P20" s="5" t="s">
        <v>16</v>
      </c>
      <c r="Q20" s="7">
        <f t="shared" si="0"/>
        <v>0.004015</v>
      </c>
      <c r="R20" s="5">
        <f t="shared" si="3"/>
        <v>0.001129</v>
      </c>
      <c r="S20" s="7">
        <f t="shared" si="1"/>
        <v>0.0026888000000000003</v>
      </c>
      <c r="T20" s="5">
        <f t="shared" si="2"/>
        <v>5</v>
      </c>
      <c r="U20" s="23"/>
      <c r="V20" s="22"/>
    </row>
    <row r="21" spans="1:22" ht="8.25">
      <c r="A21" s="5" t="s">
        <v>23</v>
      </c>
      <c r="B21" s="5" t="s">
        <v>64</v>
      </c>
      <c r="D21" s="5" t="s">
        <v>39</v>
      </c>
      <c r="E21" s="5" t="s">
        <v>16</v>
      </c>
      <c r="F21" s="5" t="s">
        <v>16</v>
      </c>
      <c r="G21" s="5" t="s">
        <v>16</v>
      </c>
      <c r="H21" s="5" t="s">
        <v>16</v>
      </c>
      <c r="I21" s="5">
        <v>0.003878</v>
      </c>
      <c r="J21" s="18" t="s">
        <v>16</v>
      </c>
      <c r="K21" s="5" t="s">
        <v>16</v>
      </c>
      <c r="L21" s="5" t="s">
        <v>16</v>
      </c>
      <c r="M21" s="5" t="s">
        <v>16</v>
      </c>
      <c r="N21" s="5">
        <v>0.0029</v>
      </c>
      <c r="O21" s="5" t="s">
        <v>16</v>
      </c>
      <c r="P21" s="5" t="s">
        <v>16</v>
      </c>
      <c r="Q21" s="7">
        <f t="shared" si="0"/>
        <v>0.003878</v>
      </c>
      <c r="R21" s="5">
        <f t="shared" si="3"/>
        <v>0.0029</v>
      </c>
      <c r="S21" s="7">
        <f t="shared" si="1"/>
        <v>0.0033889999999999997</v>
      </c>
      <c r="T21" s="5">
        <f t="shared" si="2"/>
        <v>2</v>
      </c>
      <c r="U21" s="23"/>
      <c r="V21" s="22"/>
    </row>
    <row r="22" spans="1:22" ht="8.25">
      <c r="A22" s="5" t="s">
        <v>53</v>
      </c>
      <c r="B22" s="5" t="s">
        <v>67</v>
      </c>
      <c r="D22" s="5" t="s">
        <v>39</v>
      </c>
      <c r="E22" s="5" t="s">
        <v>16</v>
      </c>
      <c r="F22" s="5" t="s">
        <v>16</v>
      </c>
      <c r="G22" s="5" t="s">
        <v>692</v>
      </c>
      <c r="H22" s="5" t="s">
        <v>16</v>
      </c>
      <c r="I22" s="5" t="s">
        <v>16</v>
      </c>
      <c r="J22" s="18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7">
        <f t="shared" si="0"/>
        <v>0</v>
      </c>
      <c r="R22" s="5">
        <f t="shared" si="3"/>
        <v>0</v>
      </c>
      <c r="S22" s="7" t="e">
        <f t="shared" si="1"/>
        <v>#DIV/0!</v>
      </c>
      <c r="T22" s="5">
        <f t="shared" si="2"/>
        <v>0</v>
      </c>
      <c r="U22" s="23"/>
      <c r="V22" s="22"/>
    </row>
    <row r="23" spans="1:22" ht="8.25">
      <c r="A23" s="5" t="s">
        <v>24</v>
      </c>
      <c r="B23" s="5" t="s">
        <v>65</v>
      </c>
      <c r="D23" s="5" t="s">
        <v>39</v>
      </c>
      <c r="E23" s="5" t="s">
        <v>16</v>
      </c>
      <c r="F23" s="5">
        <v>0.026</v>
      </c>
      <c r="G23" s="5">
        <v>0.016</v>
      </c>
      <c r="H23" s="5">
        <v>0.04744</v>
      </c>
      <c r="I23" s="5" t="s">
        <v>16</v>
      </c>
      <c r="J23" s="18" t="s">
        <v>16</v>
      </c>
      <c r="K23" s="5" t="s">
        <v>16</v>
      </c>
      <c r="L23" s="5" t="s">
        <v>16</v>
      </c>
      <c r="M23" s="5">
        <v>0.0347</v>
      </c>
      <c r="N23" s="5" t="s">
        <v>16</v>
      </c>
      <c r="O23" s="18" t="s">
        <v>16</v>
      </c>
      <c r="P23" s="5" t="s">
        <v>16</v>
      </c>
      <c r="Q23" s="7">
        <f t="shared" si="0"/>
        <v>0.04744</v>
      </c>
      <c r="R23" s="5">
        <f t="shared" si="3"/>
        <v>0.016</v>
      </c>
      <c r="S23" s="7">
        <f t="shared" si="1"/>
        <v>0.031035</v>
      </c>
      <c r="T23" s="5">
        <f t="shared" si="2"/>
        <v>4</v>
      </c>
      <c r="U23" s="23"/>
      <c r="V23" s="22"/>
    </row>
    <row r="24" spans="1:20" ht="16.5">
      <c r="A24" s="5" t="s">
        <v>27</v>
      </c>
      <c r="B24" s="5" t="s">
        <v>66</v>
      </c>
      <c r="D24" s="5" t="s">
        <v>6</v>
      </c>
      <c r="E24" s="5">
        <v>3</v>
      </c>
      <c r="F24" s="5">
        <v>2</v>
      </c>
      <c r="G24" s="5">
        <v>2</v>
      </c>
      <c r="H24" s="5">
        <v>3</v>
      </c>
      <c r="I24" s="5">
        <v>3</v>
      </c>
      <c r="J24" s="5">
        <v>7</v>
      </c>
      <c r="K24" s="5">
        <v>22</v>
      </c>
      <c r="L24" s="5">
        <v>6</v>
      </c>
      <c r="M24" s="5">
        <v>4</v>
      </c>
      <c r="N24" s="5">
        <v>19</v>
      </c>
      <c r="O24" s="5">
        <v>16</v>
      </c>
      <c r="P24" s="5">
        <v>1</v>
      </c>
      <c r="Q24" s="5">
        <f t="shared" si="0"/>
        <v>22</v>
      </c>
      <c r="R24" s="5">
        <f t="shared" si="3"/>
        <v>1</v>
      </c>
      <c r="S24" s="5">
        <f t="shared" si="1"/>
        <v>7.333333333333333</v>
      </c>
      <c r="T24" s="5">
        <f t="shared" si="2"/>
        <v>12</v>
      </c>
    </row>
    <row r="25" spans="1:20" ht="16.5">
      <c r="A25" s="5" t="s">
        <v>116</v>
      </c>
      <c r="C25" s="6" t="s">
        <v>691</v>
      </c>
      <c r="S25" s="5" t="e">
        <f>AVERAGE(F25:Q25)</f>
        <v>#DIV/0!</v>
      </c>
      <c r="T25" s="5">
        <f t="shared" si="2"/>
        <v>0</v>
      </c>
    </row>
    <row r="26" spans="1:20" ht="8.25">
      <c r="A26" s="5" t="s">
        <v>89</v>
      </c>
      <c r="C26" s="7">
        <v>0.028</v>
      </c>
      <c r="D26" s="5" t="s">
        <v>115</v>
      </c>
      <c r="E26" s="5" t="s">
        <v>16</v>
      </c>
      <c r="H26" s="5" t="s">
        <v>16</v>
      </c>
      <c r="K26" s="5" t="s">
        <v>16</v>
      </c>
      <c r="N26" s="5" t="s">
        <v>16</v>
      </c>
      <c r="Q26" s="5">
        <f aca="true" t="shared" si="4" ref="Q26:Q35">MAX(D26:N26)</f>
        <v>0</v>
      </c>
      <c r="R26" s="5">
        <f aca="true" t="shared" si="5" ref="R26:R54">MIN(E26:P26)</f>
        <v>0</v>
      </c>
      <c r="S26" s="5">
        <f aca="true" t="shared" si="6" ref="S26:S54">AVERAGE(E26:Q26)</f>
        <v>0</v>
      </c>
      <c r="T26" s="5">
        <f aca="true" t="shared" si="7" ref="T26:T54">COUNT(E26:P26)</f>
        <v>0</v>
      </c>
    </row>
    <row r="27" spans="1:20" ht="8.25">
      <c r="A27" s="5" t="s">
        <v>90</v>
      </c>
      <c r="C27" s="7">
        <v>0.28</v>
      </c>
      <c r="D27" s="5" t="s">
        <v>115</v>
      </c>
      <c r="E27" s="19" t="s">
        <v>16</v>
      </c>
      <c r="G27" s="16"/>
      <c r="H27" s="19" t="s">
        <v>16</v>
      </c>
      <c r="J27" s="19"/>
      <c r="K27" s="19" t="s">
        <v>16</v>
      </c>
      <c r="M27" s="19"/>
      <c r="N27" s="19" t="s">
        <v>16</v>
      </c>
      <c r="P27" s="19"/>
      <c r="Q27" s="5">
        <f t="shared" si="4"/>
        <v>0</v>
      </c>
      <c r="R27" s="5">
        <f t="shared" si="5"/>
        <v>0</v>
      </c>
      <c r="S27" s="5">
        <f t="shared" si="6"/>
        <v>0</v>
      </c>
      <c r="T27" s="5">
        <f t="shared" si="7"/>
        <v>0</v>
      </c>
    </row>
    <row r="28" spans="1:20" ht="8.25">
      <c r="A28" s="5" t="s">
        <v>91</v>
      </c>
      <c r="C28" s="7">
        <v>0.28</v>
      </c>
      <c r="D28" s="5" t="s">
        <v>115</v>
      </c>
      <c r="E28" s="5" t="s">
        <v>16</v>
      </c>
      <c r="H28" s="5" t="s">
        <v>16</v>
      </c>
      <c r="K28" s="5" t="s">
        <v>16</v>
      </c>
      <c r="N28" s="5" t="s">
        <v>16</v>
      </c>
      <c r="Q28" s="5">
        <f t="shared" si="4"/>
        <v>0</v>
      </c>
      <c r="R28" s="5">
        <f t="shared" si="5"/>
        <v>0</v>
      </c>
      <c r="S28" s="5">
        <f t="shared" si="6"/>
        <v>0</v>
      </c>
      <c r="T28" s="5">
        <f t="shared" si="7"/>
        <v>0</v>
      </c>
    </row>
    <row r="29" spans="1:20" ht="8.25">
      <c r="A29" s="5" t="s">
        <v>92</v>
      </c>
      <c r="C29" s="7">
        <v>0.28</v>
      </c>
      <c r="D29" s="5" t="s">
        <v>115</v>
      </c>
      <c r="E29" s="5" t="s">
        <v>16</v>
      </c>
      <c r="H29" s="5" t="s">
        <v>16</v>
      </c>
      <c r="K29" s="5" t="s">
        <v>16</v>
      </c>
      <c r="N29" s="5" t="s">
        <v>16</v>
      </c>
      <c r="Q29" s="5">
        <f t="shared" si="4"/>
        <v>0</v>
      </c>
      <c r="R29" s="5">
        <f t="shared" si="5"/>
        <v>0</v>
      </c>
      <c r="S29" s="5">
        <f t="shared" si="6"/>
        <v>0</v>
      </c>
      <c r="T29" s="5">
        <f t="shared" si="7"/>
        <v>0</v>
      </c>
    </row>
    <row r="30" spans="1:20" ht="8.25">
      <c r="A30" s="5" t="s">
        <v>93</v>
      </c>
      <c r="C30" s="7">
        <v>0.28</v>
      </c>
      <c r="D30" s="5" t="s">
        <v>115</v>
      </c>
      <c r="E30" s="5" t="s">
        <v>16</v>
      </c>
      <c r="H30" s="5" t="s">
        <v>16</v>
      </c>
      <c r="K30" s="5" t="s">
        <v>16</v>
      </c>
      <c r="N30" s="5" t="s">
        <v>16</v>
      </c>
      <c r="Q30" s="5">
        <f t="shared" si="4"/>
        <v>0</v>
      </c>
      <c r="R30" s="5">
        <f t="shared" si="5"/>
        <v>0</v>
      </c>
      <c r="S30" s="5">
        <f t="shared" si="6"/>
        <v>0</v>
      </c>
      <c r="T30" s="5">
        <f t="shared" si="7"/>
        <v>0</v>
      </c>
    </row>
    <row r="31" spans="1:20" ht="8.25">
      <c r="A31" s="5" t="s">
        <v>94</v>
      </c>
      <c r="C31" s="7">
        <v>0.28</v>
      </c>
      <c r="D31" s="5" t="s">
        <v>115</v>
      </c>
      <c r="E31" s="5" t="s">
        <v>16</v>
      </c>
      <c r="H31" s="5" t="s">
        <v>16</v>
      </c>
      <c r="K31" s="5" t="s">
        <v>16</v>
      </c>
      <c r="N31" s="5" t="s">
        <v>16</v>
      </c>
      <c r="Q31" s="5">
        <f t="shared" si="4"/>
        <v>0</v>
      </c>
      <c r="R31" s="5">
        <f t="shared" si="5"/>
        <v>0</v>
      </c>
      <c r="S31" s="5">
        <f t="shared" si="6"/>
        <v>0</v>
      </c>
      <c r="T31" s="5">
        <f t="shared" si="7"/>
        <v>0</v>
      </c>
    </row>
    <row r="32" spans="1:20" ht="8.25">
      <c r="A32" s="5" t="s">
        <v>95</v>
      </c>
      <c r="C32" s="7">
        <v>0.28</v>
      </c>
      <c r="D32" s="5" t="s">
        <v>115</v>
      </c>
      <c r="E32" s="18" t="s">
        <v>16</v>
      </c>
      <c r="G32" s="18"/>
      <c r="H32" s="18" t="s">
        <v>16</v>
      </c>
      <c r="J32" s="18"/>
      <c r="K32" s="18" t="s">
        <v>16</v>
      </c>
      <c r="M32" s="18"/>
      <c r="N32" s="18" t="s">
        <v>16</v>
      </c>
      <c r="P32" s="18"/>
      <c r="Q32" s="5">
        <f t="shared" si="4"/>
        <v>0</v>
      </c>
      <c r="R32" s="5">
        <f t="shared" si="5"/>
        <v>0</v>
      </c>
      <c r="S32" s="5">
        <f t="shared" si="6"/>
        <v>0</v>
      </c>
      <c r="T32" s="5">
        <f t="shared" si="7"/>
        <v>0</v>
      </c>
    </row>
    <row r="33" spans="1:20" ht="8.25">
      <c r="A33" s="5" t="s">
        <v>96</v>
      </c>
      <c r="C33" s="7">
        <v>0.28</v>
      </c>
      <c r="D33" s="5" t="s">
        <v>115</v>
      </c>
      <c r="E33" s="18" t="s">
        <v>16</v>
      </c>
      <c r="G33" s="18"/>
      <c r="H33" s="18" t="s">
        <v>16</v>
      </c>
      <c r="J33" s="18"/>
      <c r="K33" s="18" t="s">
        <v>16</v>
      </c>
      <c r="M33" s="18"/>
      <c r="N33" s="18" t="s">
        <v>16</v>
      </c>
      <c r="P33" s="18"/>
      <c r="Q33" s="5">
        <f t="shared" si="4"/>
        <v>0</v>
      </c>
      <c r="R33" s="5">
        <f t="shared" si="5"/>
        <v>0</v>
      </c>
      <c r="S33" s="5">
        <f t="shared" si="6"/>
        <v>0</v>
      </c>
      <c r="T33" s="5">
        <f t="shared" si="7"/>
        <v>0</v>
      </c>
    </row>
    <row r="34" spans="1:20" ht="8.25">
      <c r="A34" s="5" t="s">
        <v>97</v>
      </c>
      <c r="C34" s="7">
        <v>0.028</v>
      </c>
      <c r="D34" s="5" t="s">
        <v>115</v>
      </c>
      <c r="E34" s="18" t="s">
        <v>16</v>
      </c>
      <c r="G34" s="18"/>
      <c r="H34" s="18" t="s">
        <v>16</v>
      </c>
      <c r="J34" s="18"/>
      <c r="K34" s="18" t="s">
        <v>16</v>
      </c>
      <c r="M34" s="18"/>
      <c r="N34" s="18" t="s">
        <v>16</v>
      </c>
      <c r="P34" s="18"/>
      <c r="Q34" s="5">
        <f t="shared" si="4"/>
        <v>0</v>
      </c>
      <c r="R34" s="5">
        <f t="shared" si="5"/>
        <v>0</v>
      </c>
      <c r="S34" s="5">
        <f t="shared" si="6"/>
        <v>0</v>
      </c>
      <c r="T34" s="5">
        <f t="shared" si="7"/>
        <v>0</v>
      </c>
    </row>
    <row r="35" spans="1:20" ht="8.25">
      <c r="A35" s="5" t="s">
        <v>98</v>
      </c>
      <c r="C35" s="7">
        <v>0.028</v>
      </c>
      <c r="D35" s="5" t="s">
        <v>115</v>
      </c>
      <c r="E35" s="18" t="s">
        <v>16</v>
      </c>
      <c r="G35" s="18"/>
      <c r="H35" s="18" t="s">
        <v>16</v>
      </c>
      <c r="J35" s="18"/>
      <c r="K35" s="18" t="s">
        <v>16</v>
      </c>
      <c r="M35" s="18"/>
      <c r="N35" s="18" t="s">
        <v>16</v>
      </c>
      <c r="P35" s="18"/>
      <c r="Q35" s="5">
        <f t="shared" si="4"/>
        <v>0</v>
      </c>
      <c r="R35" s="5">
        <f t="shared" si="5"/>
        <v>0</v>
      </c>
      <c r="S35" s="5">
        <f t="shared" si="6"/>
        <v>0</v>
      </c>
      <c r="T35" s="5">
        <f t="shared" si="7"/>
        <v>0</v>
      </c>
    </row>
    <row r="36" spans="1:20" ht="8.25">
      <c r="A36" s="5" t="s">
        <v>99</v>
      </c>
      <c r="C36" s="7">
        <v>0.028</v>
      </c>
      <c r="D36" s="5" t="s">
        <v>115</v>
      </c>
      <c r="E36" s="18" t="s">
        <v>16</v>
      </c>
      <c r="G36" s="18"/>
      <c r="H36" s="18" t="s">
        <v>16</v>
      </c>
      <c r="J36" s="18"/>
      <c r="K36" s="18" t="s">
        <v>16</v>
      </c>
      <c r="M36" s="18"/>
      <c r="N36" s="18" t="s">
        <v>16</v>
      </c>
      <c r="P36" s="18"/>
      <c r="Q36" s="5">
        <f>MAX(D35:N36)</f>
        <v>0</v>
      </c>
      <c r="R36" s="5">
        <f t="shared" si="5"/>
        <v>0</v>
      </c>
      <c r="S36" s="5">
        <f t="shared" si="6"/>
        <v>0</v>
      </c>
      <c r="T36" s="5">
        <f t="shared" si="7"/>
        <v>0</v>
      </c>
    </row>
    <row r="37" spans="1:20" ht="16.5">
      <c r="A37" s="5" t="s">
        <v>117</v>
      </c>
      <c r="C37" s="7">
        <v>0.028</v>
      </c>
      <c r="D37" s="5" t="s">
        <v>115</v>
      </c>
      <c r="E37" s="18" t="s">
        <v>16</v>
      </c>
      <c r="G37" s="18"/>
      <c r="H37" s="18" t="s">
        <v>16</v>
      </c>
      <c r="J37" s="18"/>
      <c r="K37" s="18" t="s">
        <v>16</v>
      </c>
      <c r="M37" s="18"/>
      <c r="N37" s="18" t="s">
        <v>16</v>
      </c>
      <c r="P37" s="18"/>
      <c r="Q37" s="5">
        <f aca="true" t="shared" si="8" ref="Q37:Q54">MAX(D37:N37)</f>
        <v>0</v>
      </c>
      <c r="R37" s="5">
        <f t="shared" si="5"/>
        <v>0</v>
      </c>
      <c r="S37" s="5">
        <f t="shared" si="6"/>
        <v>0</v>
      </c>
      <c r="T37" s="5">
        <f t="shared" si="7"/>
        <v>0</v>
      </c>
    </row>
    <row r="38" spans="1:20" ht="8.25">
      <c r="A38" s="5" t="s">
        <v>118</v>
      </c>
      <c r="C38" s="7">
        <v>0.056</v>
      </c>
      <c r="D38" s="5" t="s">
        <v>115</v>
      </c>
      <c r="E38" s="18" t="s">
        <v>16</v>
      </c>
      <c r="G38" s="18"/>
      <c r="H38" s="18" t="s">
        <v>16</v>
      </c>
      <c r="J38" s="18"/>
      <c r="K38" s="18" t="s">
        <v>16</v>
      </c>
      <c r="M38" s="18"/>
      <c r="N38" s="18" t="s">
        <v>16</v>
      </c>
      <c r="P38" s="18"/>
      <c r="Q38" s="5">
        <f t="shared" si="8"/>
        <v>0</v>
      </c>
      <c r="R38" s="5">
        <f t="shared" si="5"/>
        <v>0</v>
      </c>
      <c r="S38" s="5">
        <f t="shared" si="6"/>
        <v>0</v>
      </c>
      <c r="T38" s="5">
        <f t="shared" si="7"/>
        <v>0</v>
      </c>
    </row>
    <row r="39" spans="1:20" ht="8.25">
      <c r="A39" s="5" t="s">
        <v>100</v>
      </c>
      <c r="C39" s="7">
        <v>0.028</v>
      </c>
      <c r="D39" s="5" t="s">
        <v>115</v>
      </c>
      <c r="E39" s="18" t="s">
        <v>16</v>
      </c>
      <c r="G39" s="18"/>
      <c r="H39" s="18" t="s">
        <v>16</v>
      </c>
      <c r="J39" s="18"/>
      <c r="K39" s="18" t="s">
        <v>16</v>
      </c>
      <c r="M39" s="18"/>
      <c r="N39" s="18" t="s">
        <v>16</v>
      </c>
      <c r="P39" s="18"/>
      <c r="Q39" s="5">
        <f t="shared" si="8"/>
        <v>0</v>
      </c>
      <c r="R39" s="5">
        <f t="shared" si="5"/>
        <v>0</v>
      </c>
      <c r="S39" s="5">
        <f t="shared" si="6"/>
        <v>0</v>
      </c>
      <c r="T39" s="5">
        <f t="shared" si="7"/>
        <v>0</v>
      </c>
    </row>
    <row r="40" spans="1:20" ht="8.25">
      <c r="A40" s="5" t="s">
        <v>101</v>
      </c>
      <c r="C40" s="7">
        <v>0.028</v>
      </c>
      <c r="D40" s="5" t="s">
        <v>115</v>
      </c>
      <c r="E40" s="18" t="s">
        <v>16</v>
      </c>
      <c r="G40" s="18"/>
      <c r="H40" s="18" t="s">
        <v>16</v>
      </c>
      <c r="J40" s="18"/>
      <c r="K40" s="18" t="s">
        <v>16</v>
      </c>
      <c r="M40" s="18"/>
      <c r="N40" s="18" t="s">
        <v>16</v>
      </c>
      <c r="P40" s="18"/>
      <c r="Q40" s="5">
        <f t="shared" si="8"/>
        <v>0</v>
      </c>
      <c r="R40" s="5">
        <f t="shared" si="5"/>
        <v>0</v>
      </c>
      <c r="S40" s="5">
        <f t="shared" si="6"/>
        <v>0</v>
      </c>
      <c r="T40" s="5">
        <f t="shared" si="7"/>
        <v>0</v>
      </c>
    </row>
    <row r="41" spans="1:20" ht="8.25">
      <c r="A41" s="5" t="s">
        <v>102</v>
      </c>
      <c r="C41" s="7">
        <v>0.028</v>
      </c>
      <c r="D41" s="5" t="s">
        <v>115</v>
      </c>
      <c r="E41" s="18" t="s">
        <v>16</v>
      </c>
      <c r="G41" s="18"/>
      <c r="H41" s="18" t="s">
        <v>16</v>
      </c>
      <c r="J41" s="18"/>
      <c r="K41" s="18" t="s">
        <v>16</v>
      </c>
      <c r="M41" s="18"/>
      <c r="N41" s="18" t="s">
        <v>16</v>
      </c>
      <c r="P41" s="18"/>
      <c r="Q41" s="5">
        <f t="shared" si="8"/>
        <v>0</v>
      </c>
      <c r="R41" s="5">
        <f t="shared" si="5"/>
        <v>0</v>
      </c>
      <c r="S41" s="5">
        <f t="shared" si="6"/>
        <v>0</v>
      </c>
      <c r="T41" s="5">
        <f t="shared" si="7"/>
        <v>0</v>
      </c>
    </row>
    <row r="42" spans="1:20" ht="8.25">
      <c r="A42" s="5" t="s">
        <v>103</v>
      </c>
      <c r="C42" s="7">
        <v>0.028</v>
      </c>
      <c r="D42" s="5" t="s">
        <v>115</v>
      </c>
      <c r="E42" s="18" t="s">
        <v>16</v>
      </c>
      <c r="G42" s="18"/>
      <c r="H42" s="18" t="s">
        <v>16</v>
      </c>
      <c r="J42" s="18"/>
      <c r="K42" s="18" t="s">
        <v>16</v>
      </c>
      <c r="M42" s="18"/>
      <c r="N42" s="18" t="s">
        <v>16</v>
      </c>
      <c r="P42" s="18"/>
      <c r="Q42" s="5">
        <f t="shared" si="8"/>
        <v>0</v>
      </c>
      <c r="R42" s="5">
        <f t="shared" si="5"/>
        <v>0</v>
      </c>
      <c r="S42" s="5">
        <f t="shared" si="6"/>
        <v>0</v>
      </c>
      <c r="T42" s="5">
        <f t="shared" si="7"/>
        <v>0</v>
      </c>
    </row>
    <row r="43" spans="1:20" ht="8.25">
      <c r="A43" s="5" t="s">
        <v>104</v>
      </c>
      <c r="C43" s="7">
        <v>0.028</v>
      </c>
      <c r="D43" s="5" t="s">
        <v>115</v>
      </c>
      <c r="E43" s="18" t="s">
        <v>16</v>
      </c>
      <c r="G43" s="18"/>
      <c r="H43" s="18" t="s">
        <v>16</v>
      </c>
      <c r="J43" s="18"/>
      <c r="K43" s="18" t="s">
        <v>16</v>
      </c>
      <c r="M43" s="18"/>
      <c r="N43" s="18" t="s">
        <v>16</v>
      </c>
      <c r="P43" s="18"/>
      <c r="Q43" s="5">
        <f t="shared" si="8"/>
        <v>0</v>
      </c>
      <c r="R43" s="5">
        <f t="shared" si="5"/>
        <v>0</v>
      </c>
      <c r="S43" s="5">
        <f t="shared" si="6"/>
        <v>0</v>
      </c>
      <c r="T43" s="5">
        <f t="shared" si="7"/>
        <v>0</v>
      </c>
    </row>
    <row r="44" spans="1:20" ht="8.25">
      <c r="A44" s="5" t="s">
        <v>105</v>
      </c>
      <c r="C44" s="7">
        <v>0.028</v>
      </c>
      <c r="D44" s="5" t="s">
        <v>115</v>
      </c>
      <c r="E44" s="5" t="s">
        <v>16</v>
      </c>
      <c r="H44" s="5" t="s">
        <v>16</v>
      </c>
      <c r="K44" s="5" t="s">
        <v>16</v>
      </c>
      <c r="N44" s="5" t="s">
        <v>16</v>
      </c>
      <c r="Q44" s="5">
        <f t="shared" si="8"/>
        <v>0</v>
      </c>
      <c r="R44" s="5">
        <f t="shared" si="5"/>
        <v>0</v>
      </c>
      <c r="S44" s="5">
        <f t="shared" si="6"/>
        <v>0</v>
      </c>
      <c r="T44" s="5">
        <f t="shared" si="7"/>
        <v>0</v>
      </c>
    </row>
    <row r="45" spans="1:20" ht="16.5">
      <c r="A45" s="5" t="s">
        <v>106</v>
      </c>
      <c r="C45" s="7">
        <v>0.028</v>
      </c>
      <c r="D45" s="5" t="s">
        <v>115</v>
      </c>
      <c r="E45" s="18" t="s">
        <v>16</v>
      </c>
      <c r="G45" s="18"/>
      <c r="H45" s="18" t="s">
        <v>16</v>
      </c>
      <c r="J45" s="18"/>
      <c r="K45" s="18" t="s">
        <v>16</v>
      </c>
      <c r="M45" s="18"/>
      <c r="N45" s="18" t="s">
        <v>16</v>
      </c>
      <c r="P45" s="18"/>
      <c r="Q45" s="5">
        <f t="shared" si="8"/>
        <v>0</v>
      </c>
      <c r="R45" s="5">
        <f t="shared" si="5"/>
        <v>0</v>
      </c>
      <c r="S45" s="5">
        <f t="shared" si="6"/>
        <v>0</v>
      </c>
      <c r="T45" s="5">
        <f t="shared" si="7"/>
        <v>0</v>
      </c>
    </row>
    <row r="46" spans="1:20" ht="8.25">
      <c r="A46" s="5" t="s">
        <v>107</v>
      </c>
      <c r="C46" s="7">
        <v>0.028</v>
      </c>
      <c r="D46" s="5" t="s">
        <v>115</v>
      </c>
      <c r="E46" s="18" t="s">
        <v>16</v>
      </c>
      <c r="G46" s="18"/>
      <c r="H46" s="18" t="s">
        <v>16</v>
      </c>
      <c r="J46" s="18"/>
      <c r="K46" s="18" t="s">
        <v>16</v>
      </c>
      <c r="M46" s="18"/>
      <c r="N46" s="18" t="s">
        <v>16</v>
      </c>
      <c r="P46" s="18"/>
      <c r="Q46" s="5">
        <f t="shared" si="8"/>
        <v>0</v>
      </c>
      <c r="R46" s="5">
        <f t="shared" si="5"/>
        <v>0</v>
      </c>
      <c r="S46" s="5">
        <f t="shared" si="6"/>
        <v>0</v>
      </c>
      <c r="T46" s="5">
        <f t="shared" si="7"/>
        <v>0</v>
      </c>
    </row>
    <row r="47" spans="1:20" ht="8.25">
      <c r="A47" s="5" t="s">
        <v>108</v>
      </c>
      <c r="C47" s="7">
        <v>0.028</v>
      </c>
      <c r="D47" s="5" t="s">
        <v>115</v>
      </c>
      <c r="E47" s="18" t="s">
        <v>16</v>
      </c>
      <c r="G47" s="18"/>
      <c r="H47" s="18" t="s">
        <v>16</v>
      </c>
      <c r="J47" s="18"/>
      <c r="K47" s="18" t="s">
        <v>16</v>
      </c>
      <c r="M47" s="18"/>
      <c r="N47" s="18" t="s">
        <v>16</v>
      </c>
      <c r="P47" s="18"/>
      <c r="Q47" s="5">
        <f t="shared" si="8"/>
        <v>0</v>
      </c>
      <c r="R47" s="5">
        <f t="shared" si="5"/>
        <v>0</v>
      </c>
      <c r="S47" s="5">
        <f t="shared" si="6"/>
        <v>0</v>
      </c>
      <c r="T47" s="5">
        <f t="shared" si="7"/>
        <v>0</v>
      </c>
    </row>
    <row r="48" spans="1:20" ht="8.25">
      <c r="A48" s="5" t="s">
        <v>119</v>
      </c>
      <c r="C48" s="7">
        <v>0.028</v>
      </c>
      <c r="D48" s="5" t="s">
        <v>115</v>
      </c>
      <c r="E48" s="18" t="s">
        <v>16</v>
      </c>
      <c r="G48" s="18"/>
      <c r="H48" s="18" t="s">
        <v>16</v>
      </c>
      <c r="J48" s="18"/>
      <c r="K48" s="18" t="s">
        <v>16</v>
      </c>
      <c r="M48" s="18"/>
      <c r="N48" s="18" t="s">
        <v>16</v>
      </c>
      <c r="P48" s="18"/>
      <c r="Q48" s="5">
        <f t="shared" si="8"/>
        <v>0</v>
      </c>
      <c r="R48" s="5">
        <f t="shared" si="5"/>
        <v>0</v>
      </c>
      <c r="S48" s="5">
        <f t="shared" si="6"/>
        <v>0</v>
      </c>
      <c r="T48" s="5">
        <f t="shared" si="7"/>
        <v>0</v>
      </c>
    </row>
    <row r="49" spans="1:20" ht="8.25">
      <c r="A49" s="5" t="s">
        <v>109</v>
      </c>
      <c r="C49" s="7">
        <v>0.028</v>
      </c>
      <c r="D49" s="5" t="s">
        <v>115</v>
      </c>
      <c r="E49" s="5" t="s">
        <v>16</v>
      </c>
      <c r="G49" s="18"/>
      <c r="H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8"/>
        <v>0</v>
      </c>
      <c r="R49" s="5">
        <f t="shared" si="5"/>
        <v>0</v>
      </c>
      <c r="S49" s="5">
        <f t="shared" si="6"/>
        <v>0</v>
      </c>
      <c r="T49" s="5">
        <f t="shared" si="7"/>
        <v>0</v>
      </c>
    </row>
    <row r="50" spans="1:20" ht="16.5">
      <c r="A50" s="5" t="s">
        <v>110</v>
      </c>
      <c r="C50" s="7">
        <v>0.028</v>
      </c>
      <c r="D50" s="5" t="s">
        <v>115</v>
      </c>
      <c r="E50" s="18" t="s">
        <v>16</v>
      </c>
      <c r="G50" s="18"/>
      <c r="H50" s="18" t="s">
        <v>16</v>
      </c>
      <c r="J50" s="18"/>
      <c r="K50" s="18" t="s">
        <v>16</v>
      </c>
      <c r="M50" s="18"/>
      <c r="N50" s="18" t="s">
        <v>16</v>
      </c>
      <c r="P50" s="18"/>
      <c r="Q50" s="5">
        <f t="shared" si="8"/>
        <v>0</v>
      </c>
      <c r="R50" s="5">
        <f t="shared" si="5"/>
        <v>0</v>
      </c>
      <c r="S50" s="5">
        <f t="shared" si="6"/>
        <v>0</v>
      </c>
      <c r="T50" s="5">
        <f t="shared" si="7"/>
        <v>0</v>
      </c>
    </row>
    <row r="51" spans="1:20" ht="8.25">
      <c r="A51" s="5" t="s">
        <v>111</v>
      </c>
      <c r="C51" s="7">
        <v>0.028</v>
      </c>
      <c r="D51" s="5" t="s">
        <v>115</v>
      </c>
      <c r="E51" s="18" t="s">
        <v>16</v>
      </c>
      <c r="G51" s="18"/>
      <c r="H51" s="18" t="s">
        <v>16</v>
      </c>
      <c r="J51" s="18"/>
      <c r="K51" s="18" t="s">
        <v>16</v>
      </c>
      <c r="M51" s="18"/>
      <c r="N51" s="18" t="s">
        <v>16</v>
      </c>
      <c r="P51" s="18"/>
      <c r="Q51" s="5">
        <f t="shared" si="8"/>
        <v>0</v>
      </c>
      <c r="R51" s="5">
        <f t="shared" si="5"/>
        <v>0</v>
      </c>
      <c r="S51" s="5">
        <f t="shared" si="6"/>
        <v>0</v>
      </c>
      <c r="T51" s="5">
        <f t="shared" si="7"/>
        <v>0</v>
      </c>
    </row>
    <row r="52" spans="1:20" ht="8.25">
      <c r="A52" s="5" t="s">
        <v>112</v>
      </c>
      <c r="C52" s="7">
        <v>0.28</v>
      </c>
      <c r="D52" s="5" t="s">
        <v>115</v>
      </c>
      <c r="E52" s="18" t="s">
        <v>16</v>
      </c>
      <c r="G52" s="18"/>
      <c r="H52" s="18" t="s">
        <v>16</v>
      </c>
      <c r="J52" s="18"/>
      <c r="K52" s="18" t="s">
        <v>16</v>
      </c>
      <c r="M52" s="18"/>
      <c r="N52" s="18" t="s">
        <v>16</v>
      </c>
      <c r="P52" s="18"/>
      <c r="Q52" s="5">
        <f t="shared" si="8"/>
        <v>0</v>
      </c>
      <c r="R52" s="5">
        <f t="shared" si="5"/>
        <v>0</v>
      </c>
      <c r="S52" s="5">
        <f t="shared" si="6"/>
        <v>0</v>
      </c>
      <c r="T52" s="5">
        <f t="shared" si="7"/>
        <v>0</v>
      </c>
    </row>
    <row r="53" spans="1:20" ht="8.25">
      <c r="A53" s="5" t="s">
        <v>113</v>
      </c>
      <c r="C53" s="7">
        <v>2.1</v>
      </c>
      <c r="D53" s="5" t="s">
        <v>115</v>
      </c>
      <c r="E53" s="18" t="s">
        <v>16</v>
      </c>
      <c r="G53" s="18"/>
      <c r="H53" s="18" t="s">
        <v>16</v>
      </c>
      <c r="J53" s="18"/>
      <c r="K53" s="18" t="s">
        <v>16</v>
      </c>
      <c r="M53" s="18"/>
      <c r="N53" s="18" t="s">
        <v>16</v>
      </c>
      <c r="P53" s="18"/>
      <c r="Q53" s="5">
        <f t="shared" si="8"/>
        <v>0</v>
      </c>
      <c r="R53" s="5">
        <f t="shared" si="5"/>
        <v>0</v>
      </c>
      <c r="S53" s="5">
        <f t="shared" si="6"/>
        <v>0</v>
      </c>
      <c r="T53" s="5">
        <f t="shared" si="7"/>
        <v>0</v>
      </c>
    </row>
    <row r="54" spans="1:20" ht="8.25">
      <c r="A54" s="5" t="s">
        <v>114</v>
      </c>
      <c r="C54" s="7">
        <v>0.52</v>
      </c>
      <c r="D54" s="5" t="s">
        <v>115</v>
      </c>
      <c r="E54" s="18" t="s">
        <v>16</v>
      </c>
      <c r="G54" s="18"/>
      <c r="H54" s="18" t="s">
        <v>16</v>
      </c>
      <c r="J54" s="18"/>
      <c r="K54" s="18" t="s">
        <v>16</v>
      </c>
      <c r="M54" s="18"/>
      <c r="N54" s="18" t="s">
        <v>16</v>
      </c>
      <c r="P54" s="18"/>
      <c r="Q54" s="5">
        <f t="shared" si="8"/>
        <v>0</v>
      </c>
      <c r="R54" s="5">
        <f t="shared" si="5"/>
        <v>0</v>
      </c>
      <c r="S54" s="5">
        <f t="shared" si="6"/>
        <v>0</v>
      </c>
      <c r="T54" s="5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D1">
      <selection activeCell="N12" sqref="N12"/>
    </sheetView>
  </sheetViews>
  <sheetFormatPr defaultColWidth="9.140625" defaultRowHeight="12.75"/>
  <cols>
    <col min="1" max="16384" width="10.7109375" style="5" customWidth="1"/>
  </cols>
  <sheetData>
    <row r="1" spans="2:4" ht="8.25">
      <c r="B1" s="5" t="s">
        <v>85</v>
      </c>
      <c r="C1" s="7" t="s">
        <v>691</v>
      </c>
      <c r="D1" s="5" t="s">
        <v>71</v>
      </c>
    </row>
    <row r="2" spans="2:4" ht="8.25">
      <c r="B2" s="5" t="s">
        <v>86</v>
      </c>
      <c r="C2" s="7"/>
      <c r="D2" s="5" t="s">
        <v>88</v>
      </c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38047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16" t="s">
        <v>128</v>
      </c>
      <c r="R3" s="16" t="s">
        <v>129</v>
      </c>
      <c r="S3" s="9" t="s">
        <v>128</v>
      </c>
      <c r="T3" s="5" t="s">
        <v>131</v>
      </c>
    </row>
    <row r="4" spans="1:20" ht="8.25">
      <c r="A4" s="5" t="s">
        <v>0</v>
      </c>
      <c r="B4" s="5" t="s">
        <v>54</v>
      </c>
      <c r="C4" s="7"/>
      <c r="D4" s="5" t="s">
        <v>30</v>
      </c>
      <c r="E4" s="17">
        <v>11.57</v>
      </c>
      <c r="F4" s="17">
        <v>11.79</v>
      </c>
      <c r="G4" s="5">
        <v>14.48</v>
      </c>
      <c r="H4" s="5">
        <v>11.4</v>
      </c>
      <c r="I4" s="17">
        <v>8.25</v>
      </c>
      <c r="J4" s="5">
        <v>6.44</v>
      </c>
      <c r="K4" s="17">
        <v>9.55</v>
      </c>
      <c r="L4" s="17">
        <v>8.86</v>
      </c>
      <c r="M4" s="5">
        <v>8</v>
      </c>
      <c r="N4" s="5">
        <v>8.5</v>
      </c>
      <c r="O4" s="5">
        <v>9.6</v>
      </c>
      <c r="P4" s="5">
        <v>10.88</v>
      </c>
      <c r="Q4" s="5">
        <f>MAX(E4:P4)</f>
        <v>14.48</v>
      </c>
      <c r="R4" s="5">
        <f>MIN(E4:E4)</f>
        <v>11.57</v>
      </c>
      <c r="S4" s="7">
        <f aca="true" t="shared" si="0" ref="S4:S24">MAX(G4:R4)</f>
        <v>14.48</v>
      </c>
      <c r="T4" s="5">
        <f>COUNT(E4:E4)</f>
        <v>1</v>
      </c>
    </row>
    <row r="5" spans="1:20" ht="8.25">
      <c r="A5" s="5" t="s">
        <v>3</v>
      </c>
      <c r="B5" s="5" t="s">
        <v>3</v>
      </c>
      <c r="C5" s="7"/>
      <c r="D5" s="5" t="s">
        <v>32</v>
      </c>
      <c r="E5" s="17">
        <v>6.9</v>
      </c>
      <c r="F5" s="17">
        <v>6.4</v>
      </c>
      <c r="G5" s="5">
        <v>6.8</v>
      </c>
      <c r="H5" s="5">
        <v>6.5</v>
      </c>
      <c r="I5" s="17">
        <v>6.9</v>
      </c>
      <c r="J5" s="5">
        <v>7.4</v>
      </c>
      <c r="K5" s="17">
        <v>5.9</v>
      </c>
      <c r="L5" s="17">
        <v>6.95</v>
      </c>
      <c r="M5" s="5">
        <v>6.8</v>
      </c>
      <c r="N5" s="5">
        <v>7</v>
      </c>
      <c r="O5" s="5">
        <v>7.4</v>
      </c>
      <c r="P5" s="5">
        <v>7</v>
      </c>
      <c r="Q5" s="5">
        <f>MAX(D5:E5)</f>
        <v>6.9</v>
      </c>
      <c r="R5" s="5">
        <f>MIN(E5:E5)</f>
        <v>6.9</v>
      </c>
      <c r="S5" s="7">
        <f t="shared" si="0"/>
        <v>7.4</v>
      </c>
      <c r="T5" s="5">
        <f>COUNT(E5:E5)</f>
        <v>1</v>
      </c>
    </row>
    <row r="6" spans="1:20" ht="8.25">
      <c r="A6" s="5" t="s">
        <v>2</v>
      </c>
      <c r="B6" s="5" t="s">
        <v>55</v>
      </c>
      <c r="C6" s="7"/>
      <c r="D6" s="5" t="s">
        <v>31</v>
      </c>
      <c r="E6" s="17">
        <v>9</v>
      </c>
      <c r="F6" s="17">
        <v>11</v>
      </c>
      <c r="G6" s="5">
        <v>13</v>
      </c>
      <c r="H6" s="5">
        <v>20</v>
      </c>
      <c r="I6" s="17">
        <v>21.5</v>
      </c>
      <c r="J6" s="5">
        <v>26</v>
      </c>
      <c r="K6" s="17">
        <v>27</v>
      </c>
      <c r="L6" s="17">
        <v>23</v>
      </c>
      <c r="M6" s="5">
        <v>23</v>
      </c>
      <c r="N6" s="5">
        <v>22</v>
      </c>
      <c r="O6" s="5">
        <v>14</v>
      </c>
      <c r="P6" s="5">
        <v>9</v>
      </c>
      <c r="Q6" s="5">
        <f>MAX(D6:E6)</f>
        <v>9</v>
      </c>
      <c r="R6" s="5">
        <f>MIN(E6:E6)</f>
        <v>9</v>
      </c>
      <c r="S6" s="7">
        <f t="shared" si="0"/>
        <v>27</v>
      </c>
      <c r="T6" s="5">
        <f>COUNT(E6:E6)</f>
        <v>1</v>
      </c>
    </row>
    <row r="7" spans="1:20" ht="8.25">
      <c r="A7" s="5" t="s">
        <v>120</v>
      </c>
      <c r="B7" s="5" t="s">
        <v>121</v>
      </c>
      <c r="C7" s="7">
        <v>10</v>
      </c>
      <c r="D7" s="5" t="s">
        <v>127</v>
      </c>
      <c r="E7" s="5">
        <v>10</v>
      </c>
      <c r="F7" s="5" t="s">
        <v>16</v>
      </c>
      <c r="G7" s="5" t="s">
        <v>16</v>
      </c>
      <c r="H7" s="5">
        <v>11</v>
      </c>
      <c r="I7" s="5">
        <v>12</v>
      </c>
      <c r="J7" s="5">
        <v>12</v>
      </c>
      <c r="K7" s="5">
        <v>12</v>
      </c>
      <c r="L7" s="5">
        <v>12</v>
      </c>
      <c r="M7" s="5">
        <v>10</v>
      </c>
      <c r="N7" s="5">
        <v>13</v>
      </c>
      <c r="O7" s="5">
        <v>14</v>
      </c>
      <c r="P7" s="5">
        <v>0.12</v>
      </c>
      <c r="Q7" s="5">
        <v>9</v>
      </c>
      <c r="R7" s="5">
        <f>MIN(E7:E7)</f>
        <v>10</v>
      </c>
      <c r="S7" s="7">
        <f t="shared" si="0"/>
        <v>14</v>
      </c>
      <c r="T7" s="5">
        <f>COUNT(E7:E7)</f>
        <v>1</v>
      </c>
    </row>
    <row r="8" spans="1:20" ht="8.25">
      <c r="A8" s="5" t="s">
        <v>122</v>
      </c>
      <c r="B8" s="5" t="s">
        <v>122</v>
      </c>
      <c r="C8" s="7">
        <v>0.02</v>
      </c>
      <c r="D8" s="5" t="s">
        <v>127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5">
        <f>MAX(D8:O8)</f>
        <v>0</v>
      </c>
      <c r="R8" s="5">
        <f>MAX(E8:P8)</f>
        <v>0</v>
      </c>
      <c r="S8" s="7">
        <f t="shared" si="0"/>
        <v>0</v>
      </c>
      <c r="T8" s="5">
        <f aca="true" t="shared" si="1" ref="T8:T25">COUNT(E8:P8)</f>
        <v>0</v>
      </c>
    </row>
    <row r="9" spans="1:20" ht="8.25">
      <c r="A9" s="5" t="s">
        <v>123</v>
      </c>
      <c r="B9" s="5" t="s">
        <v>123</v>
      </c>
      <c r="C9" s="7">
        <v>0.02</v>
      </c>
      <c r="D9" s="5" t="s">
        <v>127</v>
      </c>
      <c r="E9" s="5">
        <v>0.88</v>
      </c>
      <c r="F9" s="5">
        <v>1.4</v>
      </c>
      <c r="G9" s="5">
        <v>0.98</v>
      </c>
      <c r="H9" s="5">
        <v>0.89</v>
      </c>
      <c r="I9" s="5">
        <v>0.42</v>
      </c>
      <c r="J9" s="5">
        <v>0.3</v>
      </c>
      <c r="K9" s="5">
        <v>0.49</v>
      </c>
      <c r="L9" s="5">
        <v>0.56</v>
      </c>
      <c r="M9" s="5">
        <v>0.77</v>
      </c>
      <c r="N9" s="5">
        <v>1.1</v>
      </c>
      <c r="O9" s="5">
        <v>0.88</v>
      </c>
      <c r="P9" s="5">
        <v>0.75</v>
      </c>
      <c r="Q9" s="5">
        <f>MAX(D9:P9)</f>
        <v>1.4</v>
      </c>
      <c r="R9" s="5">
        <f aca="true" t="shared" si="2" ref="R9:R24">MIN(E9:P9)</f>
        <v>0.3</v>
      </c>
      <c r="S9" s="7">
        <f t="shared" si="0"/>
        <v>1.4</v>
      </c>
      <c r="T9" s="5">
        <f t="shared" si="1"/>
        <v>12</v>
      </c>
    </row>
    <row r="10" spans="1:20" ht="16.5">
      <c r="A10" s="5" t="s">
        <v>124</v>
      </c>
      <c r="B10" s="5" t="s">
        <v>125</v>
      </c>
      <c r="C10" s="5">
        <v>0.01</v>
      </c>
      <c r="D10" s="5" t="s">
        <v>127</v>
      </c>
      <c r="E10" s="5">
        <v>0.065</v>
      </c>
      <c r="F10" s="5">
        <v>0.094</v>
      </c>
      <c r="G10" s="5">
        <v>0.12</v>
      </c>
      <c r="H10" s="5">
        <v>0.17</v>
      </c>
      <c r="I10" s="5">
        <v>0.091</v>
      </c>
      <c r="J10" s="5">
        <v>0.11</v>
      </c>
      <c r="K10" s="5">
        <v>0.079</v>
      </c>
      <c r="L10" s="5">
        <v>0.093</v>
      </c>
      <c r="M10" s="5">
        <v>0.064</v>
      </c>
      <c r="N10" s="5">
        <v>0.11</v>
      </c>
      <c r="O10" s="5">
        <v>0.078</v>
      </c>
      <c r="P10" s="5">
        <v>0.08</v>
      </c>
      <c r="Q10" s="5">
        <f>MAX(D10:P10)</f>
        <v>0.17</v>
      </c>
      <c r="R10" s="5">
        <f t="shared" si="2"/>
        <v>0.064</v>
      </c>
      <c r="S10" s="5">
        <f t="shared" si="0"/>
        <v>0.17</v>
      </c>
      <c r="T10" s="5">
        <f t="shared" si="1"/>
        <v>12</v>
      </c>
    </row>
    <row r="11" spans="1:20" ht="8.25">
      <c r="A11" s="5" t="s">
        <v>126</v>
      </c>
      <c r="B11" s="5" t="s">
        <v>126</v>
      </c>
      <c r="C11" s="7">
        <v>2.2</v>
      </c>
      <c r="D11" s="5" t="s">
        <v>127</v>
      </c>
      <c r="E11" s="5">
        <v>3.2</v>
      </c>
      <c r="F11" s="5">
        <v>3.7</v>
      </c>
      <c r="G11" s="5">
        <v>3.8</v>
      </c>
      <c r="H11" s="5">
        <v>5.8</v>
      </c>
      <c r="I11" s="5">
        <v>4</v>
      </c>
      <c r="J11" s="5">
        <v>7.3</v>
      </c>
      <c r="K11" s="5">
        <v>3.1</v>
      </c>
      <c r="L11" s="5">
        <v>3.5</v>
      </c>
      <c r="M11" s="5">
        <v>4</v>
      </c>
      <c r="N11" s="5">
        <v>3.9</v>
      </c>
      <c r="O11" s="5">
        <v>3.2</v>
      </c>
      <c r="P11" s="5">
        <v>4.1</v>
      </c>
      <c r="Q11" s="5">
        <f>MAX(D11:P11)</f>
        <v>7.3</v>
      </c>
      <c r="R11" s="5">
        <f t="shared" si="2"/>
        <v>3.1</v>
      </c>
      <c r="S11" s="7">
        <f t="shared" si="0"/>
        <v>7.3</v>
      </c>
      <c r="T11" s="5">
        <f t="shared" si="1"/>
        <v>12</v>
      </c>
    </row>
    <row r="12" spans="1:20" ht="8.25">
      <c r="A12" s="5" t="s">
        <v>13</v>
      </c>
      <c r="B12" s="5" t="s">
        <v>57</v>
      </c>
      <c r="D12" s="5" t="s">
        <v>41</v>
      </c>
      <c r="E12" s="5">
        <v>0.127</v>
      </c>
      <c r="F12" s="5">
        <v>0.327</v>
      </c>
      <c r="G12" s="5">
        <v>0.16</v>
      </c>
      <c r="H12" s="5">
        <v>0.1761</v>
      </c>
      <c r="I12" s="5" t="s">
        <v>16</v>
      </c>
      <c r="J12" s="5">
        <v>0.06851</v>
      </c>
      <c r="K12" s="5">
        <v>0.0219</v>
      </c>
      <c r="L12" s="5">
        <v>0.04108</v>
      </c>
      <c r="M12" s="5">
        <v>0.1551</v>
      </c>
      <c r="N12" s="5">
        <v>0.1177</v>
      </c>
      <c r="O12" s="5">
        <v>0.0919</v>
      </c>
      <c r="P12" s="5">
        <v>0.232</v>
      </c>
      <c r="Q12" s="5">
        <f aca="true" t="shared" si="3" ref="Q12:Q23">MAX(D12:O12)</f>
        <v>0.327</v>
      </c>
      <c r="R12" s="5">
        <f t="shared" si="2"/>
        <v>0.0219</v>
      </c>
      <c r="S12" s="7">
        <f t="shared" si="0"/>
        <v>0.327</v>
      </c>
      <c r="T12" s="5">
        <f t="shared" si="1"/>
        <v>11</v>
      </c>
    </row>
    <row r="13" spans="1:20" ht="8.25">
      <c r="A13" s="5" t="s">
        <v>52</v>
      </c>
      <c r="B13" s="5" t="s">
        <v>68</v>
      </c>
      <c r="D13" s="5" t="s">
        <v>127</v>
      </c>
      <c r="E13" s="5" t="s">
        <v>16</v>
      </c>
      <c r="F13" s="5" t="s">
        <v>16</v>
      </c>
      <c r="G13" s="5" t="s">
        <v>692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5">
        <v>0.0001</v>
      </c>
      <c r="Q13" s="5">
        <f t="shared" si="3"/>
        <v>0</v>
      </c>
      <c r="R13" s="5">
        <f t="shared" si="2"/>
        <v>0.0001</v>
      </c>
      <c r="S13" s="7">
        <f t="shared" si="0"/>
        <v>0.0001</v>
      </c>
      <c r="T13" s="5">
        <f t="shared" si="1"/>
        <v>1</v>
      </c>
    </row>
    <row r="14" spans="1:20" ht="8.25">
      <c r="A14" s="5" t="s">
        <v>15</v>
      </c>
      <c r="B14" s="5" t="s">
        <v>58</v>
      </c>
      <c r="D14" s="5" t="s">
        <v>1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5">
        <f t="shared" si="3"/>
        <v>0</v>
      </c>
      <c r="R14" s="5">
        <f t="shared" si="2"/>
        <v>0</v>
      </c>
      <c r="S14" s="7">
        <f t="shared" si="0"/>
        <v>0</v>
      </c>
      <c r="T14" s="5">
        <f t="shared" si="1"/>
        <v>0</v>
      </c>
    </row>
    <row r="15" spans="1:20" ht="8.25">
      <c r="A15" s="5" t="s">
        <v>18</v>
      </c>
      <c r="B15" s="5" t="s">
        <v>59</v>
      </c>
      <c r="D15" s="5" t="s">
        <v>42</v>
      </c>
      <c r="E15" s="5">
        <v>0.001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5">
        <f t="shared" si="3"/>
        <v>0.001</v>
      </c>
      <c r="R15" s="5">
        <f t="shared" si="2"/>
        <v>0.001</v>
      </c>
      <c r="S15" s="7">
        <f t="shared" si="0"/>
        <v>0.001</v>
      </c>
      <c r="T15" s="5">
        <f t="shared" si="1"/>
        <v>1</v>
      </c>
    </row>
    <row r="16" spans="1:20" ht="8.25">
      <c r="A16" s="5" t="s">
        <v>19</v>
      </c>
      <c r="B16" s="5" t="s">
        <v>60</v>
      </c>
      <c r="D16" s="5" t="s">
        <v>1</v>
      </c>
      <c r="E16" s="5" t="s">
        <v>16</v>
      </c>
      <c r="F16" s="5" t="s">
        <v>16</v>
      </c>
      <c r="G16" s="5" t="s">
        <v>16</v>
      </c>
      <c r="H16" s="5">
        <v>0.001836</v>
      </c>
      <c r="I16" s="5" t="s">
        <v>16</v>
      </c>
      <c r="J16" s="5" t="s">
        <v>16</v>
      </c>
      <c r="K16" s="5" t="s">
        <v>16</v>
      </c>
      <c r="L16" s="5">
        <v>0.001512</v>
      </c>
      <c r="M16" s="5" t="s">
        <v>16</v>
      </c>
      <c r="N16" s="5">
        <v>0.005479</v>
      </c>
      <c r="O16" s="5" t="s">
        <v>16</v>
      </c>
      <c r="P16" s="5">
        <v>0.0129</v>
      </c>
      <c r="Q16" s="5">
        <f t="shared" si="3"/>
        <v>0.005479</v>
      </c>
      <c r="R16" s="5">
        <f t="shared" si="2"/>
        <v>0.001512</v>
      </c>
      <c r="S16" s="7">
        <f t="shared" si="0"/>
        <v>0.0129</v>
      </c>
      <c r="T16" s="5">
        <f t="shared" si="1"/>
        <v>4</v>
      </c>
    </row>
    <row r="17" spans="1:20" ht="8.25">
      <c r="A17" s="5" t="s">
        <v>20</v>
      </c>
      <c r="B17" s="5" t="s">
        <v>61</v>
      </c>
      <c r="D17" s="5" t="s">
        <v>14</v>
      </c>
      <c r="E17" s="5">
        <v>0.614</v>
      </c>
      <c r="F17" s="5">
        <v>1.164</v>
      </c>
      <c r="G17" s="5">
        <v>0.8</v>
      </c>
      <c r="H17" s="5">
        <v>1.177</v>
      </c>
      <c r="I17" s="5">
        <v>0.9795</v>
      </c>
      <c r="J17" s="5">
        <v>0.8225</v>
      </c>
      <c r="K17" s="5">
        <v>0.4593</v>
      </c>
      <c r="L17" s="5">
        <v>0.3038</v>
      </c>
      <c r="M17" s="5">
        <v>1.0743</v>
      </c>
      <c r="N17" s="5">
        <v>0.9347</v>
      </c>
      <c r="O17" s="5">
        <v>1.053</v>
      </c>
      <c r="P17" s="5">
        <v>0.7483</v>
      </c>
      <c r="Q17" s="5">
        <f t="shared" si="3"/>
        <v>1.177</v>
      </c>
      <c r="R17" s="5">
        <f t="shared" si="2"/>
        <v>0.3038</v>
      </c>
      <c r="S17" s="7">
        <f t="shared" si="0"/>
        <v>1.177</v>
      </c>
      <c r="T17" s="5">
        <f t="shared" si="1"/>
        <v>12</v>
      </c>
    </row>
    <row r="18" spans="1:20" ht="8.25">
      <c r="A18" s="5" t="s">
        <v>11</v>
      </c>
      <c r="B18" s="5" t="s">
        <v>56</v>
      </c>
      <c r="D18" s="5" t="s">
        <v>40</v>
      </c>
      <c r="E18" s="5" t="s">
        <v>16</v>
      </c>
      <c r="F18" s="5">
        <v>0.01</v>
      </c>
      <c r="G18" s="5" t="s">
        <v>16</v>
      </c>
      <c r="H18" s="5" t="s">
        <v>16</v>
      </c>
      <c r="J18" s="5" t="s">
        <v>16</v>
      </c>
      <c r="K18" s="5">
        <v>0.11355</v>
      </c>
      <c r="L18" s="5">
        <v>0.08897</v>
      </c>
      <c r="M18" s="5">
        <v>0.07374</v>
      </c>
      <c r="N18" s="5">
        <v>0.03847</v>
      </c>
      <c r="O18" s="5" t="s">
        <v>16</v>
      </c>
      <c r="P18" s="5" t="s">
        <v>16</v>
      </c>
      <c r="Q18" s="5">
        <f t="shared" si="3"/>
        <v>0.11355</v>
      </c>
      <c r="R18" s="5">
        <f t="shared" si="2"/>
        <v>0.01</v>
      </c>
      <c r="S18" s="7">
        <f t="shared" si="0"/>
        <v>0.11355</v>
      </c>
      <c r="T18" s="5">
        <f t="shared" si="1"/>
        <v>5</v>
      </c>
    </row>
    <row r="19" spans="1:20" ht="8.25">
      <c r="A19" s="5" t="s">
        <v>21</v>
      </c>
      <c r="B19" s="5" t="s">
        <v>62</v>
      </c>
      <c r="D19" s="5" t="s">
        <v>42</v>
      </c>
      <c r="E19" s="5">
        <v>0.033</v>
      </c>
      <c r="F19" s="5">
        <v>0.129</v>
      </c>
      <c r="G19" s="5">
        <v>0.056</v>
      </c>
      <c r="H19" s="5">
        <v>0.09974</v>
      </c>
      <c r="I19" s="5">
        <v>0.05367</v>
      </c>
      <c r="J19" s="5">
        <v>0.05024</v>
      </c>
      <c r="K19" s="5">
        <v>0.03549</v>
      </c>
      <c r="L19" s="5">
        <v>0.02446</v>
      </c>
      <c r="M19" s="5">
        <v>0.048</v>
      </c>
      <c r="N19" s="5">
        <v>0.02927</v>
      </c>
      <c r="O19" s="5">
        <v>0.0387</v>
      </c>
      <c r="P19" s="5">
        <v>0.043</v>
      </c>
      <c r="Q19" s="5">
        <f t="shared" si="3"/>
        <v>0.129</v>
      </c>
      <c r="R19" s="5">
        <f t="shared" si="2"/>
        <v>0.02446</v>
      </c>
      <c r="S19" s="7">
        <f t="shared" si="0"/>
        <v>0.129</v>
      </c>
      <c r="T19" s="5">
        <f t="shared" si="1"/>
        <v>12</v>
      </c>
    </row>
    <row r="20" spans="1:20" ht="8.25">
      <c r="A20" s="5" t="s">
        <v>22</v>
      </c>
      <c r="B20" s="5" t="s">
        <v>63</v>
      </c>
      <c r="D20" s="5" t="s">
        <v>1</v>
      </c>
      <c r="E20" s="5">
        <v>0.002</v>
      </c>
      <c r="F20" s="5" t="s">
        <v>16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>
        <v>0.004698</v>
      </c>
      <c r="O20" s="5" t="s">
        <v>16</v>
      </c>
      <c r="P20" s="5" t="s">
        <v>16</v>
      </c>
      <c r="Q20" s="5">
        <f t="shared" si="3"/>
        <v>0.004698</v>
      </c>
      <c r="R20" s="5">
        <f t="shared" si="2"/>
        <v>0.002</v>
      </c>
      <c r="S20" s="7">
        <f t="shared" si="0"/>
        <v>0.004698</v>
      </c>
      <c r="T20" s="5">
        <f t="shared" si="1"/>
        <v>2</v>
      </c>
    </row>
    <row r="21" spans="1:20" ht="8.25">
      <c r="A21" s="5" t="s">
        <v>23</v>
      </c>
      <c r="B21" s="5" t="s">
        <v>64</v>
      </c>
      <c r="D21" s="5" t="s">
        <v>1</v>
      </c>
      <c r="E21" s="5" t="s">
        <v>16</v>
      </c>
      <c r="F21" s="5">
        <v>0.002</v>
      </c>
      <c r="G21" s="5" t="s">
        <v>16</v>
      </c>
      <c r="H21" s="5" t="s">
        <v>16</v>
      </c>
      <c r="I21" s="5">
        <v>0.006456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  <c r="Q21" s="5">
        <f t="shared" si="3"/>
        <v>0.006456</v>
      </c>
      <c r="R21" s="5">
        <f t="shared" si="2"/>
        <v>0.002</v>
      </c>
      <c r="S21" s="7">
        <f t="shared" si="0"/>
        <v>0.006456</v>
      </c>
      <c r="T21" s="5">
        <f t="shared" si="1"/>
        <v>2</v>
      </c>
    </row>
    <row r="22" spans="1:20" ht="8.25">
      <c r="A22" s="5" t="s">
        <v>53</v>
      </c>
      <c r="B22" s="5" t="s">
        <v>67</v>
      </c>
      <c r="D22" s="5" t="s">
        <v>127</v>
      </c>
      <c r="E22" s="5" t="s">
        <v>16</v>
      </c>
      <c r="F22" s="5" t="s">
        <v>16</v>
      </c>
      <c r="G22" s="5" t="s">
        <v>692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5">
        <f t="shared" si="3"/>
        <v>0</v>
      </c>
      <c r="R22" s="5">
        <f t="shared" si="2"/>
        <v>0</v>
      </c>
      <c r="S22" s="7">
        <f t="shared" si="0"/>
        <v>0</v>
      </c>
      <c r="T22" s="5">
        <f t="shared" si="1"/>
        <v>0</v>
      </c>
    </row>
    <row r="23" spans="1:20" ht="8.25">
      <c r="A23" s="5" t="s">
        <v>24</v>
      </c>
      <c r="B23" s="5" t="s">
        <v>65</v>
      </c>
      <c r="D23" s="5" t="s">
        <v>1</v>
      </c>
      <c r="E23" s="5" t="s">
        <v>16</v>
      </c>
      <c r="F23" s="5">
        <v>0.02</v>
      </c>
      <c r="G23" s="5">
        <v>0.02</v>
      </c>
      <c r="H23" s="5">
        <v>0.0184</v>
      </c>
      <c r="I23" s="18">
        <v>0.01624</v>
      </c>
      <c r="J23" s="5" t="s">
        <v>16</v>
      </c>
      <c r="K23" s="5" t="s">
        <v>16</v>
      </c>
      <c r="L23" s="5" t="s">
        <v>16</v>
      </c>
      <c r="M23" s="5" t="s">
        <v>16</v>
      </c>
      <c r="N23" s="5">
        <v>0.01254</v>
      </c>
      <c r="O23" s="5" t="s">
        <v>16</v>
      </c>
      <c r="P23" s="5">
        <v>0.0139</v>
      </c>
      <c r="Q23" s="5">
        <f t="shared" si="3"/>
        <v>0.02</v>
      </c>
      <c r="R23" s="5">
        <f t="shared" si="2"/>
        <v>0.01254</v>
      </c>
      <c r="S23" s="7">
        <f t="shared" si="0"/>
        <v>0.02</v>
      </c>
      <c r="T23" s="5">
        <f t="shared" si="1"/>
        <v>6</v>
      </c>
    </row>
    <row r="24" spans="1:20" ht="16.5">
      <c r="A24" s="5" t="s">
        <v>27</v>
      </c>
      <c r="B24" s="5" t="s">
        <v>66</v>
      </c>
      <c r="D24" s="5" t="s">
        <v>34</v>
      </c>
      <c r="E24" s="5">
        <v>5</v>
      </c>
      <c r="F24" s="5">
        <v>14</v>
      </c>
      <c r="G24" s="5">
        <v>2</v>
      </c>
      <c r="H24" s="5">
        <v>7</v>
      </c>
      <c r="I24" s="5">
        <v>4</v>
      </c>
      <c r="J24" s="5">
        <v>2</v>
      </c>
      <c r="K24" s="5">
        <v>2</v>
      </c>
      <c r="L24" s="5">
        <v>1</v>
      </c>
      <c r="M24" s="5">
        <v>1</v>
      </c>
      <c r="N24" s="5">
        <v>4</v>
      </c>
      <c r="O24" s="5">
        <v>4</v>
      </c>
      <c r="P24" s="5">
        <v>1</v>
      </c>
      <c r="Q24" s="5">
        <f>MAX(D24:P24)</f>
        <v>14</v>
      </c>
      <c r="R24" s="5">
        <f t="shared" si="2"/>
        <v>1</v>
      </c>
      <c r="S24" s="5">
        <f t="shared" si="0"/>
        <v>14</v>
      </c>
      <c r="T24" s="5">
        <f t="shared" si="1"/>
        <v>12</v>
      </c>
    </row>
    <row r="25" spans="1:20" ht="16.5">
      <c r="A25" s="5" t="s">
        <v>116</v>
      </c>
      <c r="C25" s="6" t="s">
        <v>691</v>
      </c>
      <c r="S25" s="5" t="e">
        <f>AVERAGE(F25:Q25)</f>
        <v>#DIV/0!</v>
      </c>
      <c r="T25" s="5">
        <f t="shared" si="1"/>
        <v>0</v>
      </c>
    </row>
    <row r="26" spans="1:20" ht="8.25">
      <c r="A26" s="5" t="s">
        <v>89</v>
      </c>
      <c r="C26" s="7">
        <v>0.028</v>
      </c>
      <c r="D26" s="5" t="s">
        <v>115</v>
      </c>
      <c r="E26" s="5" t="s">
        <v>16</v>
      </c>
      <c r="H26" s="5" t="s">
        <v>16</v>
      </c>
      <c r="I26" s="5" t="s">
        <v>16</v>
      </c>
      <c r="K26" s="5" t="s">
        <v>16</v>
      </c>
      <c r="N26" s="5" t="s">
        <v>16</v>
      </c>
      <c r="Q26" s="5">
        <f aca="true" t="shared" si="4" ref="Q26:Q35">MAX(D26:N26)</f>
        <v>0</v>
      </c>
      <c r="R26" s="5">
        <f aca="true" t="shared" si="5" ref="R26:R54">MIN(E26:P26)</f>
        <v>0</v>
      </c>
      <c r="S26" s="5">
        <f aca="true" t="shared" si="6" ref="S26:S54">AVERAGE(E26:Q26)</f>
        <v>0</v>
      </c>
      <c r="T26" s="5">
        <f aca="true" t="shared" si="7" ref="T26:T54">COUNT(E26:P26)</f>
        <v>0</v>
      </c>
    </row>
    <row r="27" spans="1:20" ht="8.25">
      <c r="A27" s="5" t="s">
        <v>90</v>
      </c>
      <c r="C27" s="7">
        <v>0.28</v>
      </c>
      <c r="D27" s="5" t="s">
        <v>115</v>
      </c>
      <c r="E27" s="19" t="s">
        <v>16</v>
      </c>
      <c r="G27" s="16"/>
      <c r="H27" s="19" t="s">
        <v>16</v>
      </c>
      <c r="I27" s="19" t="s">
        <v>16</v>
      </c>
      <c r="J27" s="19"/>
      <c r="K27" s="19" t="s">
        <v>16</v>
      </c>
      <c r="M27" s="19"/>
      <c r="N27" s="19" t="s">
        <v>16</v>
      </c>
      <c r="P27" s="19"/>
      <c r="Q27" s="5">
        <f t="shared" si="4"/>
        <v>0</v>
      </c>
      <c r="R27" s="5">
        <f t="shared" si="5"/>
        <v>0</v>
      </c>
      <c r="S27" s="5">
        <f t="shared" si="6"/>
        <v>0</v>
      </c>
      <c r="T27" s="5">
        <f t="shared" si="7"/>
        <v>0</v>
      </c>
    </row>
    <row r="28" spans="1:20" ht="8.25">
      <c r="A28" s="5" t="s">
        <v>91</v>
      </c>
      <c r="C28" s="7">
        <v>0.28</v>
      </c>
      <c r="D28" s="5" t="s">
        <v>115</v>
      </c>
      <c r="E28" s="5" t="s">
        <v>16</v>
      </c>
      <c r="H28" s="5" t="s">
        <v>16</v>
      </c>
      <c r="I28" s="5" t="s">
        <v>16</v>
      </c>
      <c r="K28" s="5" t="s">
        <v>16</v>
      </c>
      <c r="N28" s="5" t="s">
        <v>16</v>
      </c>
      <c r="Q28" s="5">
        <f t="shared" si="4"/>
        <v>0</v>
      </c>
      <c r="R28" s="5">
        <f t="shared" si="5"/>
        <v>0</v>
      </c>
      <c r="S28" s="5">
        <f t="shared" si="6"/>
        <v>0</v>
      </c>
      <c r="T28" s="5">
        <f t="shared" si="7"/>
        <v>0</v>
      </c>
    </row>
    <row r="29" spans="1:20" ht="8.25">
      <c r="A29" s="5" t="s">
        <v>92</v>
      </c>
      <c r="C29" s="7">
        <v>0.28</v>
      </c>
      <c r="D29" s="5" t="s">
        <v>115</v>
      </c>
      <c r="E29" s="5" t="s">
        <v>16</v>
      </c>
      <c r="H29" s="5" t="s">
        <v>16</v>
      </c>
      <c r="I29" s="5" t="s">
        <v>16</v>
      </c>
      <c r="K29" s="5" t="s">
        <v>16</v>
      </c>
      <c r="N29" s="5" t="s">
        <v>16</v>
      </c>
      <c r="Q29" s="5">
        <f t="shared" si="4"/>
        <v>0</v>
      </c>
      <c r="R29" s="5">
        <f t="shared" si="5"/>
        <v>0</v>
      </c>
      <c r="S29" s="5">
        <f t="shared" si="6"/>
        <v>0</v>
      </c>
      <c r="T29" s="5">
        <f t="shared" si="7"/>
        <v>0</v>
      </c>
    </row>
    <row r="30" spans="1:20" ht="8.25">
      <c r="A30" s="5" t="s">
        <v>93</v>
      </c>
      <c r="C30" s="7">
        <v>0.28</v>
      </c>
      <c r="D30" s="5" t="s">
        <v>115</v>
      </c>
      <c r="E30" s="5" t="s">
        <v>16</v>
      </c>
      <c r="H30" s="5" t="s">
        <v>16</v>
      </c>
      <c r="I30" s="5" t="s">
        <v>16</v>
      </c>
      <c r="K30" s="5" t="s">
        <v>16</v>
      </c>
      <c r="N30" s="5" t="s">
        <v>16</v>
      </c>
      <c r="Q30" s="5">
        <f t="shared" si="4"/>
        <v>0</v>
      </c>
      <c r="R30" s="5">
        <f t="shared" si="5"/>
        <v>0</v>
      </c>
      <c r="S30" s="5">
        <f t="shared" si="6"/>
        <v>0</v>
      </c>
      <c r="T30" s="5">
        <f t="shared" si="7"/>
        <v>0</v>
      </c>
    </row>
    <row r="31" spans="1:20" ht="8.25">
      <c r="A31" s="5" t="s">
        <v>94</v>
      </c>
      <c r="C31" s="7">
        <v>0.28</v>
      </c>
      <c r="D31" s="5" t="s">
        <v>115</v>
      </c>
      <c r="E31" s="5" t="s">
        <v>16</v>
      </c>
      <c r="H31" s="5" t="s">
        <v>16</v>
      </c>
      <c r="I31" s="5" t="s">
        <v>16</v>
      </c>
      <c r="K31" s="5" t="s">
        <v>16</v>
      </c>
      <c r="N31" s="5" t="s">
        <v>16</v>
      </c>
      <c r="Q31" s="5">
        <f t="shared" si="4"/>
        <v>0</v>
      </c>
      <c r="R31" s="5">
        <f t="shared" si="5"/>
        <v>0</v>
      </c>
      <c r="S31" s="5">
        <f t="shared" si="6"/>
        <v>0</v>
      </c>
      <c r="T31" s="5">
        <f t="shared" si="7"/>
        <v>0</v>
      </c>
    </row>
    <row r="32" spans="1:20" ht="8.25">
      <c r="A32" s="5" t="s">
        <v>95</v>
      </c>
      <c r="C32" s="7">
        <v>0.28</v>
      </c>
      <c r="D32" s="5" t="s">
        <v>115</v>
      </c>
      <c r="E32" s="18" t="s">
        <v>16</v>
      </c>
      <c r="G32" s="18"/>
      <c r="H32" s="18" t="s">
        <v>16</v>
      </c>
      <c r="I32" s="18" t="s">
        <v>16</v>
      </c>
      <c r="J32" s="18"/>
      <c r="K32" s="18" t="s">
        <v>16</v>
      </c>
      <c r="M32" s="18"/>
      <c r="N32" s="18" t="s">
        <v>16</v>
      </c>
      <c r="P32" s="18"/>
      <c r="Q32" s="5">
        <f t="shared" si="4"/>
        <v>0</v>
      </c>
      <c r="R32" s="5">
        <f t="shared" si="5"/>
        <v>0</v>
      </c>
      <c r="S32" s="5">
        <f t="shared" si="6"/>
        <v>0</v>
      </c>
      <c r="T32" s="5">
        <f t="shared" si="7"/>
        <v>0</v>
      </c>
    </row>
    <row r="33" spans="1:20" ht="8.25">
      <c r="A33" s="5" t="s">
        <v>96</v>
      </c>
      <c r="C33" s="7">
        <v>0.28</v>
      </c>
      <c r="D33" s="5" t="s">
        <v>115</v>
      </c>
      <c r="E33" s="18" t="s">
        <v>16</v>
      </c>
      <c r="G33" s="18"/>
      <c r="H33" s="18" t="s">
        <v>16</v>
      </c>
      <c r="I33" s="18" t="s">
        <v>16</v>
      </c>
      <c r="J33" s="18"/>
      <c r="K33" s="18" t="s">
        <v>16</v>
      </c>
      <c r="M33" s="18"/>
      <c r="N33" s="18" t="s">
        <v>16</v>
      </c>
      <c r="P33" s="18"/>
      <c r="Q33" s="5">
        <f t="shared" si="4"/>
        <v>0</v>
      </c>
      <c r="R33" s="5">
        <f t="shared" si="5"/>
        <v>0</v>
      </c>
      <c r="S33" s="5">
        <f t="shared" si="6"/>
        <v>0</v>
      </c>
      <c r="T33" s="5">
        <f t="shared" si="7"/>
        <v>0</v>
      </c>
    </row>
    <row r="34" spans="1:20" ht="8.25">
      <c r="A34" s="5" t="s">
        <v>97</v>
      </c>
      <c r="C34" s="7">
        <v>0.028</v>
      </c>
      <c r="D34" s="5" t="s">
        <v>115</v>
      </c>
      <c r="E34" s="18" t="s">
        <v>16</v>
      </c>
      <c r="G34" s="18"/>
      <c r="H34" s="18" t="s">
        <v>16</v>
      </c>
      <c r="I34" s="18" t="s">
        <v>16</v>
      </c>
      <c r="J34" s="18"/>
      <c r="K34" s="18" t="s">
        <v>16</v>
      </c>
      <c r="M34" s="18"/>
      <c r="N34" s="18" t="s">
        <v>16</v>
      </c>
      <c r="P34" s="18"/>
      <c r="Q34" s="5">
        <f t="shared" si="4"/>
        <v>0</v>
      </c>
      <c r="R34" s="5">
        <f t="shared" si="5"/>
        <v>0</v>
      </c>
      <c r="S34" s="5">
        <f t="shared" si="6"/>
        <v>0</v>
      </c>
      <c r="T34" s="5">
        <f t="shared" si="7"/>
        <v>0</v>
      </c>
    </row>
    <row r="35" spans="1:20" ht="8.25">
      <c r="A35" s="5" t="s">
        <v>98</v>
      </c>
      <c r="C35" s="7">
        <v>0.028</v>
      </c>
      <c r="D35" s="5" t="s">
        <v>115</v>
      </c>
      <c r="E35" s="18" t="s">
        <v>16</v>
      </c>
      <c r="G35" s="18"/>
      <c r="H35" s="18" t="s">
        <v>16</v>
      </c>
      <c r="I35" s="18" t="s">
        <v>16</v>
      </c>
      <c r="J35" s="18"/>
      <c r="K35" s="18" t="s">
        <v>16</v>
      </c>
      <c r="M35" s="18"/>
      <c r="N35" s="18" t="s">
        <v>16</v>
      </c>
      <c r="P35" s="18"/>
      <c r="Q35" s="5">
        <f t="shared" si="4"/>
        <v>0</v>
      </c>
      <c r="R35" s="5">
        <f t="shared" si="5"/>
        <v>0</v>
      </c>
      <c r="S35" s="5">
        <f t="shared" si="6"/>
        <v>0</v>
      </c>
      <c r="T35" s="5">
        <f t="shared" si="7"/>
        <v>0</v>
      </c>
    </row>
    <row r="36" spans="1:20" ht="8.25">
      <c r="A36" s="5" t="s">
        <v>99</v>
      </c>
      <c r="C36" s="7">
        <v>0.028</v>
      </c>
      <c r="D36" s="5" t="s">
        <v>115</v>
      </c>
      <c r="E36" s="18" t="s">
        <v>16</v>
      </c>
      <c r="G36" s="18"/>
      <c r="H36" s="18" t="s">
        <v>16</v>
      </c>
      <c r="I36" s="18" t="s">
        <v>16</v>
      </c>
      <c r="J36" s="18"/>
      <c r="K36" s="18" t="s">
        <v>16</v>
      </c>
      <c r="M36" s="18"/>
      <c r="N36" s="18" t="s">
        <v>16</v>
      </c>
      <c r="P36" s="18"/>
      <c r="Q36" s="5">
        <f>MAX(D35:N36)</f>
        <v>0</v>
      </c>
      <c r="R36" s="5">
        <f t="shared" si="5"/>
        <v>0</v>
      </c>
      <c r="S36" s="5">
        <f t="shared" si="6"/>
        <v>0</v>
      </c>
      <c r="T36" s="5">
        <f t="shared" si="7"/>
        <v>0</v>
      </c>
    </row>
    <row r="37" spans="1:20" ht="16.5">
      <c r="A37" s="5" t="s">
        <v>117</v>
      </c>
      <c r="C37" s="7">
        <v>0.028</v>
      </c>
      <c r="D37" s="5" t="s">
        <v>115</v>
      </c>
      <c r="E37" s="18" t="s">
        <v>16</v>
      </c>
      <c r="G37" s="18"/>
      <c r="H37" s="18" t="s">
        <v>16</v>
      </c>
      <c r="I37" s="18" t="s">
        <v>16</v>
      </c>
      <c r="J37" s="18"/>
      <c r="K37" s="18" t="s">
        <v>16</v>
      </c>
      <c r="M37" s="18"/>
      <c r="N37" s="18" t="s">
        <v>16</v>
      </c>
      <c r="P37" s="18"/>
      <c r="Q37" s="5">
        <f aca="true" t="shared" si="8" ref="Q37:Q54">MAX(D37:N37)</f>
        <v>0</v>
      </c>
      <c r="R37" s="5">
        <f t="shared" si="5"/>
        <v>0</v>
      </c>
      <c r="S37" s="5">
        <f t="shared" si="6"/>
        <v>0</v>
      </c>
      <c r="T37" s="5">
        <f t="shared" si="7"/>
        <v>0</v>
      </c>
    </row>
    <row r="38" spans="1:20" ht="8.25">
      <c r="A38" s="5" t="s">
        <v>118</v>
      </c>
      <c r="C38" s="7">
        <v>0.056</v>
      </c>
      <c r="D38" s="5" t="s">
        <v>115</v>
      </c>
      <c r="E38" s="18" t="s">
        <v>16</v>
      </c>
      <c r="G38" s="18"/>
      <c r="H38" s="18" t="s">
        <v>16</v>
      </c>
      <c r="I38" s="18" t="s">
        <v>16</v>
      </c>
      <c r="J38" s="18"/>
      <c r="K38" s="18" t="s">
        <v>16</v>
      </c>
      <c r="M38" s="18"/>
      <c r="N38" s="18" t="s">
        <v>16</v>
      </c>
      <c r="P38" s="18"/>
      <c r="Q38" s="5">
        <f t="shared" si="8"/>
        <v>0</v>
      </c>
      <c r="R38" s="5">
        <f t="shared" si="5"/>
        <v>0</v>
      </c>
      <c r="S38" s="5">
        <f t="shared" si="6"/>
        <v>0</v>
      </c>
      <c r="T38" s="5">
        <f t="shared" si="7"/>
        <v>0</v>
      </c>
    </row>
    <row r="39" spans="1:20" ht="8.25">
      <c r="A39" s="5" t="s">
        <v>100</v>
      </c>
      <c r="C39" s="7">
        <v>0.028</v>
      </c>
      <c r="D39" s="5" t="s">
        <v>115</v>
      </c>
      <c r="E39" s="18" t="s">
        <v>16</v>
      </c>
      <c r="G39" s="18"/>
      <c r="H39" s="18" t="s">
        <v>16</v>
      </c>
      <c r="I39" s="18" t="s">
        <v>16</v>
      </c>
      <c r="J39" s="18"/>
      <c r="K39" s="18" t="s">
        <v>16</v>
      </c>
      <c r="M39" s="18"/>
      <c r="N39" s="18" t="s">
        <v>16</v>
      </c>
      <c r="P39" s="18"/>
      <c r="Q39" s="5">
        <f t="shared" si="8"/>
        <v>0</v>
      </c>
      <c r="R39" s="5">
        <f t="shared" si="5"/>
        <v>0</v>
      </c>
      <c r="S39" s="5">
        <f t="shared" si="6"/>
        <v>0</v>
      </c>
      <c r="T39" s="5">
        <f t="shared" si="7"/>
        <v>0</v>
      </c>
    </row>
    <row r="40" spans="1:20" ht="8.25">
      <c r="A40" s="5" t="s">
        <v>101</v>
      </c>
      <c r="C40" s="7">
        <v>0.028</v>
      </c>
      <c r="D40" s="5" t="s">
        <v>115</v>
      </c>
      <c r="E40" s="18" t="s">
        <v>16</v>
      </c>
      <c r="G40" s="18"/>
      <c r="H40" s="18" t="s">
        <v>16</v>
      </c>
      <c r="I40" s="18" t="s">
        <v>16</v>
      </c>
      <c r="J40" s="18"/>
      <c r="K40" s="18" t="s">
        <v>16</v>
      </c>
      <c r="M40" s="18"/>
      <c r="N40" s="18" t="s">
        <v>16</v>
      </c>
      <c r="P40" s="18"/>
      <c r="Q40" s="5">
        <f t="shared" si="8"/>
        <v>0</v>
      </c>
      <c r="R40" s="5">
        <f t="shared" si="5"/>
        <v>0</v>
      </c>
      <c r="S40" s="5">
        <f t="shared" si="6"/>
        <v>0</v>
      </c>
      <c r="T40" s="5">
        <f t="shared" si="7"/>
        <v>0</v>
      </c>
    </row>
    <row r="41" spans="1:20" ht="8.25">
      <c r="A41" s="5" t="s">
        <v>102</v>
      </c>
      <c r="C41" s="7">
        <v>0.028</v>
      </c>
      <c r="D41" s="5" t="s">
        <v>115</v>
      </c>
      <c r="E41" s="18" t="s">
        <v>16</v>
      </c>
      <c r="G41" s="18"/>
      <c r="H41" s="18" t="s">
        <v>16</v>
      </c>
      <c r="I41" s="18" t="s">
        <v>16</v>
      </c>
      <c r="J41" s="18"/>
      <c r="K41" s="18" t="s">
        <v>16</v>
      </c>
      <c r="M41" s="18"/>
      <c r="N41" s="18" t="s">
        <v>16</v>
      </c>
      <c r="P41" s="18"/>
      <c r="Q41" s="5">
        <f t="shared" si="8"/>
        <v>0</v>
      </c>
      <c r="R41" s="5">
        <f t="shared" si="5"/>
        <v>0</v>
      </c>
      <c r="S41" s="5">
        <f t="shared" si="6"/>
        <v>0</v>
      </c>
      <c r="T41" s="5">
        <f t="shared" si="7"/>
        <v>0</v>
      </c>
    </row>
    <row r="42" spans="1:20" ht="8.25">
      <c r="A42" s="5" t="s">
        <v>103</v>
      </c>
      <c r="C42" s="7">
        <v>0.028</v>
      </c>
      <c r="D42" s="5" t="s">
        <v>115</v>
      </c>
      <c r="E42" s="18" t="s">
        <v>16</v>
      </c>
      <c r="G42" s="18"/>
      <c r="H42" s="18" t="s">
        <v>16</v>
      </c>
      <c r="I42" s="18" t="s">
        <v>16</v>
      </c>
      <c r="J42" s="18"/>
      <c r="K42" s="18" t="s">
        <v>16</v>
      </c>
      <c r="M42" s="18"/>
      <c r="N42" s="18" t="s">
        <v>16</v>
      </c>
      <c r="P42" s="18"/>
      <c r="Q42" s="5">
        <f t="shared" si="8"/>
        <v>0</v>
      </c>
      <c r="R42" s="5">
        <f t="shared" si="5"/>
        <v>0</v>
      </c>
      <c r="S42" s="5">
        <f t="shared" si="6"/>
        <v>0</v>
      </c>
      <c r="T42" s="5">
        <f t="shared" si="7"/>
        <v>0</v>
      </c>
    </row>
    <row r="43" spans="1:20" ht="8.25">
      <c r="A43" s="5" t="s">
        <v>104</v>
      </c>
      <c r="C43" s="7">
        <v>0.028</v>
      </c>
      <c r="D43" s="5" t="s">
        <v>115</v>
      </c>
      <c r="E43" s="18" t="s">
        <v>16</v>
      </c>
      <c r="G43" s="18"/>
      <c r="H43" s="18" t="s">
        <v>16</v>
      </c>
      <c r="I43" s="18" t="s">
        <v>16</v>
      </c>
      <c r="J43" s="18"/>
      <c r="K43" s="18" t="s">
        <v>16</v>
      </c>
      <c r="M43" s="18"/>
      <c r="N43" s="18" t="s">
        <v>16</v>
      </c>
      <c r="P43" s="18"/>
      <c r="Q43" s="5">
        <f t="shared" si="8"/>
        <v>0</v>
      </c>
      <c r="R43" s="5">
        <f t="shared" si="5"/>
        <v>0</v>
      </c>
      <c r="S43" s="5">
        <f t="shared" si="6"/>
        <v>0</v>
      </c>
      <c r="T43" s="5">
        <f t="shared" si="7"/>
        <v>0</v>
      </c>
    </row>
    <row r="44" spans="1:20" ht="8.25">
      <c r="A44" s="5" t="s">
        <v>105</v>
      </c>
      <c r="C44" s="7">
        <v>0.028</v>
      </c>
      <c r="D44" s="5" t="s">
        <v>115</v>
      </c>
      <c r="E44" s="5" t="s">
        <v>16</v>
      </c>
      <c r="H44" s="5" t="s">
        <v>16</v>
      </c>
      <c r="I44" s="5" t="s">
        <v>16</v>
      </c>
      <c r="K44" s="5" t="s">
        <v>16</v>
      </c>
      <c r="N44" s="5" t="s">
        <v>16</v>
      </c>
      <c r="Q44" s="5">
        <f t="shared" si="8"/>
        <v>0</v>
      </c>
      <c r="R44" s="5">
        <f t="shared" si="5"/>
        <v>0</v>
      </c>
      <c r="S44" s="5">
        <f t="shared" si="6"/>
        <v>0</v>
      </c>
      <c r="T44" s="5">
        <f t="shared" si="7"/>
        <v>0</v>
      </c>
    </row>
    <row r="45" spans="1:20" ht="8.25">
      <c r="A45" s="5" t="s">
        <v>106</v>
      </c>
      <c r="C45" s="7">
        <v>0.028</v>
      </c>
      <c r="D45" s="5" t="s">
        <v>115</v>
      </c>
      <c r="E45" s="18" t="s">
        <v>16</v>
      </c>
      <c r="G45" s="18"/>
      <c r="H45" s="18" t="s">
        <v>16</v>
      </c>
      <c r="I45" s="18" t="s">
        <v>16</v>
      </c>
      <c r="J45" s="18"/>
      <c r="K45" s="18" t="s">
        <v>16</v>
      </c>
      <c r="M45" s="18"/>
      <c r="N45" s="18" t="s">
        <v>16</v>
      </c>
      <c r="P45" s="18"/>
      <c r="Q45" s="5">
        <f t="shared" si="8"/>
        <v>0</v>
      </c>
      <c r="R45" s="5">
        <f t="shared" si="5"/>
        <v>0</v>
      </c>
      <c r="S45" s="5">
        <f t="shared" si="6"/>
        <v>0</v>
      </c>
      <c r="T45" s="5">
        <f t="shared" si="7"/>
        <v>0</v>
      </c>
    </row>
    <row r="46" spans="1:20" ht="8.25">
      <c r="A46" s="5" t="s">
        <v>107</v>
      </c>
      <c r="C46" s="7">
        <v>0.028</v>
      </c>
      <c r="D46" s="5" t="s">
        <v>115</v>
      </c>
      <c r="E46" s="18" t="s">
        <v>16</v>
      </c>
      <c r="G46" s="18"/>
      <c r="H46" s="18" t="s">
        <v>16</v>
      </c>
      <c r="I46" s="18" t="s">
        <v>16</v>
      </c>
      <c r="J46" s="18"/>
      <c r="K46" s="18" t="s">
        <v>16</v>
      </c>
      <c r="M46" s="18"/>
      <c r="N46" s="18" t="s">
        <v>16</v>
      </c>
      <c r="P46" s="18"/>
      <c r="Q46" s="5">
        <f t="shared" si="8"/>
        <v>0</v>
      </c>
      <c r="R46" s="5">
        <f t="shared" si="5"/>
        <v>0</v>
      </c>
      <c r="S46" s="5">
        <f t="shared" si="6"/>
        <v>0</v>
      </c>
      <c r="T46" s="5">
        <f t="shared" si="7"/>
        <v>0</v>
      </c>
    </row>
    <row r="47" spans="1:20" ht="8.25">
      <c r="A47" s="5" t="s">
        <v>108</v>
      </c>
      <c r="C47" s="7">
        <v>0.028</v>
      </c>
      <c r="D47" s="5" t="s">
        <v>115</v>
      </c>
      <c r="E47" s="18" t="s">
        <v>16</v>
      </c>
      <c r="G47" s="18"/>
      <c r="H47" s="18" t="s">
        <v>16</v>
      </c>
      <c r="I47" s="18" t="s">
        <v>16</v>
      </c>
      <c r="J47" s="18"/>
      <c r="K47" s="18" t="s">
        <v>16</v>
      </c>
      <c r="M47" s="18"/>
      <c r="N47" s="18" t="s">
        <v>16</v>
      </c>
      <c r="P47" s="18"/>
      <c r="Q47" s="5">
        <f t="shared" si="8"/>
        <v>0</v>
      </c>
      <c r="R47" s="5">
        <f t="shared" si="5"/>
        <v>0</v>
      </c>
      <c r="S47" s="5">
        <f t="shared" si="6"/>
        <v>0</v>
      </c>
      <c r="T47" s="5">
        <f t="shared" si="7"/>
        <v>0</v>
      </c>
    </row>
    <row r="48" spans="1:20" ht="8.25">
      <c r="A48" s="5" t="s">
        <v>119</v>
      </c>
      <c r="C48" s="7">
        <v>0.028</v>
      </c>
      <c r="D48" s="5" t="s">
        <v>115</v>
      </c>
      <c r="E48" s="18" t="s">
        <v>16</v>
      </c>
      <c r="G48" s="18"/>
      <c r="H48" s="18" t="s">
        <v>16</v>
      </c>
      <c r="I48" s="18" t="s">
        <v>16</v>
      </c>
      <c r="J48" s="18"/>
      <c r="K48" s="18" t="s">
        <v>16</v>
      </c>
      <c r="M48" s="18"/>
      <c r="N48" s="18" t="s">
        <v>16</v>
      </c>
      <c r="P48" s="18"/>
      <c r="Q48" s="5">
        <f t="shared" si="8"/>
        <v>0</v>
      </c>
      <c r="R48" s="5">
        <f t="shared" si="5"/>
        <v>0</v>
      </c>
      <c r="S48" s="5">
        <f t="shared" si="6"/>
        <v>0</v>
      </c>
      <c r="T48" s="5">
        <f t="shared" si="7"/>
        <v>0</v>
      </c>
    </row>
    <row r="49" spans="1:20" ht="8.25">
      <c r="A49" s="5" t="s">
        <v>109</v>
      </c>
      <c r="C49" s="7">
        <v>0.028</v>
      </c>
      <c r="D49" s="5" t="s">
        <v>115</v>
      </c>
      <c r="E49" s="5" t="s">
        <v>16</v>
      </c>
      <c r="G49" s="18"/>
      <c r="H49" s="5" t="s">
        <v>16</v>
      </c>
      <c r="I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8"/>
        <v>0</v>
      </c>
      <c r="R49" s="5">
        <f t="shared" si="5"/>
        <v>0</v>
      </c>
      <c r="S49" s="5">
        <f t="shared" si="6"/>
        <v>0</v>
      </c>
      <c r="T49" s="5">
        <f t="shared" si="7"/>
        <v>0</v>
      </c>
    </row>
    <row r="50" spans="1:20" ht="16.5">
      <c r="A50" s="5" t="s">
        <v>110</v>
      </c>
      <c r="C50" s="7">
        <v>0.028</v>
      </c>
      <c r="D50" s="5" t="s">
        <v>115</v>
      </c>
      <c r="E50" s="18" t="s">
        <v>16</v>
      </c>
      <c r="G50" s="18"/>
      <c r="H50" s="18" t="s">
        <v>16</v>
      </c>
      <c r="I50" s="18" t="s">
        <v>16</v>
      </c>
      <c r="J50" s="18"/>
      <c r="K50" s="18" t="s">
        <v>16</v>
      </c>
      <c r="M50" s="18"/>
      <c r="N50" s="18" t="s">
        <v>16</v>
      </c>
      <c r="P50" s="18"/>
      <c r="Q50" s="5">
        <f t="shared" si="8"/>
        <v>0</v>
      </c>
      <c r="R50" s="5">
        <f t="shared" si="5"/>
        <v>0</v>
      </c>
      <c r="S50" s="5">
        <f t="shared" si="6"/>
        <v>0</v>
      </c>
      <c r="T50" s="5">
        <f t="shared" si="7"/>
        <v>0</v>
      </c>
    </row>
    <row r="51" spans="1:20" ht="8.25">
      <c r="A51" s="5" t="s">
        <v>111</v>
      </c>
      <c r="C51" s="7">
        <v>0.028</v>
      </c>
      <c r="D51" s="5" t="s">
        <v>115</v>
      </c>
      <c r="E51" s="18" t="s">
        <v>16</v>
      </c>
      <c r="G51" s="18"/>
      <c r="H51" s="18" t="s">
        <v>16</v>
      </c>
      <c r="I51" s="18" t="s">
        <v>16</v>
      </c>
      <c r="J51" s="18"/>
      <c r="K51" s="18" t="s">
        <v>16</v>
      </c>
      <c r="M51" s="18"/>
      <c r="N51" s="18" t="s">
        <v>16</v>
      </c>
      <c r="P51" s="18"/>
      <c r="Q51" s="5">
        <f t="shared" si="8"/>
        <v>0</v>
      </c>
      <c r="R51" s="5">
        <f t="shared" si="5"/>
        <v>0</v>
      </c>
      <c r="S51" s="5">
        <f t="shared" si="6"/>
        <v>0</v>
      </c>
      <c r="T51" s="5">
        <f t="shared" si="7"/>
        <v>0</v>
      </c>
    </row>
    <row r="52" spans="1:20" ht="8.25">
      <c r="A52" s="5" t="s">
        <v>112</v>
      </c>
      <c r="C52" s="7">
        <v>0.28</v>
      </c>
      <c r="D52" s="5" t="s">
        <v>115</v>
      </c>
      <c r="E52" s="18" t="s">
        <v>16</v>
      </c>
      <c r="G52" s="18"/>
      <c r="H52" s="18" t="s">
        <v>16</v>
      </c>
      <c r="I52" s="18" t="s">
        <v>16</v>
      </c>
      <c r="J52" s="18"/>
      <c r="K52" s="18" t="s">
        <v>16</v>
      </c>
      <c r="M52" s="18"/>
      <c r="N52" s="18" t="s">
        <v>16</v>
      </c>
      <c r="P52" s="18"/>
      <c r="Q52" s="5">
        <f t="shared" si="8"/>
        <v>0</v>
      </c>
      <c r="R52" s="5">
        <f t="shared" si="5"/>
        <v>0</v>
      </c>
      <c r="S52" s="5">
        <f t="shared" si="6"/>
        <v>0</v>
      </c>
      <c r="T52" s="5">
        <f t="shared" si="7"/>
        <v>0</v>
      </c>
    </row>
    <row r="53" spans="1:20" ht="8.25">
      <c r="A53" s="5" t="s">
        <v>113</v>
      </c>
      <c r="C53" s="7">
        <v>2.1</v>
      </c>
      <c r="D53" s="5" t="s">
        <v>115</v>
      </c>
      <c r="E53" s="18" t="s">
        <v>16</v>
      </c>
      <c r="G53" s="18"/>
      <c r="H53" s="18" t="s">
        <v>16</v>
      </c>
      <c r="I53" s="18" t="s">
        <v>16</v>
      </c>
      <c r="J53" s="18"/>
      <c r="K53" s="18" t="s">
        <v>16</v>
      </c>
      <c r="M53" s="18"/>
      <c r="N53" s="18" t="s">
        <v>16</v>
      </c>
      <c r="P53" s="18"/>
      <c r="Q53" s="5">
        <f t="shared" si="8"/>
        <v>0</v>
      </c>
      <c r="R53" s="5">
        <f t="shared" si="5"/>
        <v>0</v>
      </c>
      <c r="S53" s="5">
        <f t="shared" si="6"/>
        <v>0</v>
      </c>
      <c r="T53" s="5">
        <f t="shared" si="7"/>
        <v>0</v>
      </c>
    </row>
    <row r="54" spans="1:20" ht="8.25">
      <c r="A54" s="5" t="s">
        <v>114</v>
      </c>
      <c r="C54" s="7">
        <v>0.52</v>
      </c>
      <c r="D54" s="5" t="s">
        <v>115</v>
      </c>
      <c r="E54" s="18" t="s">
        <v>16</v>
      </c>
      <c r="G54" s="18"/>
      <c r="H54" s="18" t="s">
        <v>16</v>
      </c>
      <c r="I54" s="18" t="s">
        <v>16</v>
      </c>
      <c r="J54" s="18"/>
      <c r="K54" s="18" t="s">
        <v>16</v>
      </c>
      <c r="M54" s="18"/>
      <c r="N54" s="18" t="s">
        <v>16</v>
      </c>
      <c r="P54" s="18"/>
      <c r="Q54" s="5">
        <f t="shared" si="8"/>
        <v>0</v>
      </c>
      <c r="R54" s="5">
        <f t="shared" si="5"/>
        <v>0</v>
      </c>
      <c r="S54" s="5">
        <f t="shared" si="6"/>
        <v>0</v>
      </c>
      <c r="T54" s="5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pane xSplit="4" topLeftCell="E1" activePane="topRight" state="frozen"/>
      <selection pane="topLeft" activeCell="A1" sqref="A1"/>
      <selection pane="topRight" activeCell="N12" sqref="N12"/>
    </sheetView>
  </sheetViews>
  <sheetFormatPr defaultColWidth="9.140625" defaultRowHeight="12.75"/>
  <cols>
    <col min="1" max="1" width="10.8515625" style="7" customWidth="1"/>
    <col min="2" max="3" width="10.7109375" style="7" customWidth="1"/>
    <col min="4" max="4" width="4.140625" style="7" customWidth="1"/>
    <col min="5" max="7" width="7.28125" style="7" customWidth="1"/>
    <col min="8" max="8" width="7.421875" style="7" customWidth="1"/>
    <col min="9" max="16384" width="7.28125" style="7" customWidth="1"/>
  </cols>
  <sheetData>
    <row r="1" spans="1:4" ht="8.25">
      <c r="A1" s="7" t="s">
        <v>690</v>
      </c>
      <c r="B1" s="7" t="s">
        <v>85</v>
      </c>
      <c r="D1" s="7" t="s">
        <v>73</v>
      </c>
    </row>
    <row r="2" spans="2:4" ht="8.25">
      <c r="B2" s="7" t="s">
        <v>86</v>
      </c>
      <c r="C2" s="7" t="s">
        <v>691</v>
      </c>
      <c r="D2" s="7" t="s">
        <v>88</v>
      </c>
    </row>
    <row r="3" spans="2:20" ht="8.25">
      <c r="B3" s="7" t="s">
        <v>87</v>
      </c>
      <c r="E3" s="8">
        <v>37987</v>
      </c>
      <c r="F3" s="8">
        <v>38018</v>
      </c>
      <c r="G3" s="8">
        <v>38047</v>
      </c>
      <c r="H3" s="8">
        <v>38078</v>
      </c>
      <c r="I3" s="8">
        <v>38108</v>
      </c>
      <c r="J3" s="8">
        <v>38139</v>
      </c>
      <c r="K3" s="8">
        <v>38169</v>
      </c>
      <c r="L3" s="8">
        <v>38200</v>
      </c>
      <c r="M3" s="8">
        <v>38231</v>
      </c>
      <c r="N3" s="8">
        <v>38261</v>
      </c>
      <c r="O3" s="8">
        <v>38292</v>
      </c>
      <c r="P3" s="8">
        <v>38322</v>
      </c>
      <c r="Q3" s="9" t="s">
        <v>128</v>
      </c>
      <c r="R3" s="9" t="s">
        <v>129</v>
      </c>
      <c r="S3" s="9" t="s">
        <v>130</v>
      </c>
      <c r="T3" s="7" t="s">
        <v>131</v>
      </c>
    </row>
    <row r="4" spans="1:27" s="5" customFormat="1" ht="8.25">
      <c r="A4" s="7" t="s">
        <v>0</v>
      </c>
      <c r="B4" s="7" t="s">
        <v>54</v>
      </c>
      <c r="C4" s="7"/>
      <c r="D4" s="7" t="s">
        <v>29</v>
      </c>
      <c r="E4" s="17">
        <v>10.7</v>
      </c>
      <c r="F4" s="17">
        <v>13.08</v>
      </c>
      <c r="G4" s="7">
        <v>12.3</v>
      </c>
      <c r="H4" s="7">
        <v>11.3</v>
      </c>
      <c r="I4" s="17">
        <v>8.16</v>
      </c>
      <c r="J4" s="7">
        <v>5.86</v>
      </c>
      <c r="K4" s="17">
        <v>7.89</v>
      </c>
      <c r="L4" s="17">
        <v>8.7</v>
      </c>
      <c r="M4" s="7">
        <v>8.6</v>
      </c>
      <c r="N4" s="7">
        <v>8.1</v>
      </c>
      <c r="O4" s="7">
        <v>7</v>
      </c>
      <c r="P4" s="7">
        <v>10.81</v>
      </c>
      <c r="Q4" s="7">
        <f aca="true" t="shared" si="0" ref="Q4:Q24">MAX(E4:P4)</f>
        <v>13.08</v>
      </c>
      <c r="R4" s="7">
        <f>MIN(E4:P4)</f>
        <v>5.86</v>
      </c>
      <c r="S4" s="7">
        <f aca="true" t="shared" si="1" ref="S4:S24">AVERAGE(E4:P4)</f>
        <v>9.374999999999998</v>
      </c>
      <c r="T4" s="7">
        <f>COUNT(E4:P4)</f>
        <v>12</v>
      </c>
      <c r="U4" s="7"/>
      <c r="V4" s="7"/>
      <c r="W4" s="7"/>
      <c r="X4" s="7"/>
      <c r="Y4" s="7"/>
      <c r="Z4" s="7"/>
      <c r="AA4" s="7"/>
    </row>
    <row r="5" spans="1:20" ht="8.25">
      <c r="A5" s="7" t="s">
        <v>3</v>
      </c>
      <c r="B5" s="7" t="s">
        <v>3</v>
      </c>
      <c r="D5" s="7" t="s">
        <v>36</v>
      </c>
      <c r="E5" s="17">
        <v>6.9</v>
      </c>
      <c r="F5" s="17">
        <v>7</v>
      </c>
      <c r="G5" s="7">
        <v>7.2</v>
      </c>
      <c r="H5" s="7">
        <v>6.9</v>
      </c>
      <c r="I5" s="7">
        <v>7.2</v>
      </c>
      <c r="J5" s="7">
        <v>7</v>
      </c>
      <c r="K5" s="17">
        <v>7.2</v>
      </c>
      <c r="L5" s="17">
        <v>7</v>
      </c>
      <c r="M5" s="7">
        <v>6.6</v>
      </c>
      <c r="N5" s="7">
        <v>5.8</v>
      </c>
      <c r="O5" s="7">
        <v>7.15</v>
      </c>
      <c r="P5" s="7">
        <v>5.7</v>
      </c>
      <c r="Q5" s="7">
        <f t="shared" si="0"/>
        <v>7.2</v>
      </c>
      <c r="R5" s="7">
        <f>MIN(E5:P5)</f>
        <v>5.7</v>
      </c>
      <c r="S5" s="7">
        <f t="shared" si="1"/>
        <v>6.804166666666668</v>
      </c>
      <c r="T5" s="7">
        <f aca="true" t="shared" si="2" ref="T5:T35">COUNT(E5:P5)</f>
        <v>12</v>
      </c>
    </row>
    <row r="6" spans="1:20" ht="8.25">
      <c r="A6" s="7" t="s">
        <v>2</v>
      </c>
      <c r="B6" s="7" t="s">
        <v>55</v>
      </c>
      <c r="D6" s="7" t="s">
        <v>35</v>
      </c>
      <c r="E6" s="17">
        <v>9</v>
      </c>
      <c r="F6" s="17">
        <v>9</v>
      </c>
      <c r="G6" s="7">
        <v>11</v>
      </c>
      <c r="H6" s="7">
        <v>19</v>
      </c>
      <c r="I6" s="7">
        <v>20</v>
      </c>
      <c r="J6" s="7">
        <v>23</v>
      </c>
      <c r="K6" s="17">
        <v>24</v>
      </c>
      <c r="L6" s="17">
        <v>20</v>
      </c>
      <c r="M6" s="7">
        <v>22</v>
      </c>
      <c r="N6" s="7">
        <v>22</v>
      </c>
      <c r="O6" s="7">
        <v>13</v>
      </c>
      <c r="P6" s="7">
        <v>7</v>
      </c>
      <c r="Q6" s="7">
        <f t="shared" si="0"/>
        <v>24</v>
      </c>
      <c r="R6" s="7">
        <f>MIN(E6:P6)</f>
        <v>7</v>
      </c>
      <c r="S6" s="7">
        <f t="shared" si="1"/>
        <v>16.583333333333332</v>
      </c>
      <c r="T6" s="7">
        <f t="shared" si="2"/>
        <v>12</v>
      </c>
    </row>
    <row r="7" spans="1:20" ht="8.25">
      <c r="A7" s="7" t="s">
        <v>120</v>
      </c>
      <c r="B7" s="7" t="s">
        <v>121</v>
      </c>
      <c r="C7" s="7">
        <v>10</v>
      </c>
      <c r="D7" s="7" t="s">
        <v>127</v>
      </c>
      <c r="E7" s="7">
        <v>0.27</v>
      </c>
      <c r="F7" s="7">
        <v>21</v>
      </c>
      <c r="G7" s="7">
        <v>19</v>
      </c>
      <c r="H7" s="7">
        <v>30</v>
      </c>
      <c r="I7" s="7">
        <v>36</v>
      </c>
      <c r="J7" s="7">
        <v>0.42</v>
      </c>
      <c r="K7" s="7">
        <v>34</v>
      </c>
      <c r="L7" s="7">
        <v>34</v>
      </c>
      <c r="M7" s="7">
        <v>26</v>
      </c>
      <c r="N7" s="7">
        <v>33</v>
      </c>
      <c r="O7" s="7">
        <v>38</v>
      </c>
      <c r="P7" s="7">
        <v>30</v>
      </c>
      <c r="Q7" s="7">
        <f t="shared" si="0"/>
        <v>38</v>
      </c>
      <c r="R7" s="7">
        <f>MIN(E7:P7)</f>
        <v>0.27</v>
      </c>
      <c r="S7" s="7">
        <f t="shared" si="1"/>
        <v>25.140833333333333</v>
      </c>
      <c r="T7" s="7">
        <f t="shared" si="2"/>
        <v>12</v>
      </c>
    </row>
    <row r="8" spans="1:20" ht="8.25">
      <c r="A8" s="7" t="s">
        <v>122</v>
      </c>
      <c r="B8" s="7" t="s">
        <v>122</v>
      </c>
      <c r="C8" s="7">
        <v>0.02</v>
      </c>
      <c r="D8" s="7" t="s">
        <v>127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7" t="s">
        <v>16</v>
      </c>
      <c r="O8" s="7" t="s">
        <v>16</v>
      </c>
      <c r="P8" s="7" t="s">
        <v>16</v>
      </c>
      <c r="Q8" s="7">
        <f t="shared" si="0"/>
        <v>0</v>
      </c>
      <c r="R8" s="7">
        <f>MAX(E8:P8)</f>
        <v>0</v>
      </c>
      <c r="S8" s="7" t="e">
        <f t="shared" si="1"/>
        <v>#DIV/0!</v>
      </c>
      <c r="T8" s="7">
        <f t="shared" si="2"/>
        <v>0</v>
      </c>
    </row>
    <row r="9" spans="1:20" ht="8.25">
      <c r="A9" s="7" t="s">
        <v>123</v>
      </c>
      <c r="B9" s="7" t="s">
        <v>123</v>
      </c>
      <c r="C9" s="7">
        <v>0.02</v>
      </c>
      <c r="D9" s="7" t="s">
        <v>127</v>
      </c>
      <c r="E9" s="7">
        <v>0.098</v>
      </c>
      <c r="F9" s="7">
        <v>0.065</v>
      </c>
      <c r="G9" s="7">
        <v>0.032</v>
      </c>
      <c r="H9" s="7">
        <v>0.08</v>
      </c>
      <c r="I9" s="7">
        <v>0.15</v>
      </c>
      <c r="J9" s="7">
        <v>0.16</v>
      </c>
      <c r="K9" s="7">
        <v>0.15</v>
      </c>
      <c r="L9" s="7">
        <v>0.14</v>
      </c>
      <c r="M9" s="7">
        <v>0.063</v>
      </c>
      <c r="N9" s="7" t="s">
        <v>16</v>
      </c>
      <c r="O9" s="7">
        <v>0.052</v>
      </c>
      <c r="P9" s="7">
        <v>0.062</v>
      </c>
      <c r="Q9" s="7">
        <f t="shared" si="0"/>
        <v>0.16</v>
      </c>
      <c r="R9" s="7">
        <f aca="true" t="shared" si="3" ref="R9:R23">MIN(E9:P9)</f>
        <v>0.032</v>
      </c>
      <c r="S9" s="7">
        <f t="shared" si="1"/>
        <v>0.09563636363636366</v>
      </c>
      <c r="T9" s="7">
        <f t="shared" si="2"/>
        <v>11</v>
      </c>
    </row>
    <row r="10" spans="1:27" ht="16.5">
      <c r="A10" s="5" t="s">
        <v>124</v>
      </c>
      <c r="B10" s="5" t="s">
        <v>125</v>
      </c>
      <c r="C10" s="5">
        <v>0.01</v>
      </c>
      <c r="D10" s="5" t="s">
        <v>127</v>
      </c>
      <c r="E10" s="5">
        <v>0.055</v>
      </c>
      <c r="F10" s="5">
        <v>0.043</v>
      </c>
      <c r="G10" s="5">
        <v>0.037</v>
      </c>
      <c r="H10" s="5">
        <v>0.072</v>
      </c>
      <c r="I10" s="5">
        <v>0.062</v>
      </c>
      <c r="J10" s="5">
        <v>0.075</v>
      </c>
      <c r="K10" s="5">
        <v>0.072</v>
      </c>
      <c r="L10" s="5">
        <v>0.061</v>
      </c>
      <c r="M10" s="5" t="s">
        <v>16</v>
      </c>
      <c r="N10" s="5" t="s">
        <v>16</v>
      </c>
      <c r="O10" s="5">
        <v>0.13</v>
      </c>
      <c r="P10" s="5">
        <v>0.017</v>
      </c>
      <c r="Q10" s="5">
        <f t="shared" si="0"/>
        <v>0.13</v>
      </c>
      <c r="R10" s="5">
        <f t="shared" si="3"/>
        <v>0.017</v>
      </c>
      <c r="S10" s="5">
        <f t="shared" si="1"/>
        <v>0.0624</v>
      </c>
      <c r="T10" s="5">
        <f t="shared" si="2"/>
        <v>10</v>
      </c>
      <c r="U10" s="5"/>
      <c r="V10" s="5"/>
      <c r="W10" s="5"/>
      <c r="X10" s="5"/>
      <c r="Y10" s="5"/>
      <c r="Z10" s="5"/>
      <c r="AA10" s="5"/>
    </row>
    <row r="11" spans="1:27" s="5" customFormat="1" ht="8.25">
      <c r="A11" s="7" t="s">
        <v>126</v>
      </c>
      <c r="B11" s="7" t="s">
        <v>126</v>
      </c>
      <c r="C11" s="7">
        <v>2.2</v>
      </c>
      <c r="D11" s="7" t="s">
        <v>127</v>
      </c>
      <c r="E11" s="7">
        <v>4.1</v>
      </c>
      <c r="F11" s="7">
        <v>4.4</v>
      </c>
      <c r="G11" s="7">
        <v>4.2</v>
      </c>
      <c r="H11" s="7">
        <v>6</v>
      </c>
      <c r="I11" s="7">
        <v>4.6</v>
      </c>
      <c r="J11" s="7">
        <v>4.9</v>
      </c>
      <c r="K11" s="7">
        <v>2.7</v>
      </c>
      <c r="L11" s="7">
        <v>3.1</v>
      </c>
      <c r="M11" s="7">
        <v>4.2</v>
      </c>
      <c r="N11" s="7">
        <v>4.5</v>
      </c>
      <c r="O11" s="7">
        <v>3.6</v>
      </c>
      <c r="P11" s="7">
        <v>4</v>
      </c>
      <c r="Q11" s="7">
        <f t="shared" si="0"/>
        <v>6</v>
      </c>
      <c r="R11" s="7">
        <f t="shared" si="3"/>
        <v>2.7</v>
      </c>
      <c r="S11" s="7">
        <f t="shared" si="1"/>
        <v>4.191666666666666</v>
      </c>
      <c r="T11" s="7">
        <f t="shared" si="2"/>
        <v>12</v>
      </c>
      <c r="U11" s="7"/>
      <c r="V11" s="7"/>
      <c r="W11" s="7"/>
      <c r="X11" s="7"/>
      <c r="Y11" s="7"/>
      <c r="Z11" s="7"/>
      <c r="AA11" s="7"/>
    </row>
    <row r="12" spans="1:20" ht="8.25">
      <c r="A12" s="7" t="s">
        <v>13</v>
      </c>
      <c r="B12" s="7" t="s">
        <v>57</v>
      </c>
      <c r="D12" s="7" t="s">
        <v>14</v>
      </c>
      <c r="E12" s="7">
        <v>0.067</v>
      </c>
      <c r="F12" s="7">
        <v>0.056</v>
      </c>
      <c r="G12" s="7">
        <v>0.067</v>
      </c>
      <c r="H12" s="7">
        <v>0.1993</v>
      </c>
      <c r="I12" s="7">
        <v>0.1336</v>
      </c>
      <c r="J12" s="7">
        <v>0.0519</v>
      </c>
      <c r="K12" s="7">
        <v>0.04747</v>
      </c>
      <c r="L12" s="7">
        <v>0.03806</v>
      </c>
      <c r="M12" s="7">
        <v>0.1476</v>
      </c>
      <c r="N12" s="7">
        <v>0.05701</v>
      </c>
      <c r="O12" s="7">
        <v>0.0945</v>
      </c>
      <c r="P12" s="7" t="s">
        <v>16</v>
      </c>
      <c r="Q12" s="7">
        <f t="shared" si="0"/>
        <v>0.1993</v>
      </c>
      <c r="R12" s="7">
        <f t="shared" si="3"/>
        <v>0.03806</v>
      </c>
      <c r="S12" s="7">
        <f t="shared" si="1"/>
        <v>0.08722181818181819</v>
      </c>
      <c r="T12" s="7">
        <f t="shared" si="2"/>
        <v>11</v>
      </c>
    </row>
    <row r="13" spans="1:20" ht="8.25">
      <c r="A13" s="7" t="s">
        <v>52</v>
      </c>
      <c r="B13" s="7" t="s">
        <v>68</v>
      </c>
      <c r="D13" s="7" t="s">
        <v>127</v>
      </c>
      <c r="E13" s="7" t="s">
        <v>16</v>
      </c>
      <c r="F13" s="7" t="s">
        <v>16</v>
      </c>
      <c r="G13" s="7" t="s">
        <v>692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  <c r="M13" s="7" t="s">
        <v>16</v>
      </c>
      <c r="N13" s="7" t="s">
        <v>16</v>
      </c>
      <c r="O13" s="7" t="s">
        <v>16</v>
      </c>
      <c r="P13" s="7">
        <v>0.0001</v>
      </c>
      <c r="Q13" s="7">
        <f t="shared" si="0"/>
        <v>0.0001</v>
      </c>
      <c r="R13" s="7">
        <f t="shared" si="3"/>
        <v>0.0001</v>
      </c>
      <c r="S13" s="7">
        <f t="shared" si="1"/>
        <v>0.0001</v>
      </c>
      <c r="T13" s="7">
        <f t="shared" si="2"/>
        <v>1</v>
      </c>
    </row>
    <row r="14" spans="1:20" ht="8.25">
      <c r="A14" s="7" t="s">
        <v>15</v>
      </c>
      <c r="B14" s="7" t="s">
        <v>58</v>
      </c>
      <c r="D14" s="7" t="s">
        <v>39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  <c r="M14" s="7" t="s">
        <v>16</v>
      </c>
      <c r="N14" s="7" t="s">
        <v>16</v>
      </c>
      <c r="O14" s="7" t="s">
        <v>16</v>
      </c>
      <c r="P14" s="7" t="s">
        <v>16</v>
      </c>
      <c r="Q14" s="7">
        <f t="shared" si="0"/>
        <v>0</v>
      </c>
      <c r="R14" s="7">
        <f t="shared" si="3"/>
        <v>0</v>
      </c>
      <c r="S14" s="7" t="e">
        <f t="shared" si="1"/>
        <v>#DIV/0!</v>
      </c>
      <c r="T14" s="7">
        <f t="shared" si="2"/>
        <v>0</v>
      </c>
    </row>
    <row r="15" spans="1:20" ht="8.25">
      <c r="A15" s="7" t="s">
        <v>18</v>
      </c>
      <c r="B15" s="7" t="s">
        <v>59</v>
      </c>
      <c r="D15" s="7" t="s">
        <v>39</v>
      </c>
      <c r="E15" s="7" t="s">
        <v>16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  <c r="M15" s="7" t="s">
        <v>16</v>
      </c>
      <c r="N15" s="7" t="s">
        <v>16</v>
      </c>
      <c r="O15" s="7" t="s">
        <v>16</v>
      </c>
      <c r="P15" s="7" t="s">
        <v>16</v>
      </c>
      <c r="Q15" s="7">
        <f t="shared" si="0"/>
        <v>0</v>
      </c>
      <c r="R15" s="7">
        <f t="shared" si="3"/>
        <v>0</v>
      </c>
      <c r="S15" s="7" t="e">
        <f t="shared" si="1"/>
        <v>#DIV/0!</v>
      </c>
      <c r="T15" s="7">
        <f t="shared" si="2"/>
        <v>0</v>
      </c>
    </row>
    <row r="16" spans="1:20" ht="8.25">
      <c r="A16" s="7" t="s">
        <v>19</v>
      </c>
      <c r="B16" s="7" t="s">
        <v>60</v>
      </c>
      <c r="D16" s="7" t="s">
        <v>14</v>
      </c>
      <c r="E16" s="7" t="s">
        <v>16</v>
      </c>
      <c r="F16" s="7" t="s">
        <v>16</v>
      </c>
      <c r="G16" s="7" t="s">
        <v>16</v>
      </c>
      <c r="H16" s="7">
        <v>0.001253</v>
      </c>
      <c r="I16" s="7" t="s">
        <v>16</v>
      </c>
      <c r="J16" s="7" t="s">
        <v>16</v>
      </c>
      <c r="K16" s="7" t="s">
        <v>16</v>
      </c>
      <c r="L16" s="7">
        <v>0.001128</v>
      </c>
      <c r="M16" s="7" t="s">
        <v>16</v>
      </c>
      <c r="N16" s="7">
        <v>0.002771</v>
      </c>
      <c r="O16" s="7" t="s">
        <v>16</v>
      </c>
      <c r="P16" s="7" t="s">
        <v>16</v>
      </c>
      <c r="Q16" s="7">
        <f t="shared" si="0"/>
        <v>0.002771</v>
      </c>
      <c r="R16" s="7">
        <f t="shared" si="3"/>
        <v>0.001128</v>
      </c>
      <c r="S16" s="7">
        <f t="shared" si="1"/>
        <v>0.0017173333333333335</v>
      </c>
      <c r="T16" s="7">
        <f t="shared" si="2"/>
        <v>3</v>
      </c>
    </row>
    <row r="17" spans="1:20" ht="8.25">
      <c r="A17" s="7" t="s">
        <v>20</v>
      </c>
      <c r="B17" s="7" t="s">
        <v>61</v>
      </c>
      <c r="D17" s="7" t="s">
        <v>14</v>
      </c>
      <c r="E17" s="7">
        <v>0.244</v>
      </c>
      <c r="F17" s="7">
        <v>0.226</v>
      </c>
      <c r="G17" s="7">
        <v>0.244</v>
      </c>
      <c r="H17" s="7">
        <v>0.85</v>
      </c>
      <c r="I17" s="7">
        <v>0.6757</v>
      </c>
      <c r="J17" s="7">
        <v>0.4273</v>
      </c>
      <c r="K17" s="7">
        <v>0.4549</v>
      </c>
      <c r="L17" s="7">
        <v>1.323</v>
      </c>
      <c r="M17" s="7">
        <v>0.5766</v>
      </c>
      <c r="N17" s="7">
        <v>0.3826</v>
      </c>
      <c r="O17" s="7">
        <v>0.3094</v>
      </c>
      <c r="P17" s="7">
        <v>0.2756</v>
      </c>
      <c r="Q17" s="7">
        <f t="shared" si="0"/>
        <v>1.323</v>
      </c>
      <c r="R17" s="7">
        <f t="shared" si="3"/>
        <v>0.226</v>
      </c>
      <c r="S17" s="7">
        <f t="shared" si="1"/>
        <v>0.49909166666666666</v>
      </c>
      <c r="T17" s="7">
        <f t="shared" si="2"/>
        <v>12</v>
      </c>
    </row>
    <row r="18" spans="1:20" ht="8.25">
      <c r="A18" s="7" t="s">
        <v>11</v>
      </c>
      <c r="B18" s="7" t="s">
        <v>56</v>
      </c>
      <c r="D18" s="7" t="s">
        <v>43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7">
        <v>0.11676</v>
      </c>
      <c r="L18" s="7">
        <v>0.1126</v>
      </c>
      <c r="M18" s="7">
        <v>0.08611</v>
      </c>
      <c r="N18" s="7">
        <v>0.03562</v>
      </c>
      <c r="O18" s="7" t="s">
        <v>16</v>
      </c>
      <c r="P18" s="7" t="s">
        <v>16</v>
      </c>
      <c r="Q18" s="7">
        <f t="shared" si="0"/>
        <v>0.11676</v>
      </c>
      <c r="R18" s="7">
        <f t="shared" si="3"/>
        <v>0.03562</v>
      </c>
      <c r="S18" s="7">
        <f t="shared" si="1"/>
        <v>0.0877725</v>
      </c>
      <c r="T18" s="7">
        <f t="shared" si="2"/>
        <v>4</v>
      </c>
    </row>
    <row r="19" spans="1:20" ht="8.25">
      <c r="A19" s="7" t="s">
        <v>21</v>
      </c>
      <c r="B19" s="7" t="s">
        <v>62</v>
      </c>
      <c r="D19" s="7" t="s">
        <v>14</v>
      </c>
      <c r="E19" s="7">
        <v>0.04</v>
      </c>
      <c r="F19" s="7">
        <v>0.031</v>
      </c>
      <c r="G19" s="7">
        <v>0.04</v>
      </c>
      <c r="H19" s="7">
        <v>0.2014</v>
      </c>
      <c r="I19" s="7">
        <v>0.03118</v>
      </c>
      <c r="J19" s="7">
        <v>0.07185</v>
      </c>
      <c r="K19" s="7">
        <v>0.06699</v>
      </c>
      <c r="L19" s="7">
        <v>0.0539</v>
      </c>
      <c r="M19" s="7">
        <v>0.0974</v>
      </c>
      <c r="N19" s="7">
        <v>0.06988</v>
      </c>
      <c r="O19" s="7">
        <v>0.0509</v>
      </c>
      <c r="P19" s="7">
        <v>0.0563</v>
      </c>
      <c r="Q19" s="7">
        <f t="shared" si="0"/>
        <v>0.2014</v>
      </c>
      <c r="R19" s="7">
        <f t="shared" si="3"/>
        <v>0.031</v>
      </c>
      <c r="S19" s="7">
        <f t="shared" si="1"/>
        <v>0.06756666666666666</v>
      </c>
      <c r="T19" s="7">
        <f t="shared" si="2"/>
        <v>12</v>
      </c>
    </row>
    <row r="20" spans="1:20" ht="8.25">
      <c r="A20" s="7" t="s">
        <v>22</v>
      </c>
      <c r="B20" s="7" t="s">
        <v>63</v>
      </c>
      <c r="D20" s="7" t="s">
        <v>39</v>
      </c>
      <c r="E20" s="7">
        <v>0.001</v>
      </c>
      <c r="F20" s="7">
        <v>0.001</v>
      </c>
      <c r="G20" s="7">
        <v>0.001</v>
      </c>
      <c r="H20" s="7" t="s">
        <v>16</v>
      </c>
      <c r="I20" s="7" t="s">
        <v>16</v>
      </c>
      <c r="J20" s="7" t="s">
        <v>16</v>
      </c>
      <c r="K20" s="7" t="s">
        <v>16</v>
      </c>
      <c r="L20" s="7" t="s">
        <v>16</v>
      </c>
      <c r="M20" s="7" t="s">
        <v>16</v>
      </c>
      <c r="N20" s="7">
        <v>0.001683</v>
      </c>
      <c r="O20" s="7">
        <v>0.0016</v>
      </c>
      <c r="P20" s="7" t="s">
        <v>16</v>
      </c>
      <c r="Q20" s="7">
        <f t="shared" si="0"/>
        <v>0.001683</v>
      </c>
      <c r="R20" s="7">
        <f t="shared" si="3"/>
        <v>0.001</v>
      </c>
      <c r="S20" s="7">
        <f t="shared" si="1"/>
        <v>0.0012565999999999999</v>
      </c>
      <c r="T20" s="7">
        <f t="shared" si="2"/>
        <v>5</v>
      </c>
    </row>
    <row r="21" spans="1:20" ht="8.25">
      <c r="A21" s="7" t="s">
        <v>23</v>
      </c>
      <c r="B21" s="7" t="s">
        <v>64</v>
      </c>
      <c r="D21" s="7" t="s">
        <v>39</v>
      </c>
      <c r="E21" s="7" t="s">
        <v>16</v>
      </c>
      <c r="F21" s="7" t="s">
        <v>16</v>
      </c>
      <c r="G21" s="7" t="s">
        <v>16</v>
      </c>
      <c r="H21" s="7" t="s">
        <v>16</v>
      </c>
      <c r="I21" s="7">
        <v>0.005775</v>
      </c>
      <c r="J21" s="7" t="s">
        <v>16</v>
      </c>
      <c r="K21" s="7" t="s">
        <v>16</v>
      </c>
      <c r="L21" s="7" t="s">
        <v>16</v>
      </c>
      <c r="M21" s="7" t="s">
        <v>16</v>
      </c>
      <c r="N21" s="7">
        <v>0.002696</v>
      </c>
      <c r="O21" s="7" t="s">
        <v>16</v>
      </c>
      <c r="P21" s="7" t="s">
        <v>16</v>
      </c>
      <c r="Q21" s="7">
        <f t="shared" si="0"/>
        <v>0.005775</v>
      </c>
      <c r="R21" s="7">
        <f t="shared" si="3"/>
        <v>0.002696</v>
      </c>
      <c r="S21" s="7">
        <f t="shared" si="1"/>
        <v>0.0042355</v>
      </c>
      <c r="T21" s="7">
        <f t="shared" si="2"/>
        <v>2</v>
      </c>
    </row>
    <row r="22" spans="1:20" ht="8.25">
      <c r="A22" s="7" t="s">
        <v>53</v>
      </c>
      <c r="B22" s="7" t="s">
        <v>67</v>
      </c>
      <c r="D22" s="7" t="s">
        <v>127</v>
      </c>
      <c r="E22" s="7" t="s">
        <v>16</v>
      </c>
      <c r="F22" s="7" t="s">
        <v>16</v>
      </c>
      <c r="G22" s="7" t="s">
        <v>692</v>
      </c>
      <c r="H22" s="7" t="s">
        <v>16</v>
      </c>
      <c r="I22" s="7" t="s">
        <v>16</v>
      </c>
      <c r="J22" s="7" t="s">
        <v>16</v>
      </c>
      <c r="K22" s="7" t="s">
        <v>16</v>
      </c>
      <c r="L22" s="7" t="s">
        <v>16</v>
      </c>
      <c r="M22" s="7" t="s">
        <v>16</v>
      </c>
      <c r="N22" s="7" t="s">
        <v>16</v>
      </c>
      <c r="O22" s="7" t="s">
        <v>16</v>
      </c>
      <c r="P22" s="7" t="s">
        <v>16</v>
      </c>
      <c r="Q22" s="7">
        <f t="shared" si="0"/>
        <v>0</v>
      </c>
      <c r="R22" s="7">
        <f t="shared" si="3"/>
        <v>0</v>
      </c>
      <c r="S22" s="7" t="e">
        <f t="shared" si="1"/>
        <v>#DIV/0!</v>
      </c>
      <c r="T22" s="7">
        <f t="shared" si="2"/>
        <v>0</v>
      </c>
    </row>
    <row r="23" spans="1:20" ht="8.25">
      <c r="A23" s="7" t="s">
        <v>24</v>
      </c>
      <c r="B23" s="7" t="s">
        <v>65</v>
      </c>
      <c r="D23" s="7" t="s">
        <v>39</v>
      </c>
      <c r="E23" s="7" t="s">
        <v>16</v>
      </c>
      <c r="F23" s="7" t="s">
        <v>16</v>
      </c>
      <c r="G23" s="7" t="s">
        <v>16</v>
      </c>
      <c r="H23" s="7">
        <v>0.03664</v>
      </c>
      <c r="I23" s="7">
        <v>0.0177</v>
      </c>
      <c r="J23" s="7" t="s">
        <v>16</v>
      </c>
      <c r="K23" s="7" t="s">
        <v>16</v>
      </c>
      <c r="L23" s="7" t="s">
        <v>16</v>
      </c>
      <c r="M23" s="7" t="s">
        <v>16</v>
      </c>
      <c r="N23" s="7" t="s">
        <v>16</v>
      </c>
      <c r="O23" s="7" t="s">
        <v>16</v>
      </c>
      <c r="P23" s="7">
        <v>0.0103</v>
      </c>
      <c r="Q23" s="7">
        <f t="shared" si="0"/>
        <v>0.03664</v>
      </c>
      <c r="R23" s="7">
        <f t="shared" si="3"/>
        <v>0.0103</v>
      </c>
      <c r="S23" s="7">
        <f t="shared" si="1"/>
        <v>0.02154666666666667</v>
      </c>
      <c r="T23" s="7">
        <f t="shared" si="2"/>
        <v>3</v>
      </c>
    </row>
    <row r="24" spans="1:27" ht="16.5">
      <c r="A24" s="5" t="s">
        <v>27</v>
      </c>
      <c r="B24" s="5" t="s">
        <v>66</v>
      </c>
      <c r="C24" s="5"/>
      <c r="D24" s="5" t="s">
        <v>6</v>
      </c>
      <c r="E24" s="5">
        <v>2</v>
      </c>
      <c r="F24" s="5">
        <v>1</v>
      </c>
      <c r="G24" s="5">
        <v>4</v>
      </c>
      <c r="H24" s="5">
        <v>15</v>
      </c>
      <c r="I24" s="5">
        <v>3</v>
      </c>
      <c r="J24" s="5">
        <v>1</v>
      </c>
      <c r="K24" s="5">
        <v>4</v>
      </c>
      <c r="L24" s="5">
        <v>2</v>
      </c>
      <c r="M24" s="5">
        <v>4</v>
      </c>
      <c r="N24" s="5">
        <v>2</v>
      </c>
      <c r="O24" s="5">
        <v>1</v>
      </c>
      <c r="P24" s="5">
        <v>2</v>
      </c>
      <c r="Q24" s="5">
        <f t="shared" si="0"/>
        <v>15</v>
      </c>
      <c r="R24" s="5">
        <f>MIN(E4:P4)</f>
        <v>5.86</v>
      </c>
      <c r="S24" s="5">
        <f t="shared" si="1"/>
        <v>3.4166666666666665</v>
      </c>
      <c r="T24" s="5">
        <f t="shared" si="2"/>
        <v>12</v>
      </c>
      <c r="U24" s="5"/>
      <c r="V24" s="5"/>
      <c r="W24" s="5"/>
      <c r="X24" s="5"/>
      <c r="Y24" s="5"/>
      <c r="Z24" s="5"/>
      <c r="AA24" s="5"/>
    </row>
    <row r="25" spans="1:27" s="5" customFormat="1" ht="8.25">
      <c r="A25" s="7" t="s">
        <v>116</v>
      </c>
      <c r="B25" s="7"/>
      <c r="C25" s="6" t="s">
        <v>691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 t="e">
        <f>AVERAGE(F25:Q25)</f>
        <v>#DIV/0!</v>
      </c>
      <c r="T25" s="7">
        <f t="shared" si="2"/>
        <v>0</v>
      </c>
      <c r="U25" s="7"/>
      <c r="V25" s="7"/>
      <c r="W25" s="7"/>
      <c r="X25" s="7"/>
      <c r="Y25" s="7"/>
      <c r="Z25" s="7"/>
      <c r="AA25" s="7"/>
    </row>
    <row r="26" spans="1:20" ht="8.25">
      <c r="A26" s="7" t="s">
        <v>89</v>
      </c>
      <c r="C26" s="7">
        <v>0.028</v>
      </c>
      <c r="D26" s="7" t="s">
        <v>115</v>
      </c>
      <c r="H26" s="7" t="s">
        <v>16</v>
      </c>
      <c r="K26" s="7" t="s">
        <v>16</v>
      </c>
      <c r="N26" s="7" t="s">
        <v>16</v>
      </c>
      <c r="Q26" s="7">
        <f aca="true" t="shared" si="4" ref="Q26:Q35">MAX(D26:N26)</f>
        <v>0</v>
      </c>
      <c r="R26" s="7">
        <f aca="true" t="shared" si="5" ref="R26:R54">MIN(E26:P26)</f>
        <v>0</v>
      </c>
      <c r="S26" s="7">
        <f aca="true" t="shared" si="6" ref="S26:S54">AVERAGE(E26:Q26)</f>
        <v>0</v>
      </c>
      <c r="T26" s="7">
        <f t="shared" si="2"/>
        <v>0</v>
      </c>
    </row>
    <row r="27" spans="1:20" ht="8.25">
      <c r="A27" s="7" t="s">
        <v>90</v>
      </c>
      <c r="C27" s="7">
        <v>0.28</v>
      </c>
      <c r="D27" s="7" t="s">
        <v>115</v>
      </c>
      <c r="E27" s="13"/>
      <c r="G27" s="9"/>
      <c r="H27" s="13" t="s">
        <v>16</v>
      </c>
      <c r="J27" s="13"/>
      <c r="K27" s="13" t="s">
        <v>16</v>
      </c>
      <c r="M27" s="13"/>
      <c r="N27" s="13" t="s">
        <v>16</v>
      </c>
      <c r="P27" s="13"/>
      <c r="Q27" s="7">
        <f t="shared" si="4"/>
        <v>0</v>
      </c>
      <c r="R27" s="7">
        <f t="shared" si="5"/>
        <v>0</v>
      </c>
      <c r="S27" s="7">
        <f t="shared" si="6"/>
        <v>0</v>
      </c>
      <c r="T27" s="7">
        <f t="shared" si="2"/>
        <v>0</v>
      </c>
    </row>
    <row r="28" spans="1:20" ht="8.25">
      <c r="A28" s="7" t="s">
        <v>91</v>
      </c>
      <c r="C28" s="7">
        <v>0.28</v>
      </c>
      <c r="D28" s="7" t="s">
        <v>115</v>
      </c>
      <c r="H28" s="7" t="s">
        <v>16</v>
      </c>
      <c r="K28" s="7" t="s">
        <v>16</v>
      </c>
      <c r="N28" s="7" t="s">
        <v>16</v>
      </c>
      <c r="Q28" s="7">
        <f t="shared" si="4"/>
        <v>0</v>
      </c>
      <c r="R28" s="7">
        <f t="shared" si="5"/>
        <v>0</v>
      </c>
      <c r="S28" s="7">
        <f t="shared" si="6"/>
        <v>0</v>
      </c>
      <c r="T28" s="7">
        <f t="shared" si="2"/>
        <v>0</v>
      </c>
    </row>
    <row r="29" spans="1:20" ht="8.25">
      <c r="A29" s="7" t="s">
        <v>92</v>
      </c>
      <c r="C29" s="7">
        <v>0.28</v>
      </c>
      <c r="D29" s="7" t="s">
        <v>115</v>
      </c>
      <c r="H29" s="7" t="s">
        <v>16</v>
      </c>
      <c r="K29" s="7" t="s">
        <v>16</v>
      </c>
      <c r="N29" s="7" t="s">
        <v>16</v>
      </c>
      <c r="Q29" s="7">
        <f t="shared" si="4"/>
        <v>0</v>
      </c>
      <c r="R29" s="7">
        <f t="shared" si="5"/>
        <v>0</v>
      </c>
      <c r="S29" s="7">
        <f t="shared" si="6"/>
        <v>0</v>
      </c>
      <c r="T29" s="7">
        <f t="shared" si="2"/>
        <v>0</v>
      </c>
    </row>
    <row r="30" spans="1:20" ht="8.25">
      <c r="A30" s="7" t="s">
        <v>93</v>
      </c>
      <c r="C30" s="7">
        <v>0.28</v>
      </c>
      <c r="D30" s="7" t="s">
        <v>115</v>
      </c>
      <c r="H30" s="7" t="s">
        <v>16</v>
      </c>
      <c r="K30" s="7" t="s">
        <v>16</v>
      </c>
      <c r="N30" s="7" t="s">
        <v>16</v>
      </c>
      <c r="Q30" s="7">
        <f t="shared" si="4"/>
        <v>0</v>
      </c>
      <c r="R30" s="7">
        <f t="shared" si="5"/>
        <v>0</v>
      </c>
      <c r="S30" s="7">
        <f t="shared" si="6"/>
        <v>0</v>
      </c>
      <c r="T30" s="7">
        <f t="shared" si="2"/>
        <v>0</v>
      </c>
    </row>
    <row r="31" spans="1:20" ht="8.25">
      <c r="A31" s="7" t="s">
        <v>94</v>
      </c>
      <c r="C31" s="7">
        <v>0.28</v>
      </c>
      <c r="D31" s="7" t="s">
        <v>115</v>
      </c>
      <c r="H31" s="7" t="s">
        <v>16</v>
      </c>
      <c r="K31" s="7" t="s">
        <v>16</v>
      </c>
      <c r="N31" s="7" t="s">
        <v>16</v>
      </c>
      <c r="Q31" s="7">
        <f t="shared" si="4"/>
        <v>0</v>
      </c>
      <c r="R31" s="7">
        <f t="shared" si="5"/>
        <v>0</v>
      </c>
      <c r="S31" s="7">
        <f t="shared" si="6"/>
        <v>0</v>
      </c>
      <c r="T31" s="7">
        <f t="shared" si="2"/>
        <v>0</v>
      </c>
    </row>
    <row r="32" spans="1:20" ht="8.25">
      <c r="A32" s="7" t="s">
        <v>95</v>
      </c>
      <c r="C32" s="7">
        <v>0.28</v>
      </c>
      <c r="D32" s="7" t="s">
        <v>115</v>
      </c>
      <c r="E32" s="14"/>
      <c r="G32" s="14"/>
      <c r="H32" s="14" t="s">
        <v>16</v>
      </c>
      <c r="J32" s="14"/>
      <c r="K32" s="14" t="s">
        <v>16</v>
      </c>
      <c r="M32" s="14"/>
      <c r="N32" s="14" t="s">
        <v>16</v>
      </c>
      <c r="P32" s="14"/>
      <c r="Q32" s="7">
        <f t="shared" si="4"/>
        <v>0</v>
      </c>
      <c r="R32" s="7">
        <f t="shared" si="5"/>
        <v>0</v>
      </c>
      <c r="S32" s="7">
        <f t="shared" si="6"/>
        <v>0</v>
      </c>
      <c r="T32" s="7">
        <f t="shared" si="2"/>
        <v>0</v>
      </c>
    </row>
    <row r="33" spans="1:20" ht="8.25">
      <c r="A33" s="7" t="s">
        <v>96</v>
      </c>
      <c r="C33" s="7">
        <v>0.28</v>
      </c>
      <c r="D33" s="7" t="s">
        <v>115</v>
      </c>
      <c r="E33" s="14"/>
      <c r="G33" s="14"/>
      <c r="H33" s="14" t="s">
        <v>16</v>
      </c>
      <c r="J33" s="14"/>
      <c r="K33" s="14" t="s">
        <v>16</v>
      </c>
      <c r="M33" s="14"/>
      <c r="N33" s="14" t="s">
        <v>16</v>
      </c>
      <c r="P33" s="14"/>
      <c r="Q33" s="7">
        <f t="shared" si="4"/>
        <v>0</v>
      </c>
      <c r="R33" s="7">
        <f t="shared" si="5"/>
        <v>0</v>
      </c>
      <c r="S33" s="7">
        <f t="shared" si="6"/>
        <v>0</v>
      </c>
      <c r="T33" s="7">
        <f t="shared" si="2"/>
        <v>0</v>
      </c>
    </row>
    <row r="34" spans="1:20" ht="8.25">
      <c r="A34" s="7" t="s">
        <v>97</v>
      </c>
      <c r="C34" s="7">
        <v>0.028</v>
      </c>
      <c r="D34" s="7" t="s">
        <v>115</v>
      </c>
      <c r="E34" s="14"/>
      <c r="G34" s="14"/>
      <c r="H34" s="14" t="s">
        <v>16</v>
      </c>
      <c r="J34" s="14"/>
      <c r="K34" s="14" t="s">
        <v>16</v>
      </c>
      <c r="M34" s="14"/>
      <c r="N34" s="14" t="s">
        <v>16</v>
      </c>
      <c r="P34" s="14"/>
      <c r="Q34" s="7">
        <f t="shared" si="4"/>
        <v>0</v>
      </c>
      <c r="R34" s="7">
        <f t="shared" si="5"/>
        <v>0</v>
      </c>
      <c r="S34" s="7">
        <f t="shared" si="6"/>
        <v>0</v>
      </c>
      <c r="T34" s="7">
        <f t="shared" si="2"/>
        <v>0</v>
      </c>
    </row>
    <row r="35" spans="1:20" ht="8.25">
      <c r="A35" s="7" t="s">
        <v>98</v>
      </c>
      <c r="C35" s="7">
        <v>0.028</v>
      </c>
      <c r="D35" s="7" t="s">
        <v>115</v>
      </c>
      <c r="E35" s="14"/>
      <c r="G35" s="14"/>
      <c r="H35" s="14" t="s">
        <v>16</v>
      </c>
      <c r="J35" s="14"/>
      <c r="K35" s="14" t="s">
        <v>16</v>
      </c>
      <c r="M35" s="14"/>
      <c r="N35" s="14" t="s">
        <v>16</v>
      </c>
      <c r="P35" s="14"/>
      <c r="Q35" s="7">
        <f t="shared" si="4"/>
        <v>0</v>
      </c>
      <c r="R35" s="7">
        <f t="shared" si="5"/>
        <v>0</v>
      </c>
      <c r="S35" s="7">
        <f t="shared" si="6"/>
        <v>0</v>
      </c>
      <c r="T35" s="7">
        <f t="shared" si="2"/>
        <v>0</v>
      </c>
    </row>
    <row r="36" spans="1:20" ht="8.25">
      <c r="A36" s="7" t="s">
        <v>99</v>
      </c>
      <c r="C36" s="7">
        <v>0.028</v>
      </c>
      <c r="D36" s="7" t="s">
        <v>115</v>
      </c>
      <c r="E36" s="14"/>
      <c r="G36" s="14"/>
      <c r="H36" s="14" t="s">
        <v>16</v>
      </c>
      <c r="J36" s="14"/>
      <c r="K36" s="14" t="s">
        <v>16</v>
      </c>
      <c r="M36" s="14"/>
      <c r="N36" s="14" t="s">
        <v>16</v>
      </c>
      <c r="P36" s="14"/>
      <c r="Q36" s="7">
        <f>MAX(D35:N36)</f>
        <v>0</v>
      </c>
      <c r="R36" s="7">
        <f t="shared" si="5"/>
        <v>0</v>
      </c>
      <c r="S36" s="7">
        <f t="shared" si="6"/>
        <v>0</v>
      </c>
      <c r="T36" s="7">
        <f aca="true" t="shared" si="7" ref="T36:T54">COUNT(E36:P36)</f>
        <v>0</v>
      </c>
    </row>
    <row r="37" spans="1:20" ht="8.25">
      <c r="A37" s="7" t="s">
        <v>117</v>
      </c>
      <c r="C37" s="7">
        <v>0.028</v>
      </c>
      <c r="D37" s="7" t="s">
        <v>115</v>
      </c>
      <c r="E37" s="14"/>
      <c r="G37" s="14"/>
      <c r="H37" s="14" t="s">
        <v>16</v>
      </c>
      <c r="J37" s="14"/>
      <c r="K37" s="14" t="s">
        <v>16</v>
      </c>
      <c r="M37" s="14"/>
      <c r="N37" s="14" t="s">
        <v>16</v>
      </c>
      <c r="P37" s="14"/>
      <c r="Q37" s="7">
        <f aca="true" t="shared" si="8" ref="Q37:Q54">MAX(D37:N37)</f>
        <v>0</v>
      </c>
      <c r="R37" s="7">
        <f t="shared" si="5"/>
        <v>0</v>
      </c>
      <c r="S37" s="7">
        <f t="shared" si="6"/>
        <v>0</v>
      </c>
      <c r="T37" s="7">
        <f t="shared" si="7"/>
        <v>0</v>
      </c>
    </row>
    <row r="38" spans="1:20" ht="8.25">
      <c r="A38" s="7" t="s">
        <v>118</v>
      </c>
      <c r="C38" s="7">
        <v>0.056</v>
      </c>
      <c r="D38" s="7" t="s">
        <v>115</v>
      </c>
      <c r="E38" s="14"/>
      <c r="G38" s="14"/>
      <c r="H38" s="14" t="s">
        <v>16</v>
      </c>
      <c r="J38" s="14"/>
      <c r="K38" s="14" t="s">
        <v>16</v>
      </c>
      <c r="M38" s="14"/>
      <c r="N38" s="14" t="s">
        <v>16</v>
      </c>
      <c r="P38" s="14"/>
      <c r="Q38" s="7">
        <f t="shared" si="8"/>
        <v>0</v>
      </c>
      <c r="R38" s="7">
        <f t="shared" si="5"/>
        <v>0</v>
      </c>
      <c r="S38" s="7">
        <f t="shared" si="6"/>
        <v>0</v>
      </c>
      <c r="T38" s="7">
        <f t="shared" si="7"/>
        <v>0</v>
      </c>
    </row>
    <row r="39" spans="1:20" ht="8.25">
      <c r="A39" s="7" t="s">
        <v>100</v>
      </c>
      <c r="C39" s="7">
        <v>0.028</v>
      </c>
      <c r="D39" s="7" t="s">
        <v>115</v>
      </c>
      <c r="E39" s="14"/>
      <c r="G39" s="14"/>
      <c r="H39" s="14" t="s">
        <v>16</v>
      </c>
      <c r="J39" s="14"/>
      <c r="K39" s="14" t="s">
        <v>16</v>
      </c>
      <c r="M39" s="14"/>
      <c r="N39" s="14" t="s">
        <v>16</v>
      </c>
      <c r="P39" s="14"/>
      <c r="Q39" s="7">
        <f t="shared" si="8"/>
        <v>0</v>
      </c>
      <c r="R39" s="7">
        <f t="shared" si="5"/>
        <v>0</v>
      </c>
      <c r="S39" s="7">
        <f t="shared" si="6"/>
        <v>0</v>
      </c>
      <c r="T39" s="7">
        <f t="shared" si="7"/>
        <v>0</v>
      </c>
    </row>
    <row r="40" spans="1:20" ht="8.25">
      <c r="A40" s="7" t="s">
        <v>101</v>
      </c>
      <c r="C40" s="7">
        <v>0.028</v>
      </c>
      <c r="D40" s="7" t="s">
        <v>115</v>
      </c>
      <c r="E40" s="14"/>
      <c r="G40" s="14"/>
      <c r="H40" s="14" t="s">
        <v>16</v>
      </c>
      <c r="J40" s="14"/>
      <c r="K40" s="14" t="s">
        <v>16</v>
      </c>
      <c r="M40" s="14"/>
      <c r="N40" s="14" t="s">
        <v>16</v>
      </c>
      <c r="P40" s="14"/>
      <c r="Q40" s="7">
        <f t="shared" si="8"/>
        <v>0</v>
      </c>
      <c r="R40" s="7">
        <f t="shared" si="5"/>
        <v>0</v>
      </c>
      <c r="S40" s="7">
        <f t="shared" si="6"/>
        <v>0</v>
      </c>
      <c r="T40" s="7">
        <f t="shared" si="7"/>
        <v>0</v>
      </c>
    </row>
    <row r="41" spans="1:20" ht="8.25">
      <c r="A41" s="7" t="s">
        <v>102</v>
      </c>
      <c r="C41" s="7">
        <v>0.028</v>
      </c>
      <c r="D41" s="7" t="s">
        <v>115</v>
      </c>
      <c r="E41" s="14"/>
      <c r="G41" s="14"/>
      <c r="H41" s="14" t="s">
        <v>16</v>
      </c>
      <c r="J41" s="14"/>
      <c r="K41" s="14" t="s">
        <v>16</v>
      </c>
      <c r="M41" s="14"/>
      <c r="N41" s="14" t="s">
        <v>16</v>
      </c>
      <c r="P41" s="14"/>
      <c r="Q41" s="7">
        <f t="shared" si="8"/>
        <v>0</v>
      </c>
      <c r="R41" s="7">
        <f t="shared" si="5"/>
        <v>0</v>
      </c>
      <c r="S41" s="7">
        <f t="shared" si="6"/>
        <v>0</v>
      </c>
      <c r="T41" s="7">
        <f t="shared" si="7"/>
        <v>0</v>
      </c>
    </row>
    <row r="42" spans="1:20" ht="8.25">
      <c r="A42" s="7" t="s">
        <v>103</v>
      </c>
      <c r="C42" s="7">
        <v>0.028</v>
      </c>
      <c r="D42" s="7" t="s">
        <v>115</v>
      </c>
      <c r="E42" s="14"/>
      <c r="G42" s="14"/>
      <c r="H42" s="14" t="s">
        <v>16</v>
      </c>
      <c r="J42" s="14"/>
      <c r="K42" s="14" t="s">
        <v>16</v>
      </c>
      <c r="M42" s="14"/>
      <c r="N42" s="14" t="s">
        <v>16</v>
      </c>
      <c r="P42" s="14"/>
      <c r="Q42" s="7">
        <f t="shared" si="8"/>
        <v>0</v>
      </c>
      <c r="R42" s="7">
        <f t="shared" si="5"/>
        <v>0</v>
      </c>
      <c r="S42" s="7">
        <f t="shared" si="6"/>
        <v>0</v>
      </c>
      <c r="T42" s="7">
        <f t="shared" si="7"/>
        <v>0</v>
      </c>
    </row>
    <row r="43" spans="1:20" ht="8.25">
      <c r="A43" s="7" t="s">
        <v>104</v>
      </c>
      <c r="C43" s="7">
        <v>0.028</v>
      </c>
      <c r="D43" s="7" t="s">
        <v>115</v>
      </c>
      <c r="E43" s="14"/>
      <c r="G43" s="14"/>
      <c r="H43" s="14" t="s">
        <v>16</v>
      </c>
      <c r="J43" s="14"/>
      <c r="K43" s="14" t="s">
        <v>16</v>
      </c>
      <c r="M43" s="14"/>
      <c r="N43" s="14" t="s">
        <v>16</v>
      </c>
      <c r="P43" s="14"/>
      <c r="Q43" s="7">
        <f t="shared" si="8"/>
        <v>0</v>
      </c>
      <c r="R43" s="7">
        <f t="shared" si="5"/>
        <v>0</v>
      </c>
      <c r="S43" s="7">
        <f t="shared" si="6"/>
        <v>0</v>
      </c>
      <c r="T43" s="7">
        <f t="shared" si="7"/>
        <v>0</v>
      </c>
    </row>
    <row r="44" spans="1:20" ht="8.25">
      <c r="A44" s="7" t="s">
        <v>105</v>
      </c>
      <c r="C44" s="7">
        <v>0.028</v>
      </c>
      <c r="D44" s="7" t="s">
        <v>115</v>
      </c>
      <c r="H44" s="7" t="s">
        <v>16</v>
      </c>
      <c r="K44" s="7" t="s">
        <v>16</v>
      </c>
      <c r="N44" s="7" t="s">
        <v>16</v>
      </c>
      <c r="Q44" s="7">
        <f t="shared" si="8"/>
        <v>0</v>
      </c>
      <c r="R44" s="7">
        <f t="shared" si="5"/>
        <v>0</v>
      </c>
      <c r="S44" s="7">
        <f t="shared" si="6"/>
        <v>0</v>
      </c>
      <c r="T44" s="7">
        <f t="shared" si="7"/>
        <v>0</v>
      </c>
    </row>
    <row r="45" spans="1:20" ht="8.25">
      <c r="A45" s="7" t="s">
        <v>106</v>
      </c>
      <c r="C45" s="7">
        <v>0.028</v>
      </c>
      <c r="D45" s="7" t="s">
        <v>115</v>
      </c>
      <c r="E45" s="14"/>
      <c r="G45" s="14"/>
      <c r="H45" s="14" t="s">
        <v>16</v>
      </c>
      <c r="J45" s="14"/>
      <c r="K45" s="14" t="s">
        <v>16</v>
      </c>
      <c r="M45" s="14"/>
      <c r="N45" s="14" t="s">
        <v>16</v>
      </c>
      <c r="P45" s="14"/>
      <c r="Q45" s="7">
        <f t="shared" si="8"/>
        <v>0</v>
      </c>
      <c r="R45" s="7">
        <f t="shared" si="5"/>
        <v>0</v>
      </c>
      <c r="S45" s="7">
        <f t="shared" si="6"/>
        <v>0</v>
      </c>
      <c r="T45" s="7">
        <f t="shared" si="7"/>
        <v>0</v>
      </c>
    </row>
    <row r="46" spans="1:20" ht="8.25">
      <c r="A46" s="7" t="s">
        <v>107</v>
      </c>
      <c r="C46" s="7">
        <v>0.028</v>
      </c>
      <c r="D46" s="7" t="s">
        <v>115</v>
      </c>
      <c r="E46" s="14"/>
      <c r="G46" s="14"/>
      <c r="H46" s="14" t="s">
        <v>16</v>
      </c>
      <c r="J46" s="14"/>
      <c r="K46" s="14" t="s">
        <v>16</v>
      </c>
      <c r="M46" s="14"/>
      <c r="N46" s="14" t="s">
        <v>16</v>
      </c>
      <c r="P46" s="14"/>
      <c r="Q46" s="7">
        <f t="shared" si="8"/>
        <v>0</v>
      </c>
      <c r="R46" s="7">
        <f t="shared" si="5"/>
        <v>0</v>
      </c>
      <c r="S46" s="7">
        <f t="shared" si="6"/>
        <v>0</v>
      </c>
      <c r="T46" s="7">
        <f t="shared" si="7"/>
        <v>0</v>
      </c>
    </row>
    <row r="47" spans="1:20" ht="8.25">
      <c r="A47" s="7" t="s">
        <v>108</v>
      </c>
      <c r="C47" s="7">
        <v>0.028</v>
      </c>
      <c r="D47" s="7" t="s">
        <v>115</v>
      </c>
      <c r="E47" s="14"/>
      <c r="G47" s="14"/>
      <c r="H47" s="14" t="s">
        <v>16</v>
      </c>
      <c r="J47" s="14"/>
      <c r="K47" s="14" t="s">
        <v>16</v>
      </c>
      <c r="M47" s="14"/>
      <c r="N47" s="14" t="s">
        <v>16</v>
      </c>
      <c r="P47" s="14"/>
      <c r="Q47" s="7">
        <f t="shared" si="8"/>
        <v>0</v>
      </c>
      <c r="R47" s="7">
        <f t="shared" si="5"/>
        <v>0</v>
      </c>
      <c r="S47" s="7">
        <f t="shared" si="6"/>
        <v>0</v>
      </c>
      <c r="T47" s="7">
        <f t="shared" si="7"/>
        <v>0</v>
      </c>
    </row>
    <row r="48" spans="1:20" ht="8.25">
      <c r="A48" s="7" t="s">
        <v>119</v>
      </c>
      <c r="C48" s="7">
        <v>0.028</v>
      </c>
      <c r="D48" s="7" t="s">
        <v>115</v>
      </c>
      <c r="E48" s="14"/>
      <c r="G48" s="14"/>
      <c r="H48" s="14" t="s">
        <v>16</v>
      </c>
      <c r="J48" s="14"/>
      <c r="K48" s="14" t="s">
        <v>16</v>
      </c>
      <c r="M48" s="14"/>
      <c r="N48" s="14" t="s">
        <v>16</v>
      </c>
      <c r="P48" s="14"/>
      <c r="Q48" s="7">
        <f t="shared" si="8"/>
        <v>0</v>
      </c>
      <c r="R48" s="7">
        <f t="shared" si="5"/>
        <v>0</v>
      </c>
      <c r="S48" s="7">
        <f t="shared" si="6"/>
        <v>0</v>
      </c>
      <c r="T48" s="7">
        <f t="shared" si="7"/>
        <v>0</v>
      </c>
    </row>
    <row r="49" spans="1:20" ht="8.25">
      <c r="A49" s="7" t="s">
        <v>109</v>
      </c>
      <c r="C49" s="7">
        <v>0.028</v>
      </c>
      <c r="D49" s="7" t="s">
        <v>115</v>
      </c>
      <c r="E49" s="14"/>
      <c r="G49" s="14"/>
      <c r="H49" s="7" t="s">
        <v>16</v>
      </c>
      <c r="J49" s="14"/>
      <c r="K49" s="7" t="s">
        <v>16</v>
      </c>
      <c r="M49" s="14"/>
      <c r="N49" s="7" t="s">
        <v>16</v>
      </c>
      <c r="P49" s="14"/>
      <c r="Q49" s="7">
        <f t="shared" si="8"/>
        <v>0</v>
      </c>
      <c r="R49" s="7">
        <f t="shared" si="5"/>
        <v>0</v>
      </c>
      <c r="S49" s="7">
        <f t="shared" si="6"/>
        <v>0</v>
      </c>
      <c r="T49" s="7">
        <f t="shared" si="7"/>
        <v>0</v>
      </c>
    </row>
    <row r="50" spans="1:20" ht="8.25">
      <c r="A50" s="7" t="s">
        <v>110</v>
      </c>
      <c r="C50" s="7">
        <v>0.028</v>
      </c>
      <c r="D50" s="7" t="s">
        <v>115</v>
      </c>
      <c r="E50" s="14"/>
      <c r="G50" s="14"/>
      <c r="H50" s="14" t="s">
        <v>16</v>
      </c>
      <c r="J50" s="14"/>
      <c r="K50" s="14" t="s">
        <v>16</v>
      </c>
      <c r="M50" s="14"/>
      <c r="N50" s="14" t="s">
        <v>16</v>
      </c>
      <c r="P50" s="14"/>
      <c r="Q50" s="7">
        <f t="shared" si="8"/>
        <v>0</v>
      </c>
      <c r="R50" s="7">
        <f t="shared" si="5"/>
        <v>0</v>
      </c>
      <c r="S50" s="7">
        <f t="shared" si="6"/>
        <v>0</v>
      </c>
      <c r="T50" s="7">
        <f t="shared" si="7"/>
        <v>0</v>
      </c>
    </row>
    <row r="51" spans="1:20" ht="8.25">
      <c r="A51" s="7" t="s">
        <v>111</v>
      </c>
      <c r="C51" s="7">
        <v>0.028</v>
      </c>
      <c r="D51" s="7" t="s">
        <v>115</v>
      </c>
      <c r="E51" s="14"/>
      <c r="G51" s="14"/>
      <c r="H51" s="14" t="s">
        <v>16</v>
      </c>
      <c r="J51" s="14"/>
      <c r="K51" s="14" t="s">
        <v>16</v>
      </c>
      <c r="M51" s="14"/>
      <c r="N51" s="14" t="s">
        <v>16</v>
      </c>
      <c r="P51" s="14"/>
      <c r="Q51" s="7">
        <f t="shared" si="8"/>
        <v>0</v>
      </c>
      <c r="R51" s="7">
        <f t="shared" si="5"/>
        <v>0</v>
      </c>
      <c r="S51" s="7">
        <f t="shared" si="6"/>
        <v>0</v>
      </c>
      <c r="T51" s="7">
        <f t="shared" si="7"/>
        <v>0</v>
      </c>
    </row>
    <row r="52" spans="1:20" ht="8.25">
      <c r="A52" s="7" t="s">
        <v>112</v>
      </c>
      <c r="C52" s="7">
        <v>0.28</v>
      </c>
      <c r="D52" s="7" t="s">
        <v>115</v>
      </c>
      <c r="E52" s="14"/>
      <c r="G52" s="14"/>
      <c r="H52" s="14" t="s">
        <v>16</v>
      </c>
      <c r="J52" s="14"/>
      <c r="K52" s="14" t="s">
        <v>16</v>
      </c>
      <c r="M52" s="14"/>
      <c r="N52" s="14" t="s">
        <v>16</v>
      </c>
      <c r="P52" s="14"/>
      <c r="Q52" s="7">
        <f t="shared" si="8"/>
        <v>0</v>
      </c>
      <c r="R52" s="7">
        <f t="shared" si="5"/>
        <v>0</v>
      </c>
      <c r="S52" s="7">
        <f t="shared" si="6"/>
        <v>0</v>
      </c>
      <c r="T52" s="7">
        <f t="shared" si="7"/>
        <v>0</v>
      </c>
    </row>
    <row r="53" spans="1:20" ht="8.25">
      <c r="A53" s="7" t="s">
        <v>113</v>
      </c>
      <c r="C53" s="7">
        <v>2.1</v>
      </c>
      <c r="D53" s="7" t="s">
        <v>115</v>
      </c>
      <c r="E53" s="14"/>
      <c r="G53" s="14"/>
      <c r="H53" s="14" t="s">
        <v>16</v>
      </c>
      <c r="J53" s="14"/>
      <c r="K53" s="14" t="s">
        <v>16</v>
      </c>
      <c r="M53" s="14"/>
      <c r="N53" s="14" t="s">
        <v>16</v>
      </c>
      <c r="P53" s="14"/>
      <c r="Q53" s="7">
        <f t="shared" si="8"/>
        <v>0</v>
      </c>
      <c r="R53" s="7">
        <f t="shared" si="5"/>
        <v>0</v>
      </c>
      <c r="S53" s="7">
        <f t="shared" si="6"/>
        <v>0</v>
      </c>
      <c r="T53" s="7">
        <f t="shared" si="7"/>
        <v>0</v>
      </c>
    </row>
    <row r="54" spans="1:20" ht="8.25">
      <c r="A54" s="7" t="s">
        <v>114</v>
      </c>
      <c r="C54" s="7">
        <v>0.52</v>
      </c>
      <c r="D54" s="7" t="s">
        <v>115</v>
      </c>
      <c r="E54" s="14"/>
      <c r="G54" s="14"/>
      <c r="H54" s="14" t="s">
        <v>16</v>
      </c>
      <c r="J54" s="14"/>
      <c r="K54" s="14" t="s">
        <v>16</v>
      </c>
      <c r="M54" s="14"/>
      <c r="N54" s="14" t="s">
        <v>16</v>
      </c>
      <c r="P54" s="14"/>
      <c r="Q54" s="7">
        <f t="shared" si="8"/>
        <v>0</v>
      </c>
      <c r="R54" s="7">
        <f t="shared" si="5"/>
        <v>0</v>
      </c>
      <c r="S54" s="7">
        <f t="shared" si="6"/>
        <v>0</v>
      </c>
      <c r="T54" s="7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topLeftCell="E1" activePane="topRight" state="frozen"/>
      <selection pane="topLeft" activeCell="A1" sqref="A1"/>
      <selection pane="topRight" activeCell="N12" sqref="N12"/>
    </sheetView>
  </sheetViews>
  <sheetFormatPr defaultColWidth="9.140625" defaultRowHeight="12.75"/>
  <cols>
    <col min="1" max="1" width="11.00390625" style="6" customWidth="1"/>
    <col min="2" max="3" width="10.00390625" style="6" customWidth="1"/>
    <col min="4" max="4" width="4.00390625" style="6" customWidth="1"/>
    <col min="5" max="5" width="5.421875" style="6" bestFit="1" customWidth="1"/>
    <col min="6" max="8" width="5.7109375" style="6" bestFit="1" customWidth="1"/>
    <col min="9" max="9" width="5.57421875" style="6" bestFit="1" customWidth="1"/>
    <col min="10" max="10" width="5.7109375" style="6" bestFit="1" customWidth="1"/>
    <col min="11" max="11" width="5.57421875" style="6" bestFit="1" customWidth="1"/>
    <col min="12" max="13" width="5.7109375" style="6" bestFit="1" customWidth="1"/>
    <col min="14" max="14" width="5.421875" style="6" bestFit="1" customWidth="1"/>
    <col min="15" max="15" width="5.28125" style="6" bestFit="1" customWidth="1"/>
    <col min="16" max="16" width="5.421875" style="6" bestFit="1" customWidth="1"/>
    <col min="17" max="17" width="4.57421875" style="6" bestFit="1" customWidth="1"/>
    <col min="18" max="18" width="5.28125" style="6" bestFit="1" customWidth="1"/>
    <col min="19" max="19" width="8.8515625" style="6" bestFit="1" customWidth="1"/>
    <col min="20" max="20" width="4.421875" style="6" bestFit="1" customWidth="1"/>
    <col min="21" max="16384" width="17.421875" style="6" customWidth="1"/>
  </cols>
  <sheetData>
    <row r="1" spans="1:19" ht="8.25">
      <c r="A1" s="7"/>
      <c r="B1" s="7" t="s">
        <v>85</v>
      </c>
      <c r="C1" s="7"/>
      <c r="D1" s="7" t="s">
        <v>74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8.25">
      <c r="A2" s="7"/>
      <c r="B2" s="7" t="s">
        <v>86</v>
      </c>
      <c r="C2" s="7" t="s">
        <v>691</v>
      </c>
      <c r="D2" s="7" t="s">
        <v>88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8.25">
      <c r="A3" s="7"/>
      <c r="B3" s="7" t="s">
        <v>87</v>
      </c>
      <c r="C3" s="7"/>
      <c r="D3" s="7"/>
      <c r="E3" s="8">
        <v>37987</v>
      </c>
      <c r="F3" s="8">
        <v>38018</v>
      </c>
      <c r="G3" s="8">
        <v>38047</v>
      </c>
      <c r="H3" s="8">
        <v>38078</v>
      </c>
      <c r="I3" s="8">
        <v>38108</v>
      </c>
      <c r="J3" s="8">
        <v>38139</v>
      </c>
      <c r="K3" s="8">
        <v>38169</v>
      </c>
      <c r="L3" s="8">
        <v>38200</v>
      </c>
      <c r="M3" s="8">
        <v>38231</v>
      </c>
      <c r="N3" s="8">
        <v>38261</v>
      </c>
      <c r="O3" s="8">
        <v>38292</v>
      </c>
      <c r="P3" s="8">
        <v>38322</v>
      </c>
      <c r="Q3" s="9" t="s">
        <v>128</v>
      </c>
      <c r="R3" s="9" t="s">
        <v>129</v>
      </c>
      <c r="S3" s="9" t="s">
        <v>130</v>
      </c>
      <c r="T3" s="7" t="s">
        <v>131</v>
      </c>
    </row>
    <row r="4" spans="1:20" ht="8.25">
      <c r="A4" s="7" t="s">
        <v>0</v>
      </c>
      <c r="B4" s="7" t="s">
        <v>54</v>
      </c>
      <c r="C4" s="7"/>
      <c r="D4" s="7" t="s">
        <v>30</v>
      </c>
      <c r="E4" s="11">
        <v>11.42</v>
      </c>
      <c r="F4" s="11">
        <v>11.63</v>
      </c>
      <c r="G4" s="7">
        <v>14.48</v>
      </c>
      <c r="H4" s="7">
        <v>12.3</v>
      </c>
      <c r="I4" s="11">
        <v>8.07</v>
      </c>
      <c r="J4" s="7">
        <v>6.75</v>
      </c>
      <c r="K4" s="11">
        <v>10.17</v>
      </c>
      <c r="L4" s="11">
        <v>11.38</v>
      </c>
      <c r="M4" s="7">
        <v>8.3</v>
      </c>
      <c r="N4" s="7">
        <v>8.8</v>
      </c>
      <c r="O4" s="7">
        <v>10.5</v>
      </c>
      <c r="P4" s="7">
        <v>11.18</v>
      </c>
      <c r="Q4" s="7">
        <f aca="true" t="shared" si="0" ref="Q4:Q24">MAX(E4:P4)</f>
        <v>14.48</v>
      </c>
      <c r="R4" s="6">
        <f>MIN(E4:P4)</f>
        <v>6.75</v>
      </c>
      <c r="S4" s="7">
        <f aca="true" t="shared" si="1" ref="S4:S24">AVERAGE(E4:P4)</f>
        <v>10.415</v>
      </c>
      <c r="T4" s="7">
        <f aca="true" t="shared" si="2" ref="T4:T25">COUNT(E4:P4)</f>
        <v>12</v>
      </c>
    </row>
    <row r="5" spans="1:20" ht="8.25">
      <c r="A5" s="7" t="s">
        <v>3</v>
      </c>
      <c r="B5" s="7" t="s">
        <v>3</v>
      </c>
      <c r="C5" s="7"/>
      <c r="D5" s="7" t="s">
        <v>32</v>
      </c>
      <c r="E5" s="11">
        <v>6.7</v>
      </c>
      <c r="F5" s="11">
        <v>6.4</v>
      </c>
      <c r="G5" s="7">
        <v>6.9</v>
      </c>
      <c r="H5" s="7">
        <v>6.4</v>
      </c>
      <c r="I5" s="11">
        <v>7</v>
      </c>
      <c r="J5" s="7">
        <v>7.4</v>
      </c>
      <c r="K5" s="11">
        <v>6.9</v>
      </c>
      <c r="L5" s="11">
        <v>7.4</v>
      </c>
      <c r="M5" s="7">
        <v>6.9</v>
      </c>
      <c r="N5" s="7">
        <v>6.6</v>
      </c>
      <c r="O5" s="7">
        <v>7.25</v>
      </c>
      <c r="P5" s="7">
        <v>6.9</v>
      </c>
      <c r="Q5" s="7">
        <f t="shared" si="0"/>
        <v>7.4</v>
      </c>
      <c r="R5" s="6">
        <f>MIN(E5:P5)</f>
        <v>6.4</v>
      </c>
      <c r="S5" s="7">
        <f t="shared" si="1"/>
        <v>6.895833333333333</v>
      </c>
      <c r="T5" s="7">
        <f t="shared" si="2"/>
        <v>12</v>
      </c>
    </row>
    <row r="6" spans="1:20" ht="8.25">
      <c r="A6" s="7" t="s">
        <v>2</v>
      </c>
      <c r="B6" s="7" t="s">
        <v>55</v>
      </c>
      <c r="C6" s="7"/>
      <c r="D6" s="7" t="s">
        <v>31</v>
      </c>
      <c r="E6" s="11">
        <v>9</v>
      </c>
      <c r="F6" s="11">
        <v>11</v>
      </c>
      <c r="G6" s="7">
        <v>12</v>
      </c>
      <c r="H6" s="7">
        <v>23</v>
      </c>
      <c r="I6" s="11">
        <v>22</v>
      </c>
      <c r="J6" s="7">
        <v>28</v>
      </c>
      <c r="K6" s="11">
        <v>28</v>
      </c>
      <c r="L6" s="11">
        <v>24</v>
      </c>
      <c r="M6" s="7">
        <v>23</v>
      </c>
      <c r="N6" s="7">
        <v>23</v>
      </c>
      <c r="O6" s="7">
        <v>15</v>
      </c>
      <c r="P6" s="7">
        <v>9</v>
      </c>
      <c r="Q6" s="7">
        <f t="shared" si="0"/>
        <v>28</v>
      </c>
      <c r="R6" s="6">
        <f>MIN(E6:P6)</f>
        <v>9</v>
      </c>
      <c r="S6" s="7">
        <f t="shared" si="1"/>
        <v>18.916666666666668</v>
      </c>
      <c r="T6" s="7">
        <f t="shared" si="2"/>
        <v>12</v>
      </c>
    </row>
    <row r="7" spans="1:20" ht="8.25">
      <c r="A7" s="7" t="s">
        <v>120</v>
      </c>
      <c r="B7" s="7" t="s">
        <v>121</v>
      </c>
      <c r="C7" s="7"/>
      <c r="D7" s="7" t="s">
        <v>127</v>
      </c>
      <c r="E7" s="7">
        <v>15</v>
      </c>
      <c r="F7" s="7">
        <v>15</v>
      </c>
      <c r="G7" s="7">
        <v>15</v>
      </c>
      <c r="H7" s="7">
        <v>19</v>
      </c>
      <c r="I7" s="7">
        <v>20</v>
      </c>
      <c r="J7" s="7">
        <v>20</v>
      </c>
      <c r="K7" s="7">
        <v>18</v>
      </c>
      <c r="L7" s="7">
        <v>19</v>
      </c>
      <c r="M7" s="7">
        <v>18</v>
      </c>
      <c r="N7" s="7">
        <v>19</v>
      </c>
      <c r="O7" s="7">
        <v>21</v>
      </c>
      <c r="P7" s="7">
        <v>17</v>
      </c>
      <c r="Q7" s="7">
        <f t="shared" si="0"/>
        <v>21</v>
      </c>
      <c r="R7" s="6">
        <f>MIN(E7:P7)</f>
        <v>15</v>
      </c>
      <c r="S7" s="7">
        <f t="shared" si="1"/>
        <v>18</v>
      </c>
      <c r="T7" s="7">
        <f t="shared" si="2"/>
        <v>12</v>
      </c>
    </row>
    <row r="8" spans="1:20" ht="8.25">
      <c r="A8" s="7" t="s">
        <v>122</v>
      </c>
      <c r="B8" s="7" t="s">
        <v>122</v>
      </c>
      <c r="C8" s="7">
        <v>10</v>
      </c>
      <c r="D8" s="7" t="s">
        <v>127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7" t="s">
        <v>16</v>
      </c>
      <c r="O8" s="7" t="s">
        <v>16</v>
      </c>
      <c r="P8" s="7" t="s">
        <v>16</v>
      </c>
      <c r="Q8" s="7">
        <f t="shared" si="0"/>
        <v>0</v>
      </c>
      <c r="R8" s="6">
        <f>MAX(E8:P8)</f>
        <v>0</v>
      </c>
      <c r="S8" s="7" t="e">
        <f t="shared" si="1"/>
        <v>#DIV/0!</v>
      </c>
      <c r="T8" s="7">
        <f t="shared" si="2"/>
        <v>0</v>
      </c>
    </row>
    <row r="9" spans="1:20" ht="8.25">
      <c r="A9" s="7" t="s">
        <v>123</v>
      </c>
      <c r="B9" s="7" t="s">
        <v>123</v>
      </c>
      <c r="C9" s="7">
        <v>0.02</v>
      </c>
      <c r="D9" s="7" t="s">
        <v>127</v>
      </c>
      <c r="E9" s="7">
        <v>0.44</v>
      </c>
      <c r="F9" s="7">
        <v>0.22</v>
      </c>
      <c r="G9" s="7">
        <v>0.33</v>
      </c>
      <c r="H9" s="7">
        <v>0.1</v>
      </c>
      <c r="I9" s="7">
        <v>0.18</v>
      </c>
      <c r="J9" s="7">
        <v>0.14</v>
      </c>
      <c r="K9" s="7">
        <v>0.12</v>
      </c>
      <c r="L9" s="7">
        <v>0.13</v>
      </c>
      <c r="M9" s="7">
        <v>0.12</v>
      </c>
      <c r="N9" s="7">
        <v>0.14</v>
      </c>
      <c r="O9" s="7">
        <v>0.14</v>
      </c>
      <c r="P9" s="7">
        <v>0.14</v>
      </c>
      <c r="Q9" s="7">
        <f t="shared" si="0"/>
        <v>0.44</v>
      </c>
      <c r="R9" s="6">
        <f aca="true" t="shared" si="3" ref="R9:R24">MIN(E9:P9)</f>
        <v>0.1</v>
      </c>
      <c r="S9" s="7">
        <f t="shared" si="1"/>
        <v>0.18333333333333338</v>
      </c>
      <c r="T9" s="7">
        <f t="shared" si="2"/>
        <v>12</v>
      </c>
    </row>
    <row r="10" spans="1:20" ht="16.5">
      <c r="A10" s="5" t="s">
        <v>124</v>
      </c>
      <c r="B10" s="5" t="s">
        <v>125</v>
      </c>
      <c r="C10" s="7">
        <v>0.02</v>
      </c>
      <c r="D10" s="7" t="s">
        <v>127</v>
      </c>
      <c r="E10" s="7">
        <v>0.056</v>
      </c>
      <c r="F10" s="7">
        <v>0.041</v>
      </c>
      <c r="G10" s="7">
        <v>0.046</v>
      </c>
      <c r="H10" s="7">
        <v>0.085</v>
      </c>
      <c r="I10" s="7">
        <v>0.038</v>
      </c>
      <c r="J10" s="7">
        <v>0.058</v>
      </c>
      <c r="K10" s="7">
        <v>0.074</v>
      </c>
      <c r="L10" s="7">
        <v>0.043</v>
      </c>
      <c r="M10" s="7">
        <v>0.74</v>
      </c>
      <c r="N10" s="7">
        <v>0.054</v>
      </c>
      <c r="O10" s="7">
        <v>0.014</v>
      </c>
      <c r="P10" s="7">
        <v>0.022</v>
      </c>
      <c r="Q10" s="5">
        <f t="shared" si="0"/>
        <v>0.74</v>
      </c>
      <c r="R10" s="6">
        <f t="shared" si="3"/>
        <v>0.014</v>
      </c>
      <c r="S10" s="5">
        <f t="shared" si="1"/>
        <v>0.10591666666666667</v>
      </c>
      <c r="T10" s="7">
        <f t="shared" si="2"/>
        <v>12</v>
      </c>
    </row>
    <row r="11" spans="1:20" ht="8.25">
      <c r="A11" s="7" t="s">
        <v>126</v>
      </c>
      <c r="B11" s="7" t="s">
        <v>126</v>
      </c>
      <c r="C11" s="5">
        <v>0.01</v>
      </c>
      <c r="D11" s="7" t="s">
        <v>127</v>
      </c>
      <c r="E11" s="7">
        <v>5</v>
      </c>
      <c r="F11" s="7">
        <v>6.4</v>
      </c>
      <c r="G11" s="7">
        <v>5.5</v>
      </c>
      <c r="H11" s="7">
        <v>7.1</v>
      </c>
      <c r="I11" s="7">
        <v>5.8</v>
      </c>
      <c r="J11" s="7">
        <v>4.8</v>
      </c>
      <c r="K11" s="7">
        <v>3.4</v>
      </c>
      <c r="L11" s="7">
        <v>4.2</v>
      </c>
      <c r="M11" s="7">
        <v>3.4</v>
      </c>
      <c r="N11" s="7">
        <v>4.9</v>
      </c>
      <c r="O11" s="7">
        <v>3.9</v>
      </c>
      <c r="P11" s="7">
        <v>4.5</v>
      </c>
      <c r="Q11" s="7">
        <f t="shared" si="0"/>
        <v>7.1</v>
      </c>
      <c r="R11" s="6">
        <f t="shared" si="3"/>
        <v>3.4</v>
      </c>
      <c r="S11" s="7">
        <f t="shared" si="1"/>
        <v>4.908333333333333</v>
      </c>
      <c r="T11" s="7">
        <f t="shared" si="2"/>
        <v>12</v>
      </c>
    </row>
    <row r="12" spans="1:20" ht="8.25">
      <c r="A12" s="7" t="s">
        <v>13</v>
      </c>
      <c r="B12" s="7" t="s">
        <v>57</v>
      </c>
      <c r="C12" s="7">
        <v>2.2</v>
      </c>
      <c r="D12" s="7" t="s">
        <v>17</v>
      </c>
      <c r="E12" s="7">
        <v>0.192</v>
      </c>
      <c r="F12" s="7">
        <v>0.248</v>
      </c>
      <c r="G12" s="7">
        <v>0.2</v>
      </c>
      <c r="H12" s="7">
        <v>0.303</v>
      </c>
      <c r="I12" s="7">
        <v>0.03684</v>
      </c>
      <c r="J12" s="7">
        <v>0.1238</v>
      </c>
      <c r="K12" s="7">
        <v>0.03286</v>
      </c>
      <c r="L12" s="7">
        <v>0.08517</v>
      </c>
      <c r="M12" s="7">
        <v>0.1842</v>
      </c>
      <c r="N12" s="6">
        <v>0.1433</v>
      </c>
      <c r="O12" s="7">
        <v>0.1353</v>
      </c>
      <c r="P12" s="7">
        <v>0.048</v>
      </c>
      <c r="Q12" s="7">
        <f t="shared" si="0"/>
        <v>0.303</v>
      </c>
      <c r="R12" s="6">
        <f t="shared" si="3"/>
        <v>0.03286</v>
      </c>
      <c r="S12" s="7">
        <f t="shared" si="1"/>
        <v>0.1443725</v>
      </c>
      <c r="T12" s="7">
        <f t="shared" si="2"/>
        <v>12</v>
      </c>
    </row>
    <row r="13" spans="1:20" ht="8.25">
      <c r="A13" s="7" t="s">
        <v>52</v>
      </c>
      <c r="B13" s="7" t="s">
        <v>68</v>
      </c>
      <c r="C13" s="7"/>
      <c r="D13" s="7" t="s">
        <v>127</v>
      </c>
      <c r="E13" s="7" t="s">
        <v>16</v>
      </c>
      <c r="F13" s="7" t="s">
        <v>16</v>
      </c>
      <c r="G13" s="7" t="s">
        <v>692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  <c r="M13" s="7" t="s">
        <v>16</v>
      </c>
      <c r="N13" s="6" t="s">
        <v>16</v>
      </c>
      <c r="O13" s="7" t="s">
        <v>16</v>
      </c>
      <c r="P13" s="7">
        <v>0.0001</v>
      </c>
      <c r="Q13" s="7">
        <f t="shared" si="0"/>
        <v>0.0001</v>
      </c>
      <c r="R13" s="6">
        <f t="shared" si="3"/>
        <v>0.0001</v>
      </c>
      <c r="S13" s="7">
        <f t="shared" si="1"/>
        <v>0.0001</v>
      </c>
      <c r="T13" s="7">
        <f t="shared" si="2"/>
        <v>1</v>
      </c>
    </row>
    <row r="14" spans="1:20" ht="8.25">
      <c r="A14" s="7" t="s">
        <v>15</v>
      </c>
      <c r="B14" s="7" t="s">
        <v>58</v>
      </c>
      <c r="C14" s="7"/>
      <c r="D14" s="7" t="s">
        <v>1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>
        <v>0.01288</v>
      </c>
      <c r="K14" s="7" t="s">
        <v>16</v>
      </c>
      <c r="L14" s="7" t="s">
        <v>16</v>
      </c>
      <c r="M14" s="7" t="s">
        <v>16</v>
      </c>
      <c r="N14" s="6" t="s">
        <v>16</v>
      </c>
      <c r="O14" s="7" t="s">
        <v>16</v>
      </c>
      <c r="P14" s="7" t="s">
        <v>16</v>
      </c>
      <c r="Q14" s="7">
        <f t="shared" si="0"/>
        <v>0.01288</v>
      </c>
      <c r="R14" s="6">
        <f t="shared" si="3"/>
        <v>0.01288</v>
      </c>
      <c r="S14" s="7">
        <f t="shared" si="1"/>
        <v>0.01288</v>
      </c>
      <c r="T14" s="7">
        <f t="shared" si="2"/>
        <v>1</v>
      </c>
    </row>
    <row r="15" spans="1:20" ht="8.25">
      <c r="A15" s="7" t="s">
        <v>18</v>
      </c>
      <c r="B15" s="7" t="s">
        <v>59</v>
      </c>
      <c r="C15" s="7"/>
      <c r="D15" s="7" t="s">
        <v>17</v>
      </c>
      <c r="E15" s="7">
        <v>0.001</v>
      </c>
      <c r="F15" s="7">
        <v>0.001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  <c r="M15" s="7" t="s">
        <v>16</v>
      </c>
      <c r="N15" s="6" t="s">
        <v>16</v>
      </c>
      <c r="O15" s="7" t="s">
        <v>16</v>
      </c>
      <c r="P15" s="7" t="s">
        <v>16</v>
      </c>
      <c r="Q15" s="7">
        <f t="shared" si="0"/>
        <v>0.001</v>
      </c>
      <c r="R15" s="6">
        <f t="shared" si="3"/>
        <v>0.001</v>
      </c>
      <c r="S15" s="7">
        <f t="shared" si="1"/>
        <v>0.001</v>
      </c>
      <c r="T15" s="7">
        <f t="shared" si="2"/>
        <v>2</v>
      </c>
    </row>
    <row r="16" spans="1:20" ht="8.25">
      <c r="A16" s="7" t="s">
        <v>19</v>
      </c>
      <c r="B16" s="7" t="s">
        <v>60</v>
      </c>
      <c r="C16" s="7"/>
      <c r="D16" s="7" t="s">
        <v>17</v>
      </c>
      <c r="E16" s="7">
        <v>0.002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  <c r="M16" s="7" t="s">
        <v>16</v>
      </c>
      <c r="N16" s="6">
        <v>0.007697</v>
      </c>
      <c r="O16" s="7" t="s">
        <v>16</v>
      </c>
      <c r="P16" s="7" t="s">
        <v>16</v>
      </c>
      <c r="Q16" s="7">
        <f t="shared" si="0"/>
        <v>0.007697</v>
      </c>
      <c r="R16" s="6">
        <f t="shared" si="3"/>
        <v>0.002</v>
      </c>
      <c r="S16" s="7">
        <f t="shared" si="1"/>
        <v>0.0048485</v>
      </c>
      <c r="T16" s="7">
        <f t="shared" si="2"/>
        <v>2</v>
      </c>
    </row>
    <row r="17" spans="1:20" ht="8.25">
      <c r="A17" s="7" t="s">
        <v>20</v>
      </c>
      <c r="B17" s="7" t="s">
        <v>61</v>
      </c>
      <c r="C17" s="7"/>
      <c r="D17" s="7" t="s">
        <v>17</v>
      </c>
      <c r="E17" s="7">
        <v>0.627</v>
      </c>
      <c r="F17" s="7">
        <v>0.682</v>
      </c>
      <c r="G17" s="7">
        <v>0.98</v>
      </c>
      <c r="H17" s="7">
        <v>1.42</v>
      </c>
      <c r="I17" s="7">
        <v>1.162</v>
      </c>
      <c r="J17" s="7">
        <v>0.8473</v>
      </c>
      <c r="K17" s="7">
        <v>0.5786</v>
      </c>
      <c r="L17" s="7">
        <v>0.4446</v>
      </c>
      <c r="M17" s="7">
        <v>0.8704</v>
      </c>
      <c r="N17" s="6">
        <v>0.678</v>
      </c>
      <c r="O17" s="7">
        <v>0.7241</v>
      </c>
      <c r="P17" s="7">
        <v>0.7497</v>
      </c>
      <c r="Q17" s="7">
        <f t="shared" si="0"/>
        <v>1.42</v>
      </c>
      <c r="R17" s="6">
        <f t="shared" si="3"/>
        <v>0.4446</v>
      </c>
      <c r="S17" s="7">
        <f t="shared" si="1"/>
        <v>0.8136416666666668</v>
      </c>
      <c r="T17" s="7">
        <f t="shared" si="2"/>
        <v>12</v>
      </c>
    </row>
    <row r="18" spans="1:20" ht="8.25">
      <c r="A18" s="7" t="s">
        <v>11</v>
      </c>
      <c r="B18" s="7" t="s">
        <v>56</v>
      </c>
      <c r="C18" s="7"/>
      <c r="D18" s="7" t="s">
        <v>33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7">
        <v>0.09488</v>
      </c>
      <c r="L18" s="7">
        <v>0.107</v>
      </c>
      <c r="M18" s="7">
        <v>0.06788</v>
      </c>
      <c r="N18" s="6">
        <v>0.03943</v>
      </c>
      <c r="O18" s="7" t="s">
        <v>16</v>
      </c>
      <c r="P18" s="7" t="s">
        <v>16</v>
      </c>
      <c r="Q18" s="7">
        <f t="shared" si="0"/>
        <v>0.107</v>
      </c>
      <c r="R18" s="6">
        <f t="shared" si="3"/>
        <v>0.03943</v>
      </c>
      <c r="S18" s="7">
        <f t="shared" si="1"/>
        <v>0.0772975</v>
      </c>
      <c r="T18" s="7">
        <f t="shared" si="2"/>
        <v>4</v>
      </c>
    </row>
    <row r="19" spans="1:20" ht="8.25">
      <c r="A19" s="7" t="s">
        <v>21</v>
      </c>
      <c r="B19" s="7" t="s">
        <v>62</v>
      </c>
      <c r="C19" s="7"/>
      <c r="D19" s="7" t="s">
        <v>17</v>
      </c>
      <c r="E19" s="7">
        <v>0.049</v>
      </c>
      <c r="F19" s="7">
        <v>0.072</v>
      </c>
      <c r="G19" s="7">
        <v>0.08</v>
      </c>
      <c r="H19" s="7">
        <v>0.1331</v>
      </c>
      <c r="I19" s="7">
        <v>0.0784</v>
      </c>
      <c r="J19" s="7">
        <v>0.0586</v>
      </c>
      <c r="K19" s="7">
        <v>0.03507</v>
      </c>
      <c r="L19" s="7">
        <v>0.03155</v>
      </c>
      <c r="M19" s="7">
        <v>0.0704</v>
      </c>
      <c r="N19" s="6">
        <v>0.05903</v>
      </c>
      <c r="O19" s="7">
        <v>0.0483</v>
      </c>
      <c r="P19" s="7">
        <v>0.0636</v>
      </c>
      <c r="Q19" s="7">
        <f t="shared" si="0"/>
        <v>0.1331</v>
      </c>
      <c r="R19" s="6">
        <f t="shared" si="3"/>
        <v>0.03155</v>
      </c>
      <c r="S19" s="7">
        <f t="shared" si="1"/>
        <v>0.06492083333333333</v>
      </c>
      <c r="T19" s="7">
        <f t="shared" si="2"/>
        <v>12</v>
      </c>
    </row>
    <row r="20" spans="1:20" ht="8.25">
      <c r="A20" s="7" t="s">
        <v>22</v>
      </c>
      <c r="B20" s="7" t="s">
        <v>63</v>
      </c>
      <c r="C20" s="7"/>
      <c r="D20" s="7" t="s">
        <v>1</v>
      </c>
      <c r="E20" s="7">
        <v>0.001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7" t="s">
        <v>16</v>
      </c>
      <c r="L20" s="7" t="s">
        <v>16</v>
      </c>
      <c r="M20" s="7" t="s">
        <v>16</v>
      </c>
      <c r="N20" s="6">
        <v>0.001612</v>
      </c>
      <c r="O20" s="7" t="s">
        <v>16</v>
      </c>
      <c r="P20" s="7" t="s">
        <v>16</v>
      </c>
      <c r="Q20" s="7">
        <f t="shared" si="0"/>
        <v>0.001612</v>
      </c>
      <c r="R20" s="6">
        <f t="shared" si="3"/>
        <v>0.001</v>
      </c>
      <c r="S20" s="7">
        <f t="shared" si="1"/>
        <v>0.0013059999999999999</v>
      </c>
      <c r="T20" s="7">
        <f t="shared" si="2"/>
        <v>2</v>
      </c>
    </row>
    <row r="21" spans="1:20" ht="8.25">
      <c r="A21" s="7" t="s">
        <v>23</v>
      </c>
      <c r="B21" s="7" t="s">
        <v>64</v>
      </c>
      <c r="C21" s="7"/>
      <c r="D21" s="7" t="s">
        <v>1</v>
      </c>
      <c r="E21" s="7" t="s">
        <v>16</v>
      </c>
      <c r="F21" s="7" t="s">
        <v>16</v>
      </c>
      <c r="G21" s="7" t="s">
        <v>16</v>
      </c>
      <c r="H21" s="7" t="s">
        <v>16</v>
      </c>
      <c r="I21" s="7">
        <v>0.005569</v>
      </c>
      <c r="J21" s="7" t="s">
        <v>16</v>
      </c>
      <c r="K21" s="7" t="s">
        <v>16</v>
      </c>
      <c r="L21" s="7" t="s">
        <v>16</v>
      </c>
      <c r="M21" s="7" t="s">
        <v>16</v>
      </c>
      <c r="N21" s="6" t="s">
        <v>16</v>
      </c>
      <c r="O21" s="7" t="s">
        <v>16</v>
      </c>
      <c r="P21" s="7" t="s">
        <v>16</v>
      </c>
      <c r="Q21" s="7">
        <f t="shared" si="0"/>
        <v>0.005569</v>
      </c>
      <c r="R21" s="6">
        <f t="shared" si="3"/>
        <v>0.005569</v>
      </c>
      <c r="S21" s="7">
        <f t="shared" si="1"/>
        <v>0.005569</v>
      </c>
      <c r="T21" s="7">
        <f t="shared" si="2"/>
        <v>1</v>
      </c>
    </row>
    <row r="22" spans="1:20" ht="8.25">
      <c r="A22" s="7" t="s">
        <v>53</v>
      </c>
      <c r="B22" s="7" t="s">
        <v>67</v>
      </c>
      <c r="C22" s="7"/>
      <c r="D22" s="7" t="s">
        <v>127</v>
      </c>
      <c r="E22" s="7" t="s">
        <v>16</v>
      </c>
      <c r="F22" s="7" t="s">
        <v>16</v>
      </c>
      <c r="G22" s="7" t="s">
        <v>692</v>
      </c>
      <c r="H22" s="7" t="s">
        <v>16</v>
      </c>
      <c r="I22" s="7" t="s">
        <v>16</v>
      </c>
      <c r="J22" s="7" t="s">
        <v>16</v>
      </c>
      <c r="K22" s="7" t="s">
        <v>16</v>
      </c>
      <c r="L22" s="7" t="s">
        <v>16</v>
      </c>
      <c r="M22" s="7" t="s">
        <v>16</v>
      </c>
      <c r="N22" s="6" t="s">
        <v>16</v>
      </c>
      <c r="O22" s="7" t="s">
        <v>16</v>
      </c>
      <c r="P22" s="7" t="s">
        <v>16</v>
      </c>
      <c r="Q22" s="7">
        <f t="shared" si="0"/>
        <v>0</v>
      </c>
      <c r="R22" s="6">
        <f t="shared" si="3"/>
        <v>0</v>
      </c>
      <c r="S22" s="7" t="e">
        <f t="shared" si="1"/>
        <v>#DIV/0!</v>
      </c>
      <c r="T22" s="7">
        <f t="shared" si="2"/>
        <v>0</v>
      </c>
    </row>
    <row r="23" spans="1:20" ht="8.25">
      <c r="A23" s="7" t="s">
        <v>24</v>
      </c>
      <c r="B23" s="7" t="s">
        <v>65</v>
      </c>
      <c r="C23" s="7"/>
      <c r="D23" s="7" t="s">
        <v>1</v>
      </c>
      <c r="E23" s="7" t="s">
        <v>16</v>
      </c>
      <c r="F23" s="7">
        <v>0.012</v>
      </c>
      <c r="G23" s="7">
        <v>0.017</v>
      </c>
      <c r="H23" s="7">
        <v>0.02114</v>
      </c>
      <c r="I23" s="7" t="s">
        <v>16</v>
      </c>
      <c r="J23" s="7" t="s">
        <v>16</v>
      </c>
      <c r="K23" s="7" t="s">
        <v>16</v>
      </c>
      <c r="L23" s="7" t="s">
        <v>16</v>
      </c>
      <c r="M23" s="7" t="s">
        <v>16</v>
      </c>
      <c r="N23" s="6" t="s">
        <v>16</v>
      </c>
      <c r="O23" s="7" t="s">
        <v>16</v>
      </c>
      <c r="P23" s="7" t="s">
        <v>16</v>
      </c>
      <c r="Q23" s="7">
        <f t="shared" si="0"/>
        <v>0.02114</v>
      </c>
      <c r="R23" s="6">
        <f t="shared" si="3"/>
        <v>0.012</v>
      </c>
      <c r="S23" s="7">
        <f t="shared" si="1"/>
        <v>0.016713333333333334</v>
      </c>
      <c r="T23" s="7">
        <f t="shared" si="2"/>
        <v>3</v>
      </c>
    </row>
    <row r="24" spans="1:20" s="24" customFormat="1" ht="16.5">
      <c r="A24" s="5" t="s">
        <v>27</v>
      </c>
      <c r="B24" s="5" t="s">
        <v>66</v>
      </c>
      <c r="C24" s="5"/>
      <c r="D24" s="5" t="s">
        <v>34</v>
      </c>
      <c r="E24" s="5">
        <v>2</v>
      </c>
      <c r="F24" s="5">
        <v>3</v>
      </c>
      <c r="G24" s="5">
        <v>5</v>
      </c>
      <c r="H24" s="5">
        <v>12</v>
      </c>
      <c r="I24" s="5">
        <v>9</v>
      </c>
      <c r="J24" s="5">
        <v>3</v>
      </c>
      <c r="K24" s="5">
        <v>2</v>
      </c>
      <c r="L24" s="5">
        <v>2</v>
      </c>
      <c r="M24" s="5">
        <v>1</v>
      </c>
      <c r="N24" s="5">
        <v>5</v>
      </c>
      <c r="O24" s="5">
        <v>3</v>
      </c>
      <c r="P24" s="5">
        <v>2</v>
      </c>
      <c r="Q24" s="5">
        <f t="shared" si="0"/>
        <v>12</v>
      </c>
      <c r="R24" s="24">
        <f t="shared" si="3"/>
        <v>1</v>
      </c>
      <c r="S24" s="5">
        <f t="shared" si="1"/>
        <v>4.083333333333333</v>
      </c>
      <c r="T24" s="5">
        <f t="shared" si="2"/>
        <v>12</v>
      </c>
    </row>
    <row r="25" spans="1:20" ht="8.25">
      <c r="A25" s="6" t="s">
        <v>116</v>
      </c>
      <c r="C25" s="6" t="s">
        <v>691</v>
      </c>
      <c r="S25" s="6" t="e">
        <f>AVERAGE(F25:Q25)</f>
        <v>#DIV/0!</v>
      </c>
      <c r="T25" s="7">
        <f t="shared" si="2"/>
        <v>0</v>
      </c>
    </row>
    <row r="26" spans="1:20" ht="8.25">
      <c r="A26" s="6" t="s">
        <v>89</v>
      </c>
      <c r="C26" s="7">
        <v>0.028</v>
      </c>
      <c r="D26" s="6" t="s">
        <v>115</v>
      </c>
      <c r="E26" s="6" t="s">
        <v>16</v>
      </c>
      <c r="H26" s="6" t="s">
        <v>16</v>
      </c>
      <c r="I26" s="6" t="s">
        <v>16</v>
      </c>
      <c r="K26" s="6" t="s">
        <v>16</v>
      </c>
      <c r="N26" s="6" t="s">
        <v>16</v>
      </c>
      <c r="Q26" s="6">
        <f aca="true" t="shared" si="4" ref="Q26:Q35">MAX(D26:N26)</f>
        <v>0</v>
      </c>
      <c r="R26" s="6">
        <f aca="true" t="shared" si="5" ref="R26:R54">MIN(E26:P26)</f>
        <v>0</v>
      </c>
      <c r="S26" s="6">
        <f aca="true" t="shared" si="6" ref="S26:S54">AVERAGE(E26:Q26)</f>
        <v>0</v>
      </c>
      <c r="T26" s="7">
        <f aca="true" t="shared" si="7" ref="T26:T54">COUNT(E26:P26)</f>
        <v>0</v>
      </c>
    </row>
    <row r="27" spans="1:20" ht="8.25">
      <c r="A27" s="7" t="s">
        <v>90</v>
      </c>
      <c r="B27" s="7"/>
      <c r="C27" s="7">
        <v>0.28</v>
      </c>
      <c r="D27" s="7" t="s">
        <v>115</v>
      </c>
      <c r="E27" s="13" t="s">
        <v>16</v>
      </c>
      <c r="G27" s="9"/>
      <c r="H27" s="13" t="s">
        <v>16</v>
      </c>
      <c r="I27" s="13" t="s">
        <v>16</v>
      </c>
      <c r="J27" s="13"/>
      <c r="K27" s="13" t="s">
        <v>16</v>
      </c>
      <c r="M27" s="13"/>
      <c r="N27" s="13" t="s">
        <v>16</v>
      </c>
      <c r="P27" s="13"/>
      <c r="Q27" s="6">
        <f t="shared" si="4"/>
        <v>0</v>
      </c>
      <c r="R27" s="6">
        <f t="shared" si="5"/>
        <v>0</v>
      </c>
      <c r="S27" s="6">
        <f t="shared" si="6"/>
        <v>0</v>
      </c>
      <c r="T27" s="7">
        <f t="shared" si="7"/>
        <v>0</v>
      </c>
    </row>
    <row r="28" spans="1:20" ht="8.25">
      <c r="A28" s="7" t="s">
        <v>91</v>
      </c>
      <c r="B28" s="7"/>
      <c r="C28" s="7">
        <v>0.28</v>
      </c>
      <c r="D28" s="7" t="s">
        <v>115</v>
      </c>
      <c r="E28" s="7" t="s">
        <v>16</v>
      </c>
      <c r="G28" s="7"/>
      <c r="H28" s="7" t="s">
        <v>16</v>
      </c>
      <c r="I28" s="7" t="s">
        <v>16</v>
      </c>
      <c r="J28" s="7"/>
      <c r="K28" s="7" t="s">
        <v>16</v>
      </c>
      <c r="M28" s="7"/>
      <c r="N28" s="7" t="s">
        <v>16</v>
      </c>
      <c r="P28" s="7"/>
      <c r="Q28" s="6">
        <f t="shared" si="4"/>
        <v>0</v>
      </c>
      <c r="R28" s="6">
        <f t="shared" si="5"/>
        <v>0</v>
      </c>
      <c r="S28" s="6">
        <f t="shared" si="6"/>
        <v>0</v>
      </c>
      <c r="T28" s="7">
        <f t="shared" si="7"/>
        <v>0</v>
      </c>
    </row>
    <row r="29" spans="1:20" ht="8.25">
      <c r="A29" s="7" t="s">
        <v>92</v>
      </c>
      <c r="B29" s="7"/>
      <c r="C29" s="7">
        <v>0.28</v>
      </c>
      <c r="D29" s="7" t="s">
        <v>115</v>
      </c>
      <c r="E29" s="7" t="s">
        <v>16</v>
      </c>
      <c r="G29" s="7"/>
      <c r="H29" s="7" t="s">
        <v>16</v>
      </c>
      <c r="I29" s="7" t="s">
        <v>16</v>
      </c>
      <c r="J29" s="7"/>
      <c r="K29" s="7" t="s">
        <v>16</v>
      </c>
      <c r="M29" s="7"/>
      <c r="N29" s="7" t="s">
        <v>16</v>
      </c>
      <c r="P29" s="7"/>
      <c r="Q29" s="6">
        <f t="shared" si="4"/>
        <v>0</v>
      </c>
      <c r="R29" s="6">
        <f t="shared" si="5"/>
        <v>0</v>
      </c>
      <c r="S29" s="6">
        <f t="shared" si="6"/>
        <v>0</v>
      </c>
      <c r="T29" s="7">
        <f t="shared" si="7"/>
        <v>0</v>
      </c>
    </row>
    <row r="30" spans="1:20" ht="8.25">
      <c r="A30" s="7" t="s">
        <v>93</v>
      </c>
      <c r="B30" s="7"/>
      <c r="C30" s="7">
        <v>0.28</v>
      </c>
      <c r="D30" s="7" t="s">
        <v>115</v>
      </c>
      <c r="E30" s="7" t="s">
        <v>16</v>
      </c>
      <c r="G30" s="7"/>
      <c r="H30" s="7" t="s">
        <v>16</v>
      </c>
      <c r="I30" s="7" t="s">
        <v>16</v>
      </c>
      <c r="J30" s="7"/>
      <c r="K30" s="7" t="s">
        <v>16</v>
      </c>
      <c r="M30" s="7"/>
      <c r="N30" s="7" t="s">
        <v>16</v>
      </c>
      <c r="P30" s="7"/>
      <c r="Q30" s="6">
        <f t="shared" si="4"/>
        <v>0</v>
      </c>
      <c r="R30" s="6">
        <f t="shared" si="5"/>
        <v>0</v>
      </c>
      <c r="S30" s="6">
        <f t="shared" si="6"/>
        <v>0</v>
      </c>
      <c r="T30" s="7">
        <f t="shared" si="7"/>
        <v>0</v>
      </c>
    </row>
    <row r="31" spans="1:20" ht="8.25">
      <c r="A31" s="7" t="s">
        <v>94</v>
      </c>
      <c r="B31" s="7"/>
      <c r="C31" s="7">
        <v>0.28</v>
      </c>
      <c r="D31" s="6" t="s">
        <v>115</v>
      </c>
      <c r="E31" s="7" t="s">
        <v>16</v>
      </c>
      <c r="G31" s="7"/>
      <c r="H31" s="7" t="s">
        <v>16</v>
      </c>
      <c r="I31" s="7" t="s">
        <v>16</v>
      </c>
      <c r="J31" s="7"/>
      <c r="K31" s="7" t="s">
        <v>16</v>
      </c>
      <c r="M31" s="7"/>
      <c r="N31" s="7" t="s">
        <v>16</v>
      </c>
      <c r="P31" s="7"/>
      <c r="Q31" s="6">
        <f t="shared" si="4"/>
        <v>0</v>
      </c>
      <c r="R31" s="6">
        <f t="shared" si="5"/>
        <v>0</v>
      </c>
      <c r="S31" s="6">
        <f t="shared" si="6"/>
        <v>0</v>
      </c>
      <c r="T31" s="7">
        <f t="shared" si="7"/>
        <v>0</v>
      </c>
    </row>
    <row r="32" spans="1:20" ht="8.25">
      <c r="A32" s="7" t="s">
        <v>95</v>
      </c>
      <c r="B32" s="7"/>
      <c r="C32" s="7">
        <v>0.28</v>
      </c>
      <c r="D32" s="7" t="s">
        <v>115</v>
      </c>
      <c r="E32" s="14" t="s">
        <v>16</v>
      </c>
      <c r="G32" s="14"/>
      <c r="H32" s="14" t="s">
        <v>16</v>
      </c>
      <c r="I32" s="14" t="s">
        <v>16</v>
      </c>
      <c r="J32" s="14"/>
      <c r="K32" s="14" t="s">
        <v>16</v>
      </c>
      <c r="M32" s="14"/>
      <c r="N32" s="14" t="s">
        <v>16</v>
      </c>
      <c r="P32" s="14"/>
      <c r="Q32" s="6">
        <f t="shared" si="4"/>
        <v>0</v>
      </c>
      <c r="R32" s="6">
        <f t="shared" si="5"/>
        <v>0</v>
      </c>
      <c r="S32" s="6">
        <f t="shared" si="6"/>
        <v>0</v>
      </c>
      <c r="T32" s="7">
        <f t="shared" si="7"/>
        <v>0</v>
      </c>
    </row>
    <row r="33" spans="1:20" ht="8.25">
      <c r="A33" s="7" t="s">
        <v>96</v>
      </c>
      <c r="B33" s="7"/>
      <c r="C33" s="7">
        <v>0.28</v>
      </c>
      <c r="D33" s="7" t="s">
        <v>115</v>
      </c>
      <c r="E33" s="14" t="s">
        <v>16</v>
      </c>
      <c r="G33" s="14"/>
      <c r="H33" s="14" t="s">
        <v>16</v>
      </c>
      <c r="I33" s="14" t="s">
        <v>16</v>
      </c>
      <c r="J33" s="14"/>
      <c r="K33" s="14" t="s">
        <v>16</v>
      </c>
      <c r="M33" s="14"/>
      <c r="N33" s="14" t="s">
        <v>16</v>
      </c>
      <c r="P33" s="14"/>
      <c r="Q33" s="6">
        <f t="shared" si="4"/>
        <v>0</v>
      </c>
      <c r="R33" s="6">
        <f t="shared" si="5"/>
        <v>0</v>
      </c>
      <c r="S33" s="6">
        <f t="shared" si="6"/>
        <v>0</v>
      </c>
      <c r="T33" s="7">
        <f t="shared" si="7"/>
        <v>0</v>
      </c>
    </row>
    <row r="34" spans="1:20" ht="8.25">
      <c r="A34" s="7" t="s">
        <v>97</v>
      </c>
      <c r="B34" s="7"/>
      <c r="C34" s="7">
        <v>0.028</v>
      </c>
      <c r="D34" s="7" t="s">
        <v>115</v>
      </c>
      <c r="E34" s="14" t="s">
        <v>16</v>
      </c>
      <c r="G34" s="14"/>
      <c r="H34" s="14" t="s">
        <v>16</v>
      </c>
      <c r="I34" s="14" t="s">
        <v>16</v>
      </c>
      <c r="J34" s="14"/>
      <c r="K34" s="14" t="s">
        <v>16</v>
      </c>
      <c r="M34" s="14"/>
      <c r="N34" s="14" t="s">
        <v>16</v>
      </c>
      <c r="P34" s="14"/>
      <c r="Q34" s="6">
        <f t="shared" si="4"/>
        <v>0</v>
      </c>
      <c r="R34" s="6">
        <f t="shared" si="5"/>
        <v>0</v>
      </c>
      <c r="S34" s="6">
        <f t="shared" si="6"/>
        <v>0</v>
      </c>
      <c r="T34" s="7">
        <f t="shared" si="7"/>
        <v>0</v>
      </c>
    </row>
    <row r="35" spans="1:20" ht="8.25">
      <c r="A35" s="7" t="s">
        <v>98</v>
      </c>
      <c r="B35" s="7"/>
      <c r="C35" s="7">
        <v>0.028</v>
      </c>
      <c r="D35" s="7" t="s">
        <v>115</v>
      </c>
      <c r="E35" s="14" t="s">
        <v>16</v>
      </c>
      <c r="G35" s="14"/>
      <c r="H35" s="14" t="s">
        <v>16</v>
      </c>
      <c r="I35" s="14" t="s">
        <v>16</v>
      </c>
      <c r="J35" s="14"/>
      <c r="K35" s="14" t="s">
        <v>16</v>
      </c>
      <c r="M35" s="14"/>
      <c r="N35" s="14" t="s">
        <v>16</v>
      </c>
      <c r="P35" s="14"/>
      <c r="Q35" s="6">
        <f t="shared" si="4"/>
        <v>0</v>
      </c>
      <c r="R35" s="6">
        <f t="shared" si="5"/>
        <v>0</v>
      </c>
      <c r="S35" s="6">
        <f t="shared" si="6"/>
        <v>0</v>
      </c>
      <c r="T35" s="7">
        <f t="shared" si="7"/>
        <v>0</v>
      </c>
    </row>
    <row r="36" spans="1:20" ht="8.25">
      <c r="A36" s="7" t="s">
        <v>99</v>
      </c>
      <c r="B36" s="7"/>
      <c r="C36" s="7">
        <v>0.028</v>
      </c>
      <c r="D36" s="6" t="s">
        <v>115</v>
      </c>
      <c r="E36" s="14">
        <v>0.04</v>
      </c>
      <c r="G36" s="14"/>
      <c r="H36" s="14" t="s">
        <v>16</v>
      </c>
      <c r="I36" s="14" t="s">
        <v>16</v>
      </c>
      <c r="J36" s="14"/>
      <c r="K36" s="14" t="s">
        <v>16</v>
      </c>
      <c r="M36" s="14"/>
      <c r="N36" s="14" t="s">
        <v>16</v>
      </c>
      <c r="P36" s="14"/>
      <c r="Q36" s="6">
        <f>MAX(D35:N36)</f>
        <v>0.04</v>
      </c>
      <c r="R36" s="6">
        <f t="shared" si="5"/>
        <v>0.04</v>
      </c>
      <c r="S36" s="6">
        <f t="shared" si="6"/>
        <v>0.04</v>
      </c>
      <c r="T36" s="7">
        <f t="shared" si="7"/>
        <v>1</v>
      </c>
    </row>
    <row r="37" spans="1:20" ht="8.25">
      <c r="A37" s="7" t="s">
        <v>117</v>
      </c>
      <c r="B37" s="7"/>
      <c r="C37" s="7">
        <v>0.028</v>
      </c>
      <c r="D37" s="7" t="s">
        <v>115</v>
      </c>
      <c r="E37" s="14" t="s">
        <v>16</v>
      </c>
      <c r="G37" s="14"/>
      <c r="H37" s="14" t="s">
        <v>16</v>
      </c>
      <c r="I37" s="14" t="s">
        <v>16</v>
      </c>
      <c r="J37" s="14"/>
      <c r="K37" s="14" t="s">
        <v>16</v>
      </c>
      <c r="M37" s="14"/>
      <c r="N37" s="14" t="s">
        <v>16</v>
      </c>
      <c r="P37" s="14"/>
      <c r="Q37" s="6">
        <f aca="true" t="shared" si="8" ref="Q37:Q54">MAX(D37:N37)</f>
        <v>0</v>
      </c>
      <c r="R37" s="6">
        <f t="shared" si="5"/>
        <v>0</v>
      </c>
      <c r="S37" s="6">
        <f t="shared" si="6"/>
        <v>0</v>
      </c>
      <c r="T37" s="7">
        <f t="shared" si="7"/>
        <v>0</v>
      </c>
    </row>
    <row r="38" spans="1:20" ht="8.25">
      <c r="A38" s="7" t="s">
        <v>118</v>
      </c>
      <c r="B38" s="7"/>
      <c r="C38" s="7">
        <v>0.056</v>
      </c>
      <c r="D38" s="7" t="s">
        <v>115</v>
      </c>
      <c r="E38" s="14" t="s">
        <v>16</v>
      </c>
      <c r="G38" s="14"/>
      <c r="H38" s="14" t="s">
        <v>16</v>
      </c>
      <c r="I38" s="14" t="s">
        <v>16</v>
      </c>
      <c r="J38" s="14"/>
      <c r="K38" s="14" t="s">
        <v>16</v>
      </c>
      <c r="M38" s="14"/>
      <c r="N38" s="14" t="s">
        <v>16</v>
      </c>
      <c r="P38" s="14"/>
      <c r="Q38" s="6">
        <f t="shared" si="8"/>
        <v>0</v>
      </c>
      <c r="R38" s="6">
        <f t="shared" si="5"/>
        <v>0</v>
      </c>
      <c r="S38" s="6">
        <f t="shared" si="6"/>
        <v>0</v>
      </c>
      <c r="T38" s="7">
        <f t="shared" si="7"/>
        <v>0</v>
      </c>
    </row>
    <row r="39" spans="1:20" ht="8.25">
      <c r="A39" s="7" t="s">
        <v>100</v>
      </c>
      <c r="B39" s="7"/>
      <c r="C39" s="7">
        <v>0.028</v>
      </c>
      <c r="D39" s="7" t="s">
        <v>115</v>
      </c>
      <c r="E39" s="14" t="s">
        <v>16</v>
      </c>
      <c r="G39" s="14"/>
      <c r="H39" s="14" t="s">
        <v>16</v>
      </c>
      <c r="I39" s="14" t="s">
        <v>16</v>
      </c>
      <c r="J39" s="14"/>
      <c r="K39" s="14" t="s">
        <v>16</v>
      </c>
      <c r="M39" s="14"/>
      <c r="N39" s="14" t="s">
        <v>16</v>
      </c>
      <c r="P39" s="14"/>
      <c r="Q39" s="6">
        <f t="shared" si="8"/>
        <v>0</v>
      </c>
      <c r="R39" s="6">
        <f t="shared" si="5"/>
        <v>0</v>
      </c>
      <c r="S39" s="6">
        <f t="shared" si="6"/>
        <v>0</v>
      </c>
      <c r="T39" s="7">
        <f t="shared" si="7"/>
        <v>0</v>
      </c>
    </row>
    <row r="40" spans="1:20" ht="8.25">
      <c r="A40" s="7" t="s">
        <v>101</v>
      </c>
      <c r="B40" s="7"/>
      <c r="C40" s="7">
        <v>0.028</v>
      </c>
      <c r="D40" s="7" t="s">
        <v>115</v>
      </c>
      <c r="E40" s="14" t="s">
        <v>16</v>
      </c>
      <c r="G40" s="14"/>
      <c r="H40" s="14" t="s">
        <v>16</v>
      </c>
      <c r="I40" s="14" t="s">
        <v>16</v>
      </c>
      <c r="J40" s="14"/>
      <c r="K40" s="14" t="s">
        <v>16</v>
      </c>
      <c r="M40" s="14"/>
      <c r="N40" s="14" t="s">
        <v>16</v>
      </c>
      <c r="P40" s="14"/>
      <c r="Q40" s="6">
        <f t="shared" si="8"/>
        <v>0</v>
      </c>
      <c r="R40" s="6">
        <f t="shared" si="5"/>
        <v>0</v>
      </c>
      <c r="S40" s="6">
        <f t="shared" si="6"/>
        <v>0</v>
      </c>
      <c r="T40" s="7">
        <f t="shared" si="7"/>
        <v>0</v>
      </c>
    </row>
    <row r="41" spans="1:20" ht="8.25">
      <c r="A41" s="7" t="s">
        <v>102</v>
      </c>
      <c r="B41" s="7"/>
      <c r="C41" s="7">
        <v>0.028</v>
      </c>
      <c r="D41" s="6" t="s">
        <v>115</v>
      </c>
      <c r="E41" s="14" t="s">
        <v>16</v>
      </c>
      <c r="G41" s="14"/>
      <c r="H41" s="14" t="s">
        <v>16</v>
      </c>
      <c r="I41" s="14" t="s">
        <v>16</v>
      </c>
      <c r="J41" s="14"/>
      <c r="K41" s="14" t="s">
        <v>16</v>
      </c>
      <c r="M41" s="14"/>
      <c r="N41" s="14" t="s">
        <v>16</v>
      </c>
      <c r="P41" s="14"/>
      <c r="Q41" s="6">
        <f t="shared" si="8"/>
        <v>0</v>
      </c>
      <c r="R41" s="6">
        <f t="shared" si="5"/>
        <v>0</v>
      </c>
      <c r="S41" s="6">
        <f t="shared" si="6"/>
        <v>0</v>
      </c>
      <c r="T41" s="7">
        <f t="shared" si="7"/>
        <v>0</v>
      </c>
    </row>
    <row r="42" spans="1:20" ht="8.25">
      <c r="A42" s="7" t="s">
        <v>103</v>
      </c>
      <c r="B42" s="7"/>
      <c r="C42" s="7">
        <v>0.028</v>
      </c>
      <c r="D42" s="7" t="s">
        <v>115</v>
      </c>
      <c r="E42" s="14" t="s">
        <v>16</v>
      </c>
      <c r="G42" s="14"/>
      <c r="H42" s="14" t="s">
        <v>16</v>
      </c>
      <c r="I42" s="14" t="s">
        <v>16</v>
      </c>
      <c r="J42" s="14"/>
      <c r="K42" s="14" t="s">
        <v>16</v>
      </c>
      <c r="M42" s="14"/>
      <c r="N42" s="14" t="s">
        <v>16</v>
      </c>
      <c r="P42" s="14"/>
      <c r="Q42" s="6">
        <f t="shared" si="8"/>
        <v>0</v>
      </c>
      <c r="R42" s="6">
        <f t="shared" si="5"/>
        <v>0</v>
      </c>
      <c r="S42" s="6">
        <f t="shared" si="6"/>
        <v>0</v>
      </c>
      <c r="T42" s="7">
        <f t="shared" si="7"/>
        <v>0</v>
      </c>
    </row>
    <row r="43" spans="1:20" ht="8.25">
      <c r="A43" s="7" t="s">
        <v>104</v>
      </c>
      <c r="B43" s="7"/>
      <c r="C43" s="7">
        <v>0.028</v>
      </c>
      <c r="D43" s="7" t="s">
        <v>115</v>
      </c>
      <c r="E43" s="14" t="s">
        <v>16</v>
      </c>
      <c r="G43" s="14"/>
      <c r="H43" s="14" t="s">
        <v>16</v>
      </c>
      <c r="I43" s="14" t="s">
        <v>16</v>
      </c>
      <c r="J43" s="14"/>
      <c r="K43" s="14" t="s">
        <v>16</v>
      </c>
      <c r="M43" s="14"/>
      <c r="N43" s="14" t="s">
        <v>16</v>
      </c>
      <c r="P43" s="14"/>
      <c r="Q43" s="6">
        <f t="shared" si="8"/>
        <v>0</v>
      </c>
      <c r="R43" s="6">
        <f t="shared" si="5"/>
        <v>0</v>
      </c>
      <c r="S43" s="6">
        <f t="shared" si="6"/>
        <v>0</v>
      </c>
      <c r="T43" s="7">
        <f t="shared" si="7"/>
        <v>0</v>
      </c>
    </row>
    <row r="44" spans="1:20" ht="8.25">
      <c r="A44" s="7" t="s">
        <v>105</v>
      </c>
      <c r="B44" s="7"/>
      <c r="C44" s="7">
        <v>0.028</v>
      </c>
      <c r="D44" s="7" t="s">
        <v>115</v>
      </c>
      <c r="E44" s="7" t="s">
        <v>16</v>
      </c>
      <c r="G44" s="7"/>
      <c r="H44" s="7" t="s">
        <v>16</v>
      </c>
      <c r="I44" s="7" t="s">
        <v>16</v>
      </c>
      <c r="J44" s="7"/>
      <c r="K44" s="7" t="s">
        <v>16</v>
      </c>
      <c r="M44" s="7"/>
      <c r="N44" s="7" t="s">
        <v>16</v>
      </c>
      <c r="P44" s="7"/>
      <c r="Q44" s="6">
        <f t="shared" si="8"/>
        <v>0</v>
      </c>
      <c r="R44" s="6">
        <f t="shared" si="5"/>
        <v>0</v>
      </c>
      <c r="S44" s="6">
        <f t="shared" si="6"/>
        <v>0</v>
      </c>
      <c r="T44" s="7">
        <f t="shared" si="7"/>
        <v>0</v>
      </c>
    </row>
    <row r="45" spans="1:20" ht="8.25">
      <c r="A45" s="7" t="s">
        <v>106</v>
      </c>
      <c r="B45" s="7"/>
      <c r="C45" s="7">
        <v>0.028</v>
      </c>
      <c r="D45" s="7" t="s">
        <v>115</v>
      </c>
      <c r="E45" s="14" t="s">
        <v>16</v>
      </c>
      <c r="G45" s="14"/>
      <c r="H45" s="14" t="s">
        <v>16</v>
      </c>
      <c r="I45" s="14" t="s">
        <v>16</v>
      </c>
      <c r="J45" s="14"/>
      <c r="K45" s="14" t="s">
        <v>16</v>
      </c>
      <c r="M45" s="14"/>
      <c r="N45" s="14" t="s">
        <v>16</v>
      </c>
      <c r="P45" s="14"/>
      <c r="Q45" s="6">
        <f t="shared" si="8"/>
        <v>0</v>
      </c>
      <c r="R45" s="6">
        <f t="shared" si="5"/>
        <v>0</v>
      </c>
      <c r="S45" s="6">
        <f t="shared" si="6"/>
        <v>0</v>
      </c>
      <c r="T45" s="7">
        <f t="shared" si="7"/>
        <v>0</v>
      </c>
    </row>
    <row r="46" spans="1:20" ht="8.25">
      <c r="A46" s="7" t="s">
        <v>107</v>
      </c>
      <c r="B46" s="7"/>
      <c r="C46" s="7">
        <v>0.028</v>
      </c>
      <c r="D46" s="6" t="s">
        <v>115</v>
      </c>
      <c r="E46" s="14" t="s">
        <v>16</v>
      </c>
      <c r="G46" s="14"/>
      <c r="H46" s="14" t="s">
        <v>16</v>
      </c>
      <c r="I46" s="14" t="s">
        <v>16</v>
      </c>
      <c r="J46" s="14"/>
      <c r="K46" s="14" t="s">
        <v>16</v>
      </c>
      <c r="M46" s="14"/>
      <c r="N46" s="14" t="s">
        <v>16</v>
      </c>
      <c r="P46" s="14"/>
      <c r="Q46" s="6">
        <f t="shared" si="8"/>
        <v>0</v>
      </c>
      <c r="R46" s="6">
        <f t="shared" si="5"/>
        <v>0</v>
      </c>
      <c r="S46" s="6">
        <f t="shared" si="6"/>
        <v>0</v>
      </c>
      <c r="T46" s="7">
        <f t="shared" si="7"/>
        <v>0</v>
      </c>
    </row>
    <row r="47" spans="1:20" ht="8.25">
      <c r="A47" s="7" t="s">
        <v>108</v>
      </c>
      <c r="B47" s="7"/>
      <c r="C47" s="7">
        <v>0.028</v>
      </c>
      <c r="D47" s="7" t="s">
        <v>115</v>
      </c>
      <c r="E47" s="14" t="s">
        <v>16</v>
      </c>
      <c r="G47" s="14"/>
      <c r="H47" s="14" t="s">
        <v>16</v>
      </c>
      <c r="I47" s="14" t="s">
        <v>16</v>
      </c>
      <c r="J47" s="14"/>
      <c r="K47" s="14" t="s">
        <v>16</v>
      </c>
      <c r="M47" s="14"/>
      <c r="N47" s="14" t="s">
        <v>16</v>
      </c>
      <c r="P47" s="14"/>
      <c r="Q47" s="6">
        <f t="shared" si="8"/>
        <v>0</v>
      </c>
      <c r="R47" s="6">
        <f t="shared" si="5"/>
        <v>0</v>
      </c>
      <c r="S47" s="6">
        <f t="shared" si="6"/>
        <v>0</v>
      </c>
      <c r="T47" s="7">
        <f t="shared" si="7"/>
        <v>0</v>
      </c>
    </row>
    <row r="48" spans="1:20" ht="8.25">
      <c r="A48" s="7" t="s">
        <v>119</v>
      </c>
      <c r="B48" s="7"/>
      <c r="C48" s="7">
        <v>0.028</v>
      </c>
      <c r="D48" s="7" t="s">
        <v>115</v>
      </c>
      <c r="E48" s="14" t="s">
        <v>16</v>
      </c>
      <c r="G48" s="14"/>
      <c r="H48" s="14" t="s">
        <v>16</v>
      </c>
      <c r="I48" s="14" t="s">
        <v>16</v>
      </c>
      <c r="J48" s="14"/>
      <c r="K48" s="14" t="s">
        <v>16</v>
      </c>
      <c r="M48" s="14"/>
      <c r="N48" s="14" t="s">
        <v>16</v>
      </c>
      <c r="P48" s="14"/>
      <c r="Q48" s="6">
        <f t="shared" si="8"/>
        <v>0</v>
      </c>
      <c r="R48" s="6">
        <f t="shared" si="5"/>
        <v>0</v>
      </c>
      <c r="S48" s="6">
        <f t="shared" si="6"/>
        <v>0</v>
      </c>
      <c r="T48" s="7">
        <f t="shared" si="7"/>
        <v>0</v>
      </c>
    </row>
    <row r="49" spans="1:20" ht="8.25">
      <c r="A49" s="7" t="s">
        <v>109</v>
      </c>
      <c r="B49" s="7"/>
      <c r="C49" s="7">
        <v>0.028</v>
      </c>
      <c r="D49" s="7" t="s">
        <v>115</v>
      </c>
      <c r="E49" s="7" t="s">
        <v>16</v>
      </c>
      <c r="G49" s="14"/>
      <c r="H49" s="7" t="s">
        <v>16</v>
      </c>
      <c r="I49" s="7" t="s">
        <v>16</v>
      </c>
      <c r="J49" s="14"/>
      <c r="K49" s="7" t="s">
        <v>16</v>
      </c>
      <c r="M49" s="14"/>
      <c r="N49" s="7" t="s">
        <v>16</v>
      </c>
      <c r="P49" s="14"/>
      <c r="Q49" s="6">
        <f t="shared" si="8"/>
        <v>0</v>
      </c>
      <c r="R49" s="6">
        <f t="shared" si="5"/>
        <v>0</v>
      </c>
      <c r="S49" s="6">
        <f t="shared" si="6"/>
        <v>0</v>
      </c>
      <c r="T49" s="7">
        <f t="shared" si="7"/>
        <v>0</v>
      </c>
    </row>
    <row r="50" spans="1:20" ht="8.25">
      <c r="A50" s="7" t="s">
        <v>110</v>
      </c>
      <c r="B50" s="7"/>
      <c r="C50" s="7">
        <v>0.028</v>
      </c>
      <c r="D50" s="7" t="s">
        <v>115</v>
      </c>
      <c r="E50" s="14" t="s">
        <v>16</v>
      </c>
      <c r="G50" s="14"/>
      <c r="H50" s="14" t="s">
        <v>16</v>
      </c>
      <c r="I50" s="14" t="s">
        <v>16</v>
      </c>
      <c r="J50" s="14"/>
      <c r="K50" s="14" t="s">
        <v>16</v>
      </c>
      <c r="M50" s="14"/>
      <c r="N50" s="14" t="s">
        <v>16</v>
      </c>
      <c r="P50" s="14"/>
      <c r="Q50" s="6">
        <f t="shared" si="8"/>
        <v>0</v>
      </c>
      <c r="R50" s="6">
        <f t="shared" si="5"/>
        <v>0</v>
      </c>
      <c r="S50" s="6">
        <f t="shared" si="6"/>
        <v>0</v>
      </c>
      <c r="T50" s="7">
        <f t="shared" si="7"/>
        <v>0</v>
      </c>
    </row>
    <row r="51" spans="1:20" ht="8.25">
      <c r="A51" s="7" t="s">
        <v>111</v>
      </c>
      <c r="B51" s="7"/>
      <c r="C51" s="7">
        <v>0.028</v>
      </c>
      <c r="D51" s="7" t="s">
        <v>115</v>
      </c>
      <c r="E51" s="14" t="s">
        <v>16</v>
      </c>
      <c r="G51" s="14"/>
      <c r="H51" s="14" t="s">
        <v>16</v>
      </c>
      <c r="I51" s="14" t="s">
        <v>16</v>
      </c>
      <c r="J51" s="14"/>
      <c r="K51" s="14" t="s">
        <v>16</v>
      </c>
      <c r="M51" s="14"/>
      <c r="N51" s="14" t="s">
        <v>16</v>
      </c>
      <c r="P51" s="14"/>
      <c r="Q51" s="6">
        <f t="shared" si="8"/>
        <v>0</v>
      </c>
      <c r="R51" s="6">
        <f t="shared" si="5"/>
        <v>0</v>
      </c>
      <c r="S51" s="6">
        <f t="shared" si="6"/>
        <v>0</v>
      </c>
      <c r="T51" s="7">
        <f t="shared" si="7"/>
        <v>0</v>
      </c>
    </row>
    <row r="52" spans="1:20" ht="8.25">
      <c r="A52" s="7" t="s">
        <v>112</v>
      </c>
      <c r="B52" s="7"/>
      <c r="C52" s="7">
        <v>0.28</v>
      </c>
      <c r="D52" s="7" t="s">
        <v>115</v>
      </c>
      <c r="E52" s="14" t="s">
        <v>16</v>
      </c>
      <c r="G52" s="14"/>
      <c r="H52" s="14" t="s">
        <v>16</v>
      </c>
      <c r="I52" s="14" t="s">
        <v>16</v>
      </c>
      <c r="J52" s="14"/>
      <c r="K52" s="14" t="s">
        <v>16</v>
      </c>
      <c r="M52" s="14"/>
      <c r="N52" s="14" t="s">
        <v>16</v>
      </c>
      <c r="P52" s="14"/>
      <c r="Q52" s="6">
        <f t="shared" si="8"/>
        <v>0</v>
      </c>
      <c r="R52" s="6">
        <f t="shared" si="5"/>
        <v>0</v>
      </c>
      <c r="S52" s="6">
        <f t="shared" si="6"/>
        <v>0</v>
      </c>
      <c r="T52" s="7">
        <f t="shared" si="7"/>
        <v>0</v>
      </c>
    </row>
    <row r="53" spans="1:20" ht="8.25">
      <c r="A53" s="7" t="s">
        <v>113</v>
      </c>
      <c r="B53" s="7"/>
      <c r="C53" s="7">
        <v>2.1</v>
      </c>
      <c r="D53" s="7" t="s">
        <v>115</v>
      </c>
      <c r="E53" s="14" t="s">
        <v>16</v>
      </c>
      <c r="G53" s="14"/>
      <c r="H53" s="14" t="s">
        <v>16</v>
      </c>
      <c r="I53" s="14" t="s">
        <v>16</v>
      </c>
      <c r="J53" s="14"/>
      <c r="K53" s="14" t="s">
        <v>16</v>
      </c>
      <c r="M53" s="14"/>
      <c r="N53" s="14" t="s">
        <v>16</v>
      </c>
      <c r="P53" s="14"/>
      <c r="Q53" s="6">
        <f t="shared" si="8"/>
        <v>0</v>
      </c>
      <c r="R53" s="6">
        <f t="shared" si="5"/>
        <v>0</v>
      </c>
      <c r="S53" s="6">
        <f t="shared" si="6"/>
        <v>0</v>
      </c>
      <c r="T53" s="7">
        <f t="shared" si="7"/>
        <v>0</v>
      </c>
    </row>
    <row r="54" spans="1:20" ht="8.25">
      <c r="A54" s="7" t="s">
        <v>114</v>
      </c>
      <c r="B54" s="7"/>
      <c r="C54" s="7">
        <v>0.52</v>
      </c>
      <c r="D54" s="7" t="s">
        <v>115</v>
      </c>
      <c r="E54" s="14" t="s">
        <v>16</v>
      </c>
      <c r="G54" s="14"/>
      <c r="H54" s="14" t="s">
        <v>16</v>
      </c>
      <c r="I54" s="14" t="s">
        <v>16</v>
      </c>
      <c r="J54" s="14"/>
      <c r="K54" s="14" t="s">
        <v>16</v>
      </c>
      <c r="M54" s="14"/>
      <c r="N54" s="14" t="s">
        <v>16</v>
      </c>
      <c r="P54" s="14"/>
      <c r="Q54" s="6">
        <f t="shared" si="8"/>
        <v>0</v>
      </c>
      <c r="R54" s="6">
        <f t="shared" si="5"/>
        <v>0</v>
      </c>
      <c r="S54" s="6">
        <f t="shared" si="6"/>
        <v>0</v>
      </c>
      <c r="T54" s="7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4" topLeftCell="E1" activePane="topRight" state="frozen"/>
      <selection pane="topLeft" activeCell="A1" sqref="A1"/>
      <selection pane="topRight" activeCell="N12" sqref="N12"/>
    </sheetView>
  </sheetViews>
  <sheetFormatPr defaultColWidth="9.140625" defaultRowHeight="12.75"/>
  <cols>
    <col min="1" max="1" width="12.00390625" style="7" bestFit="1" customWidth="1"/>
    <col min="2" max="2" width="16.00390625" style="7" customWidth="1"/>
    <col min="3" max="3" width="11.57421875" style="7" customWidth="1"/>
    <col min="4" max="4" width="6.00390625" style="7" bestFit="1" customWidth="1"/>
    <col min="5" max="5" width="5.421875" style="7" bestFit="1" customWidth="1"/>
    <col min="6" max="8" width="5.7109375" style="7" bestFit="1" customWidth="1"/>
    <col min="9" max="9" width="5.57421875" style="7" bestFit="1" customWidth="1"/>
    <col min="10" max="10" width="5.7109375" style="7" bestFit="1" customWidth="1"/>
    <col min="11" max="11" width="5.57421875" style="7" bestFit="1" customWidth="1"/>
    <col min="12" max="13" width="5.7109375" style="7" bestFit="1" customWidth="1"/>
    <col min="14" max="14" width="5.421875" style="7" bestFit="1" customWidth="1"/>
    <col min="15" max="15" width="5.140625" style="7" bestFit="1" customWidth="1"/>
    <col min="16" max="16" width="5.421875" style="7" bestFit="1" customWidth="1"/>
    <col min="17" max="17" width="4.57421875" style="7" bestFit="1" customWidth="1"/>
    <col min="18" max="18" width="5.28125" style="7" bestFit="1" customWidth="1"/>
    <col min="19" max="19" width="6.8515625" style="7" customWidth="1"/>
    <col min="20" max="20" width="4.421875" style="7" bestFit="1" customWidth="1"/>
    <col min="21" max="16384" width="10.28125" style="7" customWidth="1"/>
  </cols>
  <sheetData>
    <row r="1" spans="2:4" ht="8.25">
      <c r="B1" s="7" t="s">
        <v>85</v>
      </c>
      <c r="D1" s="7" t="s">
        <v>75</v>
      </c>
    </row>
    <row r="2" spans="2:3" ht="8.25">
      <c r="B2" s="7" t="s">
        <v>86</v>
      </c>
      <c r="C2" s="7" t="s">
        <v>691</v>
      </c>
    </row>
    <row r="3" spans="2:20" ht="8.25">
      <c r="B3" s="7" t="s">
        <v>87</v>
      </c>
      <c r="E3" s="8">
        <v>37987</v>
      </c>
      <c r="F3" s="8">
        <v>38018</v>
      </c>
      <c r="G3" s="8">
        <v>38047</v>
      </c>
      <c r="H3" s="8">
        <v>38078</v>
      </c>
      <c r="I3" s="8">
        <v>38108</v>
      </c>
      <c r="J3" s="8">
        <v>38139</v>
      </c>
      <c r="K3" s="8">
        <v>38169</v>
      </c>
      <c r="L3" s="8">
        <v>38200</v>
      </c>
      <c r="M3" s="8">
        <v>38231</v>
      </c>
      <c r="N3" s="8">
        <v>38261</v>
      </c>
      <c r="O3" s="8">
        <v>38292</v>
      </c>
      <c r="P3" s="8">
        <v>38322</v>
      </c>
      <c r="Q3" s="9" t="s">
        <v>128</v>
      </c>
      <c r="R3" s="9" t="s">
        <v>129</v>
      </c>
      <c r="S3" s="9" t="s">
        <v>130</v>
      </c>
      <c r="T3" s="7" t="s">
        <v>131</v>
      </c>
    </row>
    <row r="4" spans="1:20" ht="8.25">
      <c r="A4" s="7" t="s">
        <v>0</v>
      </c>
      <c r="B4" s="7" t="s">
        <v>54</v>
      </c>
      <c r="D4" s="7" t="s">
        <v>6</v>
      </c>
      <c r="E4" s="7">
        <v>16.52</v>
      </c>
      <c r="F4" s="17">
        <v>6.86</v>
      </c>
      <c r="G4" s="7">
        <v>7.35</v>
      </c>
      <c r="H4" s="7">
        <v>5.63</v>
      </c>
      <c r="I4" s="17">
        <v>8.01</v>
      </c>
      <c r="J4" s="17">
        <v>8.87</v>
      </c>
      <c r="K4" s="17">
        <v>9.48</v>
      </c>
      <c r="L4" s="17">
        <v>8.5</v>
      </c>
      <c r="M4" s="7">
        <v>5.8</v>
      </c>
      <c r="N4" s="7">
        <v>4.63</v>
      </c>
      <c r="O4" s="7">
        <v>9</v>
      </c>
      <c r="P4" s="7">
        <v>8.79</v>
      </c>
      <c r="Q4" s="7">
        <f aca="true" t="shared" si="0" ref="Q4:Q24">MAX(E4:P4)</f>
        <v>16.52</v>
      </c>
      <c r="R4" s="7">
        <f>MIN(E4:P4)</f>
        <v>4.63</v>
      </c>
      <c r="S4" s="7">
        <f aca="true" t="shared" si="1" ref="S4:S24">AVERAGE(E4:P4)</f>
        <v>8.286666666666667</v>
      </c>
      <c r="T4" s="7">
        <f aca="true" t="shared" si="2" ref="T4:T34">COUNT(E4:P4)</f>
        <v>12</v>
      </c>
    </row>
    <row r="5" spans="1:20" ht="8.25">
      <c r="A5" s="7" t="s">
        <v>3</v>
      </c>
      <c r="B5" s="7" t="s">
        <v>3</v>
      </c>
      <c r="D5" s="7" t="s">
        <v>45</v>
      </c>
      <c r="E5" s="7">
        <v>6.32</v>
      </c>
      <c r="F5" s="17">
        <v>6.61</v>
      </c>
      <c r="G5" s="7">
        <v>6.75</v>
      </c>
      <c r="H5" s="7">
        <v>6.88</v>
      </c>
      <c r="I5" s="17">
        <v>6.86</v>
      </c>
      <c r="J5" s="17">
        <v>6.58</v>
      </c>
      <c r="K5" s="17">
        <v>6.49</v>
      </c>
      <c r="L5" s="17">
        <v>6.9</v>
      </c>
      <c r="M5" s="7">
        <v>7</v>
      </c>
      <c r="N5" s="7">
        <v>6.5</v>
      </c>
      <c r="O5" s="7">
        <v>7</v>
      </c>
      <c r="P5" s="7">
        <v>7</v>
      </c>
      <c r="Q5" s="7">
        <f t="shared" si="0"/>
        <v>7</v>
      </c>
      <c r="R5" s="7">
        <f>MIN(E5:P5)</f>
        <v>6.32</v>
      </c>
      <c r="S5" s="7">
        <f t="shared" si="1"/>
        <v>6.740833333333334</v>
      </c>
      <c r="T5" s="7">
        <f>COUNT(E5:P5)</f>
        <v>12</v>
      </c>
    </row>
    <row r="6" spans="1:20" ht="8.25">
      <c r="A6" s="7" t="s">
        <v>2</v>
      </c>
      <c r="B6" s="7" t="s">
        <v>55</v>
      </c>
      <c r="D6" s="7" t="s">
        <v>44</v>
      </c>
      <c r="E6" s="7">
        <v>9.9</v>
      </c>
      <c r="F6" s="17">
        <v>9.5</v>
      </c>
      <c r="G6" s="7">
        <v>12.4</v>
      </c>
      <c r="H6" s="7">
        <v>18.5</v>
      </c>
      <c r="I6" s="17">
        <v>23.8</v>
      </c>
      <c r="J6" s="17">
        <v>23.4</v>
      </c>
      <c r="K6" s="17">
        <v>25.9</v>
      </c>
      <c r="L6" s="17">
        <v>25</v>
      </c>
      <c r="M6" s="7">
        <v>22</v>
      </c>
      <c r="N6" s="7">
        <v>22</v>
      </c>
      <c r="O6" s="7">
        <v>18</v>
      </c>
      <c r="P6" s="7">
        <v>13</v>
      </c>
      <c r="Q6" s="7">
        <f t="shared" si="0"/>
        <v>25.9</v>
      </c>
      <c r="R6" s="7">
        <f>MIN(E6:P6)</f>
        <v>9.5</v>
      </c>
      <c r="S6" s="7">
        <f t="shared" si="1"/>
        <v>18.616666666666667</v>
      </c>
      <c r="T6" s="7">
        <f>COUNT(E6:P6)</f>
        <v>12</v>
      </c>
    </row>
    <row r="7" spans="1:20" ht="8.25">
      <c r="A7" s="7" t="s">
        <v>120</v>
      </c>
      <c r="B7" s="7" t="s">
        <v>121</v>
      </c>
      <c r="D7" s="7" t="s">
        <v>127</v>
      </c>
      <c r="E7" s="7">
        <v>17</v>
      </c>
      <c r="F7" s="7">
        <v>18</v>
      </c>
      <c r="G7" s="7">
        <v>13</v>
      </c>
      <c r="H7" s="7">
        <v>17</v>
      </c>
      <c r="I7" s="7">
        <v>20</v>
      </c>
      <c r="J7" s="17">
        <v>20</v>
      </c>
      <c r="K7" s="7">
        <v>17</v>
      </c>
      <c r="L7" s="7">
        <v>20</v>
      </c>
      <c r="M7" s="7">
        <v>16</v>
      </c>
      <c r="N7" s="7">
        <v>18</v>
      </c>
      <c r="O7" s="7">
        <v>19</v>
      </c>
      <c r="P7" s="7">
        <v>14</v>
      </c>
      <c r="Q7" s="7">
        <f t="shared" si="0"/>
        <v>20</v>
      </c>
      <c r="R7" s="7">
        <f>MIN(E7:P7)</f>
        <v>13</v>
      </c>
      <c r="S7" s="7">
        <f t="shared" si="1"/>
        <v>17.416666666666668</v>
      </c>
      <c r="T7" s="7">
        <f t="shared" si="2"/>
        <v>12</v>
      </c>
    </row>
    <row r="8" spans="1:20" ht="8.25">
      <c r="A8" s="7" t="s">
        <v>122</v>
      </c>
      <c r="B8" s="7" t="s">
        <v>122</v>
      </c>
      <c r="C8" s="7">
        <v>10</v>
      </c>
      <c r="D8" s="7" t="s">
        <v>127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7" t="s">
        <v>16</v>
      </c>
      <c r="O8" s="7" t="s">
        <v>16</v>
      </c>
      <c r="P8" s="7" t="s">
        <v>16</v>
      </c>
      <c r="Q8" s="7">
        <f t="shared" si="0"/>
        <v>0</v>
      </c>
      <c r="R8" s="7">
        <f>MAX(E8:P8)</f>
        <v>0</v>
      </c>
      <c r="S8" s="7" t="e">
        <f t="shared" si="1"/>
        <v>#DIV/0!</v>
      </c>
      <c r="T8" s="7">
        <f t="shared" si="2"/>
        <v>0</v>
      </c>
    </row>
    <row r="9" spans="1:20" ht="8.25">
      <c r="A9" s="7" t="s">
        <v>123</v>
      </c>
      <c r="B9" s="7" t="s">
        <v>123</v>
      </c>
      <c r="C9" s="7">
        <v>0.02</v>
      </c>
      <c r="D9" s="7" t="s">
        <v>127</v>
      </c>
      <c r="E9" s="7">
        <v>0.38</v>
      </c>
      <c r="F9" s="7">
        <v>0.43</v>
      </c>
      <c r="G9" s="7">
        <v>0.28</v>
      </c>
      <c r="H9" s="7">
        <v>0.4</v>
      </c>
      <c r="I9" s="7">
        <v>0.42</v>
      </c>
      <c r="J9" s="7">
        <v>0.38</v>
      </c>
      <c r="K9" s="7">
        <v>0.4</v>
      </c>
      <c r="L9" s="7">
        <v>0.33</v>
      </c>
      <c r="M9" s="7">
        <v>0.16</v>
      </c>
      <c r="N9" s="7">
        <v>0.16</v>
      </c>
      <c r="O9" s="7">
        <v>0.34</v>
      </c>
      <c r="P9" s="7">
        <v>0.23</v>
      </c>
      <c r="Q9" s="7">
        <f t="shared" si="0"/>
        <v>0.43</v>
      </c>
      <c r="R9" s="7">
        <f aca="true" t="shared" si="3" ref="R9:R24">MIN(E9:P9)</f>
        <v>0.16</v>
      </c>
      <c r="S9" s="7">
        <f t="shared" si="1"/>
        <v>0.32583333333333336</v>
      </c>
      <c r="T9" s="7">
        <f t="shared" si="2"/>
        <v>12</v>
      </c>
    </row>
    <row r="10" spans="1:20" ht="8.25">
      <c r="A10" s="7" t="s">
        <v>124</v>
      </c>
      <c r="B10" s="7" t="s">
        <v>125</v>
      </c>
      <c r="C10" s="7">
        <v>0.02</v>
      </c>
      <c r="D10" s="7" t="s">
        <v>127</v>
      </c>
      <c r="E10" s="7">
        <v>0.094</v>
      </c>
      <c r="F10" s="7">
        <v>0.086</v>
      </c>
      <c r="G10" s="7">
        <v>0.1</v>
      </c>
      <c r="H10" s="7">
        <v>0.12</v>
      </c>
      <c r="I10" s="7">
        <v>0.16</v>
      </c>
      <c r="J10" s="17">
        <v>0.13</v>
      </c>
      <c r="K10" s="7">
        <v>0.1</v>
      </c>
      <c r="L10" s="7">
        <v>0.14</v>
      </c>
      <c r="M10" s="7">
        <v>0.079</v>
      </c>
      <c r="N10" s="7">
        <v>0.063</v>
      </c>
      <c r="O10" s="7">
        <v>0.14</v>
      </c>
      <c r="P10" s="7">
        <v>0.073</v>
      </c>
      <c r="Q10" s="5">
        <f t="shared" si="0"/>
        <v>0.16</v>
      </c>
      <c r="R10" s="7">
        <f t="shared" si="3"/>
        <v>0.063</v>
      </c>
      <c r="S10" s="5">
        <f t="shared" si="1"/>
        <v>0.10708333333333335</v>
      </c>
      <c r="T10" s="7">
        <f t="shared" si="2"/>
        <v>12</v>
      </c>
    </row>
    <row r="11" spans="1:20" ht="8.25">
      <c r="A11" s="7" t="s">
        <v>126</v>
      </c>
      <c r="B11" s="7" t="s">
        <v>126</v>
      </c>
      <c r="C11" s="5">
        <v>0.01</v>
      </c>
      <c r="D11" s="7" t="s">
        <v>127</v>
      </c>
      <c r="E11" s="7">
        <v>3.9</v>
      </c>
      <c r="F11" s="7">
        <v>4.4</v>
      </c>
      <c r="G11" s="7">
        <v>3.6</v>
      </c>
      <c r="H11" s="7">
        <v>5.3</v>
      </c>
      <c r="I11" s="7">
        <v>4.5</v>
      </c>
      <c r="J11" s="7">
        <v>3.8</v>
      </c>
      <c r="K11" s="7">
        <v>4.4</v>
      </c>
      <c r="L11" s="7">
        <v>3.4</v>
      </c>
      <c r="M11" s="7">
        <v>3.2</v>
      </c>
      <c r="N11" s="7">
        <v>5.7</v>
      </c>
      <c r="O11" s="7">
        <v>3.3</v>
      </c>
      <c r="P11" s="7">
        <v>3.3</v>
      </c>
      <c r="Q11" s="7">
        <f t="shared" si="0"/>
        <v>5.7</v>
      </c>
      <c r="R11" s="7">
        <f t="shared" si="3"/>
        <v>3.2</v>
      </c>
      <c r="S11" s="7">
        <f t="shared" si="1"/>
        <v>4.066666666666666</v>
      </c>
      <c r="T11" s="7">
        <f t="shared" si="2"/>
        <v>12</v>
      </c>
    </row>
    <row r="12" spans="1:20" ht="8.25">
      <c r="A12" s="7" t="s">
        <v>13</v>
      </c>
      <c r="B12" s="7" t="s">
        <v>57</v>
      </c>
      <c r="D12" s="7" t="s">
        <v>42</v>
      </c>
      <c r="E12" s="7">
        <v>0.179</v>
      </c>
      <c r="F12" s="7">
        <v>0.196</v>
      </c>
      <c r="G12" s="7">
        <v>0.26</v>
      </c>
      <c r="H12" s="7">
        <v>0.182</v>
      </c>
      <c r="I12" s="7">
        <v>0.1996</v>
      </c>
      <c r="J12" s="7">
        <v>0.2933</v>
      </c>
      <c r="K12" s="7">
        <v>0.1817</v>
      </c>
      <c r="L12" s="7">
        <v>0.1615</v>
      </c>
      <c r="M12" s="7">
        <v>0.4483</v>
      </c>
      <c r="N12" s="7">
        <v>0.234</v>
      </c>
      <c r="O12" s="7">
        <v>0.2893</v>
      </c>
      <c r="P12" s="7">
        <v>0.122</v>
      </c>
      <c r="Q12" s="7">
        <f t="shared" si="0"/>
        <v>0.4483</v>
      </c>
      <c r="R12" s="7">
        <f t="shared" si="3"/>
        <v>0.122</v>
      </c>
      <c r="S12" s="7">
        <f t="shared" si="1"/>
        <v>0.22889166666666663</v>
      </c>
      <c r="T12" s="7">
        <f t="shared" si="2"/>
        <v>12</v>
      </c>
    </row>
    <row r="13" spans="1:20" ht="8.25">
      <c r="A13" s="7" t="s">
        <v>52</v>
      </c>
      <c r="B13" s="7" t="s">
        <v>68</v>
      </c>
      <c r="D13" s="7" t="s">
        <v>127</v>
      </c>
      <c r="E13" s="7" t="s">
        <v>16</v>
      </c>
      <c r="F13" s="7" t="s">
        <v>16</v>
      </c>
      <c r="G13" s="7" t="s">
        <v>692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  <c r="M13" s="7" t="s">
        <v>16</v>
      </c>
      <c r="N13" s="7" t="s">
        <v>16</v>
      </c>
      <c r="O13" s="7" t="s">
        <v>16</v>
      </c>
      <c r="P13" s="7">
        <v>0.0001</v>
      </c>
      <c r="Q13" s="7">
        <f t="shared" si="0"/>
        <v>0.0001</v>
      </c>
      <c r="R13" s="7">
        <f t="shared" si="3"/>
        <v>0.0001</v>
      </c>
      <c r="S13" s="7">
        <f t="shared" si="1"/>
        <v>0.0001</v>
      </c>
      <c r="T13" s="7">
        <f t="shared" si="2"/>
        <v>1</v>
      </c>
    </row>
    <row r="14" spans="1:20" ht="8.25">
      <c r="A14" s="7" t="s">
        <v>15</v>
      </c>
      <c r="B14" s="7" t="s">
        <v>58</v>
      </c>
      <c r="D14" s="7" t="s">
        <v>17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  <c r="M14" s="7" t="s">
        <v>16</v>
      </c>
      <c r="N14" s="7" t="s">
        <v>16</v>
      </c>
      <c r="O14" s="7" t="s">
        <v>16</v>
      </c>
      <c r="P14" s="7" t="s">
        <v>16</v>
      </c>
      <c r="Q14" s="7">
        <f t="shared" si="0"/>
        <v>0</v>
      </c>
      <c r="R14" s="7">
        <f t="shared" si="3"/>
        <v>0</v>
      </c>
      <c r="S14" s="7" t="e">
        <f t="shared" si="1"/>
        <v>#DIV/0!</v>
      </c>
      <c r="T14" s="7">
        <f t="shared" si="2"/>
        <v>0</v>
      </c>
    </row>
    <row r="15" spans="1:20" ht="8.25">
      <c r="A15" s="7" t="s">
        <v>18</v>
      </c>
      <c r="B15" s="7" t="s">
        <v>59</v>
      </c>
      <c r="D15" s="7" t="s">
        <v>17</v>
      </c>
      <c r="E15" s="7" t="s">
        <v>16</v>
      </c>
      <c r="F15" s="7">
        <v>0.001</v>
      </c>
      <c r="G15" s="7" t="s">
        <v>16</v>
      </c>
      <c r="H15" s="7" t="s">
        <v>16</v>
      </c>
      <c r="I15" s="7" t="s">
        <v>16</v>
      </c>
      <c r="J15" s="7" t="s">
        <v>16</v>
      </c>
      <c r="K15" s="7">
        <v>0.001363</v>
      </c>
      <c r="L15" s="7" t="s">
        <v>16</v>
      </c>
      <c r="M15" s="7" t="s">
        <v>16</v>
      </c>
      <c r="N15" s="7" t="s">
        <v>16</v>
      </c>
      <c r="O15" s="7" t="s">
        <v>16</v>
      </c>
      <c r="P15" s="7" t="s">
        <v>16</v>
      </c>
      <c r="Q15" s="7">
        <f t="shared" si="0"/>
        <v>0.001363</v>
      </c>
      <c r="R15" s="7">
        <f t="shared" si="3"/>
        <v>0.001</v>
      </c>
      <c r="S15" s="7">
        <f t="shared" si="1"/>
        <v>0.0011815</v>
      </c>
      <c r="T15" s="7">
        <f t="shared" si="2"/>
        <v>2</v>
      </c>
    </row>
    <row r="16" spans="1:20" ht="8.25">
      <c r="A16" s="7" t="s">
        <v>19</v>
      </c>
      <c r="B16" s="7" t="s">
        <v>60</v>
      </c>
      <c r="D16" s="7" t="s">
        <v>47</v>
      </c>
      <c r="E16" s="7" t="s">
        <v>16</v>
      </c>
      <c r="F16" s="7" t="s">
        <v>16</v>
      </c>
      <c r="G16" s="7">
        <v>0.0057</v>
      </c>
      <c r="H16" s="7">
        <v>0.001229</v>
      </c>
      <c r="I16" s="7" t="s">
        <v>16</v>
      </c>
      <c r="J16" s="7" t="s">
        <v>16</v>
      </c>
      <c r="K16" s="7" t="s">
        <v>16</v>
      </c>
      <c r="L16" s="7" t="s">
        <v>16</v>
      </c>
      <c r="M16" s="7">
        <v>0.0016</v>
      </c>
      <c r="N16" s="7">
        <v>0.004447</v>
      </c>
      <c r="O16" s="7" t="s">
        <v>16</v>
      </c>
      <c r="P16" s="7" t="s">
        <v>16</v>
      </c>
      <c r="Q16" s="7">
        <f t="shared" si="0"/>
        <v>0.0057</v>
      </c>
      <c r="R16" s="7">
        <f t="shared" si="3"/>
        <v>0.001229</v>
      </c>
      <c r="S16" s="7">
        <f t="shared" si="1"/>
        <v>0.0032440000000000004</v>
      </c>
      <c r="T16" s="7">
        <f t="shared" si="2"/>
        <v>4</v>
      </c>
    </row>
    <row r="17" spans="1:20" ht="8.25">
      <c r="A17" s="7" t="s">
        <v>20</v>
      </c>
      <c r="B17" s="7" t="s">
        <v>61</v>
      </c>
      <c r="D17" s="7" t="s">
        <v>46</v>
      </c>
      <c r="E17" s="7">
        <v>0.441</v>
      </c>
      <c r="F17" s="7">
        <v>0.579</v>
      </c>
      <c r="G17" s="7">
        <v>0.78</v>
      </c>
      <c r="H17" s="7">
        <v>0.5952</v>
      </c>
      <c r="I17" s="7">
        <v>0.7657</v>
      </c>
      <c r="J17" s="7">
        <v>0.6308</v>
      </c>
      <c r="K17" s="7">
        <v>0.5237</v>
      </c>
      <c r="L17" s="7">
        <v>0.3954</v>
      </c>
      <c r="M17" s="7">
        <v>0.6995</v>
      </c>
      <c r="N17" s="7">
        <v>0.8579</v>
      </c>
      <c r="O17" s="7">
        <v>0.7525</v>
      </c>
      <c r="P17" s="7">
        <v>0.4503</v>
      </c>
      <c r="Q17" s="7">
        <f t="shared" si="0"/>
        <v>0.8579</v>
      </c>
      <c r="R17" s="7">
        <f t="shared" si="3"/>
        <v>0.3954</v>
      </c>
      <c r="S17" s="7">
        <f t="shared" si="1"/>
        <v>0.6225833333333334</v>
      </c>
      <c r="T17" s="7">
        <f t="shared" si="2"/>
        <v>12</v>
      </c>
    </row>
    <row r="18" spans="1:20" ht="8.25">
      <c r="A18" s="7" t="s">
        <v>11</v>
      </c>
      <c r="B18" s="7" t="s">
        <v>56</v>
      </c>
      <c r="D18" s="7" t="s">
        <v>33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7">
        <v>0.11876</v>
      </c>
      <c r="L18" s="7">
        <v>0.1151</v>
      </c>
      <c r="M18" s="7">
        <v>0.07772</v>
      </c>
      <c r="N18" s="7">
        <v>0.05509</v>
      </c>
      <c r="O18" s="7" t="s">
        <v>16</v>
      </c>
      <c r="P18" s="7" t="s">
        <v>16</v>
      </c>
      <c r="Q18" s="7">
        <f t="shared" si="0"/>
        <v>0.11876</v>
      </c>
      <c r="R18" s="7">
        <f t="shared" si="3"/>
        <v>0.05509</v>
      </c>
      <c r="S18" s="7">
        <f t="shared" si="1"/>
        <v>0.09166750000000001</v>
      </c>
      <c r="T18" s="7">
        <f t="shared" si="2"/>
        <v>4</v>
      </c>
    </row>
    <row r="19" spans="1:20" ht="8.25">
      <c r="A19" s="7" t="s">
        <v>21</v>
      </c>
      <c r="B19" s="7" t="s">
        <v>62</v>
      </c>
      <c r="D19" s="7" t="s">
        <v>46</v>
      </c>
      <c r="E19" s="7">
        <v>0.085</v>
      </c>
      <c r="F19" s="7">
        <v>0.077</v>
      </c>
      <c r="G19" s="7">
        <v>0.094</v>
      </c>
      <c r="H19" s="7">
        <v>0.07894</v>
      </c>
      <c r="I19" s="7">
        <v>0.1068</v>
      </c>
      <c r="J19" s="7">
        <v>0.07819</v>
      </c>
      <c r="K19" s="7">
        <v>0.1504</v>
      </c>
      <c r="L19" s="7">
        <v>0.05859</v>
      </c>
      <c r="M19" s="7">
        <v>0.1532</v>
      </c>
      <c r="N19" s="7">
        <v>0.07662</v>
      </c>
      <c r="O19" s="7">
        <v>0.1073</v>
      </c>
      <c r="P19" s="7">
        <v>0.1029</v>
      </c>
      <c r="Q19" s="7">
        <f t="shared" si="0"/>
        <v>0.1532</v>
      </c>
      <c r="R19" s="7">
        <f t="shared" si="3"/>
        <v>0.05859</v>
      </c>
      <c r="S19" s="7">
        <f t="shared" si="1"/>
        <v>0.09741166666666667</v>
      </c>
      <c r="T19" s="7">
        <f t="shared" si="2"/>
        <v>12</v>
      </c>
    </row>
    <row r="20" spans="1:20" ht="8.25">
      <c r="A20" s="7" t="s">
        <v>22</v>
      </c>
      <c r="B20" s="7" t="s">
        <v>63</v>
      </c>
      <c r="D20" s="7" t="s">
        <v>17</v>
      </c>
      <c r="E20" s="7">
        <v>0.003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7" t="s">
        <v>16</v>
      </c>
      <c r="L20" s="7" t="s">
        <v>16</v>
      </c>
      <c r="M20" s="7" t="s">
        <v>16</v>
      </c>
      <c r="N20" s="7">
        <v>0.001597</v>
      </c>
      <c r="O20" s="7" t="s">
        <v>16</v>
      </c>
      <c r="P20" s="7" t="s">
        <v>16</v>
      </c>
      <c r="Q20" s="7">
        <f t="shared" si="0"/>
        <v>0.003</v>
      </c>
      <c r="R20" s="7">
        <f t="shared" si="3"/>
        <v>0.001597</v>
      </c>
      <c r="S20" s="7">
        <f t="shared" si="1"/>
        <v>0.0022985</v>
      </c>
      <c r="T20" s="7">
        <f t="shared" si="2"/>
        <v>2</v>
      </c>
    </row>
    <row r="21" spans="1:20" ht="8.25">
      <c r="A21" s="7" t="s">
        <v>23</v>
      </c>
      <c r="B21" s="7" t="s">
        <v>64</v>
      </c>
      <c r="D21" s="7" t="s">
        <v>17</v>
      </c>
      <c r="E21" s="7" t="s">
        <v>16</v>
      </c>
      <c r="F21" s="7" t="s">
        <v>16</v>
      </c>
      <c r="G21" s="7">
        <v>0.025</v>
      </c>
      <c r="H21" s="7" t="s">
        <v>16</v>
      </c>
      <c r="I21" s="7">
        <v>0.005243</v>
      </c>
      <c r="J21" s="7" t="s">
        <v>16</v>
      </c>
      <c r="K21" s="7" t="s">
        <v>16</v>
      </c>
      <c r="L21" s="7" t="s">
        <v>16</v>
      </c>
      <c r="M21" s="7" t="s">
        <v>16</v>
      </c>
      <c r="N21" s="7" t="s">
        <v>16</v>
      </c>
      <c r="O21" s="7" t="s">
        <v>16</v>
      </c>
      <c r="P21" s="7" t="s">
        <v>16</v>
      </c>
      <c r="Q21" s="7">
        <f t="shared" si="0"/>
        <v>0.025</v>
      </c>
      <c r="R21" s="7">
        <f t="shared" si="3"/>
        <v>0.005243</v>
      </c>
      <c r="S21" s="7">
        <f t="shared" si="1"/>
        <v>0.015121500000000001</v>
      </c>
      <c r="T21" s="7">
        <f t="shared" si="2"/>
        <v>2</v>
      </c>
    </row>
    <row r="22" spans="1:20" ht="8.25">
      <c r="A22" s="7" t="s">
        <v>53</v>
      </c>
      <c r="B22" s="7" t="s">
        <v>67</v>
      </c>
      <c r="D22" s="7" t="s">
        <v>127</v>
      </c>
      <c r="E22" s="7" t="s">
        <v>16</v>
      </c>
      <c r="F22" s="7" t="s">
        <v>16</v>
      </c>
      <c r="G22" s="7" t="s">
        <v>692</v>
      </c>
      <c r="H22" s="7" t="s">
        <v>16</v>
      </c>
      <c r="I22" s="7" t="s">
        <v>16</v>
      </c>
      <c r="J22" s="7" t="s">
        <v>16</v>
      </c>
      <c r="K22" s="7" t="s">
        <v>16</v>
      </c>
      <c r="L22" s="7" t="s">
        <v>16</v>
      </c>
      <c r="M22" s="7" t="s">
        <v>16</v>
      </c>
      <c r="N22" s="7" t="s">
        <v>16</v>
      </c>
      <c r="O22" s="7" t="s">
        <v>16</v>
      </c>
      <c r="P22" s="7" t="s">
        <v>16</v>
      </c>
      <c r="Q22" s="7">
        <f t="shared" si="0"/>
        <v>0</v>
      </c>
      <c r="R22" s="7">
        <f t="shared" si="3"/>
        <v>0</v>
      </c>
      <c r="S22" s="7" t="e">
        <f t="shared" si="1"/>
        <v>#DIV/0!</v>
      </c>
      <c r="T22" s="7">
        <f t="shared" si="2"/>
        <v>0</v>
      </c>
    </row>
    <row r="23" spans="1:20" ht="8.25">
      <c r="A23" s="7" t="s">
        <v>24</v>
      </c>
      <c r="B23" s="7" t="s">
        <v>65</v>
      </c>
      <c r="D23" s="7" t="s">
        <v>17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7">
        <v>0.07935</v>
      </c>
      <c r="L23" s="7" t="s">
        <v>16</v>
      </c>
      <c r="M23" s="7" t="s">
        <v>16</v>
      </c>
      <c r="N23" s="7" t="s">
        <v>16</v>
      </c>
      <c r="O23" s="7" t="s">
        <v>16</v>
      </c>
      <c r="P23" s="7" t="s">
        <v>16</v>
      </c>
      <c r="Q23" s="7">
        <f t="shared" si="0"/>
        <v>0.07935</v>
      </c>
      <c r="R23" s="7">
        <f t="shared" si="3"/>
        <v>0.07935</v>
      </c>
      <c r="S23" s="7">
        <f t="shared" si="1"/>
        <v>0.07935</v>
      </c>
      <c r="T23" s="7">
        <f t="shared" si="2"/>
        <v>1</v>
      </c>
    </row>
    <row r="24" spans="1:20" ht="8.25">
      <c r="A24" s="7" t="s">
        <v>27</v>
      </c>
      <c r="B24" s="5" t="s">
        <v>66</v>
      </c>
      <c r="C24" s="5"/>
      <c r="D24" s="7" t="s">
        <v>28</v>
      </c>
      <c r="E24" s="7">
        <v>4</v>
      </c>
      <c r="F24" s="7">
        <v>3</v>
      </c>
      <c r="G24" s="7">
        <v>10</v>
      </c>
      <c r="H24" s="7">
        <v>9</v>
      </c>
      <c r="I24" s="7">
        <v>16</v>
      </c>
      <c r="J24" s="7">
        <v>10</v>
      </c>
      <c r="K24" s="7">
        <v>12</v>
      </c>
      <c r="L24" s="7">
        <v>11</v>
      </c>
      <c r="M24" s="7">
        <v>17</v>
      </c>
      <c r="N24" s="7">
        <v>6</v>
      </c>
      <c r="O24" s="7">
        <v>8</v>
      </c>
      <c r="P24" s="7">
        <v>11</v>
      </c>
      <c r="Q24" s="5">
        <f t="shared" si="0"/>
        <v>17</v>
      </c>
      <c r="R24" s="7">
        <f t="shared" si="3"/>
        <v>3</v>
      </c>
      <c r="S24" s="5">
        <f t="shared" si="1"/>
        <v>9.75</v>
      </c>
      <c r="T24" s="7">
        <f t="shared" si="2"/>
        <v>12</v>
      </c>
    </row>
    <row r="25" spans="1:20" ht="8.25">
      <c r="A25" s="7" t="s">
        <v>116</v>
      </c>
      <c r="C25" s="6" t="s">
        <v>691</v>
      </c>
      <c r="S25" s="7" t="e">
        <f aca="true" t="shared" si="4" ref="S25:S54">AVERAGE(F25:Q25)</f>
        <v>#DIV/0!</v>
      </c>
      <c r="T25" s="7">
        <f t="shared" si="2"/>
        <v>0</v>
      </c>
    </row>
    <row r="26" spans="1:20" ht="8.25">
      <c r="A26" s="7" t="s">
        <v>89</v>
      </c>
      <c r="C26" s="7">
        <v>0.028</v>
      </c>
      <c r="D26" s="7" t="s">
        <v>115</v>
      </c>
      <c r="F26" s="7" t="s">
        <v>16</v>
      </c>
      <c r="H26" s="7" t="s">
        <v>16</v>
      </c>
      <c r="I26" s="7" t="s">
        <v>16</v>
      </c>
      <c r="K26" s="7" t="s">
        <v>16</v>
      </c>
      <c r="N26" s="7" t="s">
        <v>16</v>
      </c>
      <c r="Q26" s="7">
        <f aca="true" t="shared" si="5" ref="Q26:Q35">MAX(D26:N26)</f>
        <v>0</v>
      </c>
      <c r="R26" s="7">
        <f aca="true" t="shared" si="6" ref="R26:R54">MIN(E26:P26)</f>
        <v>0</v>
      </c>
      <c r="S26" s="7">
        <f t="shared" si="4"/>
        <v>0</v>
      </c>
      <c r="T26" s="7">
        <f t="shared" si="2"/>
        <v>0</v>
      </c>
    </row>
    <row r="27" spans="1:20" ht="8.25">
      <c r="A27" s="7" t="s">
        <v>90</v>
      </c>
      <c r="C27" s="7">
        <v>0.28</v>
      </c>
      <c r="D27" s="7" t="s">
        <v>115</v>
      </c>
      <c r="E27" s="13"/>
      <c r="F27" s="13" t="s">
        <v>16</v>
      </c>
      <c r="G27" s="9"/>
      <c r="H27" s="13" t="s">
        <v>16</v>
      </c>
      <c r="I27" s="13" t="s">
        <v>16</v>
      </c>
      <c r="J27" s="13"/>
      <c r="K27" s="13" t="s">
        <v>16</v>
      </c>
      <c r="M27" s="13"/>
      <c r="N27" s="13" t="s">
        <v>16</v>
      </c>
      <c r="P27" s="13"/>
      <c r="Q27" s="7">
        <f t="shared" si="5"/>
        <v>0</v>
      </c>
      <c r="R27" s="7">
        <f t="shared" si="6"/>
        <v>0</v>
      </c>
      <c r="S27" s="7">
        <f t="shared" si="4"/>
        <v>0</v>
      </c>
      <c r="T27" s="7">
        <f t="shared" si="2"/>
        <v>0</v>
      </c>
    </row>
    <row r="28" spans="1:20" ht="8.25">
      <c r="A28" s="7" t="s">
        <v>91</v>
      </c>
      <c r="C28" s="7">
        <v>0.28</v>
      </c>
      <c r="D28" s="7" t="s">
        <v>115</v>
      </c>
      <c r="F28" s="7" t="s">
        <v>16</v>
      </c>
      <c r="H28" s="7" t="s">
        <v>16</v>
      </c>
      <c r="I28" s="7" t="s">
        <v>16</v>
      </c>
      <c r="K28" s="7" t="s">
        <v>16</v>
      </c>
      <c r="N28" s="7" t="s">
        <v>16</v>
      </c>
      <c r="Q28" s="7">
        <f t="shared" si="5"/>
        <v>0</v>
      </c>
      <c r="R28" s="7">
        <f t="shared" si="6"/>
        <v>0</v>
      </c>
      <c r="S28" s="7">
        <f t="shared" si="4"/>
        <v>0</v>
      </c>
      <c r="T28" s="7">
        <f t="shared" si="2"/>
        <v>0</v>
      </c>
    </row>
    <row r="29" spans="1:20" ht="8.25">
      <c r="A29" s="7" t="s">
        <v>92</v>
      </c>
      <c r="C29" s="7">
        <v>0.28</v>
      </c>
      <c r="D29" s="7" t="s">
        <v>115</v>
      </c>
      <c r="F29" s="7" t="s">
        <v>16</v>
      </c>
      <c r="H29" s="7" t="s">
        <v>16</v>
      </c>
      <c r="I29" s="7" t="s">
        <v>16</v>
      </c>
      <c r="K29" s="7" t="s">
        <v>16</v>
      </c>
      <c r="N29" s="7" t="s">
        <v>16</v>
      </c>
      <c r="Q29" s="7">
        <f t="shared" si="5"/>
        <v>0</v>
      </c>
      <c r="R29" s="7">
        <f t="shared" si="6"/>
        <v>0</v>
      </c>
      <c r="S29" s="7">
        <f t="shared" si="4"/>
        <v>0</v>
      </c>
      <c r="T29" s="7">
        <f t="shared" si="2"/>
        <v>0</v>
      </c>
    </row>
    <row r="30" spans="1:20" ht="8.25">
      <c r="A30" s="7" t="s">
        <v>93</v>
      </c>
      <c r="C30" s="7">
        <v>0.28</v>
      </c>
      <c r="D30" s="7" t="s">
        <v>115</v>
      </c>
      <c r="F30" s="7" t="s">
        <v>16</v>
      </c>
      <c r="H30" s="7" t="s">
        <v>16</v>
      </c>
      <c r="I30" s="7" t="s">
        <v>16</v>
      </c>
      <c r="K30" s="7" t="s">
        <v>16</v>
      </c>
      <c r="N30" s="7" t="s">
        <v>16</v>
      </c>
      <c r="Q30" s="7">
        <f t="shared" si="5"/>
        <v>0</v>
      </c>
      <c r="R30" s="7">
        <f t="shared" si="6"/>
        <v>0</v>
      </c>
      <c r="S30" s="7">
        <f t="shared" si="4"/>
        <v>0</v>
      </c>
      <c r="T30" s="7">
        <f t="shared" si="2"/>
        <v>0</v>
      </c>
    </row>
    <row r="31" spans="1:20" ht="8.25">
      <c r="A31" s="7" t="s">
        <v>94</v>
      </c>
      <c r="C31" s="7">
        <v>0.28</v>
      </c>
      <c r="D31" s="7" t="s">
        <v>115</v>
      </c>
      <c r="F31" s="7" t="s">
        <v>16</v>
      </c>
      <c r="H31" s="7" t="s">
        <v>16</v>
      </c>
      <c r="I31" s="7" t="s">
        <v>16</v>
      </c>
      <c r="K31" s="7" t="s">
        <v>16</v>
      </c>
      <c r="N31" s="7" t="s">
        <v>16</v>
      </c>
      <c r="Q31" s="7">
        <f t="shared" si="5"/>
        <v>0</v>
      </c>
      <c r="R31" s="7">
        <f t="shared" si="6"/>
        <v>0</v>
      </c>
      <c r="S31" s="7">
        <f t="shared" si="4"/>
        <v>0</v>
      </c>
      <c r="T31" s="7">
        <f t="shared" si="2"/>
        <v>0</v>
      </c>
    </row>
    <row r="32" spans="1:20" ht="8.25">
      <c r="A32" s="7" t="s">
        <v>95</v>
      </c>
      <c r="C32" s="7">
        <v>0.28</v>
      </c>
      <c r="D32" s="7" t="s">
        <v>115</v>
      </c>
      <c r="E32" s="14"/>
      <c r="F32" s="14" t="s">
        <v>16</v>
      </c>
      <c r="G32" s="14"/>
      <c r="H32" s="14" t="s">
        <v>16</v>
      </c>
      <c r="I32" s="14" t="s">
        <v>16</v>
      </c>
      <c r="J32" s="14"/>
      <c r="K32" s="14" t="s">
        <v>16</v>
      </c>
      <c r="M32" s="14"/>
      <c r="N32" s="14" t="s">
        <v>16</v>
      </c>
      <c r="P32" s="14"/>
      <c r="Q32" s="7">
        <f t="shared" si="5"/>
        <v>0</v>
      </c>
      <c r="R32" s="7">
        <f t="shared" si="6"/>
        <v>0</v>
      </c>
      <c r="S32" s="7">
        <f t="shared" si="4"/>
        <v>0</v>
      </c>
      <c r="T32" s="7">
        <f t="shared" si="2"/>
        <v>0</v>
      </c>
    </row>
    <row r="33" spans="1:20" ht="8.25">
      <c r="A33" s="7" t="s">
        <v>96</v>
      </c>
      <c r="C33" s="7">
        <v>0.28</v>
      </c>
      <c r="D33" s="7" t="s">
        <v>115</v>
      </c>
      <c r="E33" s="14"/>
      <c r="F33" s="14" t="s">
        <v>16</v>
      </c>
      <c r="G33" s="14"/>
      <c r="H33" s="14" t="s">
        <v>16</v>
      </c>
      <c r="I33" s="14" t="s">
        <v>16</v>
      </c>
      <c r="J33" s="14"/>
      <c r="K33" s="14" t="s">
        <v>16</v>
      </c>
      <c r="M33" s="14"/>
      <c r="N33" s="14" t="s">
        <v>16</v>
      </c>
      <c r="P33" s="14"/>
      <c r="Q33" s="7">
        <f t="shared" si="5"/>
        <v>0</v>
      </c>
      <c r="R33" s="7">
        <f t="shared" si="6"/>
        <v>0</v>
      </c>
      <c r="S33" s="7">
        <f t="shared" si="4"/>
        <v>0</v>
      </c>
      <c r="T33" s="7">
        <f t="shared" si="2"/>
        <v>0</v>
      </c>
    </row>
    <row r="34" spans="1:20" ht="8.25">
      <c r="A34" s="7" t="s">
        <v>97</v>
      </c>
      <c r="C34" s="7">
        <v>0.028</v>
      </c>
      <c r="D34" s="7" t="s">
        <v>115</v>
      </c>
      <c r="E34" s="14"/>
      <c r="F34" s="14" t="s">
        <v>16</v>
      </c>
      <c r="G34" s="14"/>
      <c r="H34" s="14" t="s">
        <v>16</v>
      </c>
      <c r="I34" s="14" t="s">
        <v>16</v>
      </c>
      <c r="J34" s="14"/>
      <c r="K34" s="14" t="s">
        <v>16</v>
      </c>
      <c r="M34" s="14"/>
      <c r="N34" s="14" t="s">
        <v>16</v>
      </c>
      <c r="P34" s="14"/>
      <c r="Q34" s="7">
        <f t="shared" si="5"/>
        <v>0</v>
      </c>
      <c r="R34" s="7">
        <f t="shared" si="6"/>
        <v>0</v>
      </c>
      <c r="S34" s="7">
        <f t="shared" si="4"/>
        <v>0</v>
      </c>
      <c r="T34" s="7">
        <f t="shared" si="2"/>
        <v>0</v>
      </c>
    </row>
    <row r="35" spans="1:20" ht="8.25">
      <c r="A35" s="7" t="s">
        <v>98</v>
      </c>
      <c r="C35" s="7">
        <v>0.028</v>
      </c>
      <c r="D35" s="7" t="s">
        <v>115</v>
      </c>
      <c r="E35" s="14"/>
      <c r="F35" s="14" t="s">
        <v>16</v>
      </c>
      <c r="G35" s="14"/>
      <c r="H35" s="14" t="s">
        <v>16</v>
      </c>
      <c r="I35" s="14" t="s">
        <v>16</v>
      </c>
      <c r="J35" s="14"/>
      <c r="K35" s="14" t="s">
        <v>16</v>
      </c>
      <c r="M35" s="14"/>
      <c r="N35" s="14" t="s">
        <v>16</v>
      </c>
      <c r="P35" s="14"/>
      <c r="Q35" s="7">
        <f t="shared" si="5"/>
        <v>0</v>
      </c>
      <c r="R35" s="7">
        <f t="shared" si="6"/>
        <v>0</v>
      </c>
      <c r="S35" s="7">
        <f t="shared" si="4"/>
        <v>0</v>
      </c>
      <c r="T35" s="7">
        <f aca="true" t="shared" si="7" ref="T35:T54">COUNT(E35:P35)</f>
        <v>0</v>
      </c>
    </row>
    <row r="36" spans="1:20" ht="8.25">
      <c r="A36" s="7" t="s">
        <v>99</v>
      </c>
      <c r="C36" s="7">
        <v>0.028</v>
      </c>
      <c r="D36" s="7" t="s">
        <v>115</v>
      </c>
      <c r="E36" s="14"/>
      <c r="F36" s="14" t="s">
        <v>16</v>
      </c>
      <c r="G36" s="14"/>
      <c r="H36" s="14" t="s">
        <v>16</v>
      </c>
      <c r="I36" s="14" t="s">
        <v>16</v>
      </c>
      <c r="J36" s="14"/>
      <c r="K36" s="14" t="s">
        <v>16</v>
      </c>
      <c r="M36" s="14"/>
      <c r="N36" s="14" t="s">
        <v>16</v>
      </c>
      <c r="P36" s="14"/>
      <c r="Q36" s="7">
        <f>MAX(D35:N36)</f>
        <v>0</v>
      </c>
      <c r="R36" s="7">
        <f t="shared" si="6"/>
        <v>0</v>
      </c>
      <c r="S36" s="7">
        <f t="shared" si="4"/>
        <v>0</v>
      </c>
      <c r="T36" s="7">
        <f t="shared" si="7"/>
        <v>0</v>
      </c>
    </row>
    <row r="37" spans="1:20" ht="8.25">
      <c r="A37" s="7" t="s">
        <v>117</v>
      </c>
      <c r="C37" s="7">
        <v>0.028</v>
      </c>
      <c r="D37" s="7" t="s">
        <v>115</v>
      </c>
      <c r="E37" s="14"/>
      <c r="F37" s="14" t="s">
        <v>16</v>
      </c>
      <c r="G37" s="14"/>
      <c r="H37" s="14" t="s">
        <v>16</v>
      </c>
      <c r="I37" s="14" t="s">
        <v>16</v>
      </c>
      <c r="J37" s="14"/>
      <c r="K37" s="14" t="s">
        <v>16</v>
      </c>
      <c r="M37" s="14"/>
      <c r="N37" s="14" t="s">
        <v>16</v>
      </c>
      <c r="P37" s="14"/>
      <c r="Q37" s="7">
        <f aca="true" t="shared" si="8" ref="Q37:Q54">MAX(D37:N37)</f>
        <v>0</v>
      </c>
      <c r="R37" s="7">
        <f t="shared" si="6"/>
        <v>0</v>
      </c>
      <c r="S37" s="7">
        <f t="shared" si="4"/>
        <v>0</v>
      </c>
      <c r="T37" s="7">
        <f t="shared" si="7"/>
        <v>0</v>
      </c>
    </row>
    <row r="38" spans="1:20" ht="8.25">
      <c r="A38" s="7" t="s">
        <v>118</v>
      </c>
      <c r="C38" s="7">
        <v>0.056</v>
      </c>
      <c r="D38" s="7" t="s">
        <v>115</v>
      </c>
      <c r="E38" s="14"/>
      <c r="F38" s="14" t="s">
        <v>16</v>
      </c>
      <c r="G38" s="14"/>
      <c r="H38" s="14" t="s">
        <v>16</v>
      </c>
      <c r="I38" s="14" t="s">
        <v>16</v>
      </c>
      <c r="J38" s="14"/>
      <c r="K38" s="14" t="s">
        <v>16</v>
      </c>
      <c r="M38" s="14"/>
      <c r="N38" s="14" t="s">
        <v>16</v>
      </c>
      <c r="P38" s="14"/>
      <c r="Q38" s="7">
        <f t="shared" si="8"/>
        <v>0</v>
      </c>
      <c r="R38" s="7">
        <f t="shared" si="6"/>
        <v>0</v>
      </c>
      <c r="S38" s="7">
        <f t="shared" si="4"/>
        <v>0</v>
      </c>
      <c r="T38" s="7">
        <f t="shared" si="7"/>
        <v>0</v>
      </c>
    </row>
    <row r="39" spans="1:20" ht="8.25">
      <c r="A39" s="7" t="s">
        <v>100</v>
      </c>
      <c r="C39" s="7">
        <v>0.028</v>
      </c>
      <c r="D39" s="7" t="s">
        <v>115</v>
      </c>
      <c r="E39" s="14"/>
      <c r="F39" s="14" t="s">
        <v>16</v>
      </c>
      <c r="G39" s="14"/>
      <c r="H39" s="14" t="s">
        <v>16</v>
      </c>
      <c r="I39" s="14" t="s">
        <v>16</v>
      </c>
      <c r="J39" s="14"/>
      <c r="K39" s="14" t="s">
        <v>16</v>
      </c>
      <c r="M39" s="14"/>
      <c r="N39" s="14" t="s">
        <v>16</v>
      </c>
      <c r="P39" s="14"/>
      <c r="Q39" s="7">
        <f t="shared" si="8"/>
        <v>0</v>
      </c>
      <c r="R39" s="7">
        <f t="shared" si="6"/>
        <v>0</v>
      </c>
      <c r="S39" s="7">
        <f t="shared" si="4"/>
        <v>0</v>
      </c>
      <c r="T39" s="7">
        <f t="shared" si="7"/>
        <v>0</v>
      </c>
    </row>
    <row r="40" spans="1:20" ht="8.25">
      <c r="A40" s="7" t="s">
        <v>101</v>
      </c>
      <c r="C40" s="7">
        <v>0.028</v>
      </c>
      <c r="D40" s="7" t="s">
        <v>115</v>
      </c>
      <c r="E40" s="14"/>
      <c r="F40" s="14" t="s">
        <v>16</v>
      </c>
      <c r="G40" s="14"/>
      <c r="H40" s="14" t="s">
        <v>16</v>
      </c>
      <c r="I40" s="14" t="s">
        <v>16</v>
      </c>
      <c r="J40" s="14"/>
      <c r="K40" s="14" t="s">
        <v>16</v>
      </c>
      <c r="M40" s="14"/>
      <c r="N40" s="14" t="s">
        <v>16</v>
      </c>
      <c r="P40" s="14"/>
      <c r="Q40" s="7">
        <f t="shared" si="8"/>
        <v>0</v>
      </c>
      <c r="R40" s="7">
        <f t="shared" si="6"/>
        <v>0</v>
      </c>
      <c r="S40" s="7">
        <f t="shared" si="4"/>
        <v>0</v>
      </c>
      <c r="T40" s="7">
        <f t="shared" si="7"/>
        <v>0</v>
      </c>
    </row>
    <row r="41" spans="1:20" ht="8.25">
      <c r="A41" s="7" t="s">
        <v>102</v>
      </c>
      <c r="C41" s="7">
        <v>0.028</v>
      </c>
      <c r="D41" s="7" t="s">
        <v>115</v>
      </c>
      <c r="E41" s="14"/>
      <c r="F41" s="14" t="s">
        <v>16</v>
      </c>
      <c r="G41" s="14"/>
      <c r="H41" s="14" t="s">
        <v>16</v>
      </c>
      <c r="I41" s="14" t="s">
        <v>16</v>
      </c>
      <c r="J41" s="14"/>
      <c r="K41" s="14" t="s">
        <v>16</v>
      </c>
      <c r="M41" s="14"/>
      <c r="N41" s="14" t="s">
        <v>16</v>
      </c>
      <c r="P41" s="14"/>
      <c r="Q41" s="7">
        <f t="shared" si="8"/>
        <v>0</v>
      </c>
      <c r="R41" s="7">
        <f t="shared" si="6"/>
        <v>0</v>
      </c>
      <c r="S41" s="7">
        <f t="shared" si="4"/>
        <v>0</v>
      </c>
      <c r="T41" s="7">
        <f t="shared" si="7"/>
        <v>0</v>
      </c>
    </row>
    <row r="42" spans="1:20" ht="8.25">
      <c r="A42" s="7" t="s">
        <v>103</v>
      </c>
      <c r="C42" s="7">
        <v>0.028</v>
      </c>
      <c r="D42" s="7" t="s">
        <v>115</v>
      </c>
      <c r="E42" s="14"/>
      <c r="F42" s="14" t="s">
        <v>16</v>
      </c>
      <c r="G42" s="14"/>
      <c r="H42" s="14" t="s">
        <v>16</v>
      </c>
      <c r="I42" s="14" t="s">
        <v>16</v>
      </c>
      <c r="J42" s="14"/>
      <c r="K42" s="14" t="s">
        <v>16</v>
      </c>
      <c r="M42" s="14"/>
      <c r="N42" s="14" t="s">
        <v>16</v>
      </c>
      <c r="P42" s="14"/>
      <c r="Q42" s="7">
        <f t="shared" si="8"/>
        <v>0</v>
      </c>
      <c r="R42" s="7">
        <f t="shared" si="6"/>
        <v>0</v>
      </c>
      <c r="S42" s="7">
        <f t="shared" si="4"/>
        <v>0</v>
      </c>
      <c r="T42" s="7">
        <f t="shared" si="7"/>
        <v>0</v>
      </c>
    </row>
    <row r="43" spans="1:20" ht="8.25">
      <c r="A43" s="7" t="s">
        <v>104</v>
      </c>
      <c r="C43" s="7">
        <v>0.028</v>
      </c>
      <c r="D43" s="7" t="s">
        <v>115</v>
      </c>
      <c r="E43" s="14"/>
      <c r="F43" s="14" t="s">
        <v>16</v>
      </c>
      <c r="G43" s="14"/>
      <c r="H43" s="14" t="s">
        <v>16</v>
      </c>
      <c r="I43" s="14" t="s">
        <v>16</v>
      </c>
      <c r="J43" s="14"/>
      <c r="K43" s="14" t="s">
        <v>16</v>
      </c>
      <c r="M43" s="14"/>
      <c r="N43" s="14" t="s">
        <v>16</v>
      </c>
      <c r="P43" s="14"/>
      <c r="Q43" s="7">
        <f t="shared" si="8"/>
        <v>0</v>
      </c>
      <c r="R43" s="7">
        <f t="shared" si="6"/>
        <v>0</v>
      </c>
      <c r="S43" s="7">
        <f t="shared" si="4"/>
        <v>0</v>
      </c>
      <c r="T43" s="7">
        <f t="shared" si="7"/>
        <v>0</v>
      </c>
    </row>
    <row r="44" spans="1:20" ht="8.25">
      <c r="A44" s="7" t="s">
        <v>105</v>
      </c>
      <c r="C44" s="7">
        <v>0.028</v>
      </c>
      <c r="D44" s="7" t="s">
        <v>115</v>
      </c>
      <c r="F44" s="7" t="s">
        <v>16</v>
      </c>
      <c r="H44" s="7" t="s">
        <v>16</v>
      </c>
      <c r="I44" s="7" t="s">
        <v>16</v>
      </c>
      <c r="K44" s="7" t="s">
        <v>16</v>
      </c>
      <c r="N44" s="7" t="s">
        <v>16</v>
      </c>
      <c r="Q44" s="7">
        <f t="shared" si="8"/>
        <v>0</v>
      </c>
      <c r="R44" s="7">
        <f t="shared" si="6"/>
        <v>0</v>
      </c>
      <c r="S44" s="7">
        <f t="shared" si="4"/>
        <v>0</v>
      </c>
      <c r="T44" s="7">
        <f t="shared" si="7"/>
        <v>0</v>
      </c>
    </row>
    <row r="45" spans="1:20" ht="8.25">
      <c r="A45" s="7" t="s">
        <v>106</v>
      </c>
      <c r="C45" s="7">
        <v>0.028</v>
      </c>
      <c r="D45" s="7" t="s">
        <v>115</v>
      </c>
      <c r="E45" s="14"/>
      <c r="F45" s="14" t="s">
        <v>16</v>
      </c>
      <c r="G45" s="14"/>
      <c r="H45" s="14" t="s">
        <v>16</v>
      </c>
      <c r="I45" s="14" t="s">
        <v>16</v>
      </c>
      <c r="J45" s="14"/>
      <c r="K45" s="14" t="s">
        <v>16</v>
      </c>
      <c r="M45" s="14"/>
      <c r="N45" s="14" t="s">
        <v>16</v>
      </c>
      <c r="P45" s="14"/>
      <c r="Q45" s="7">
        <f t="shared" si="8"/>
        <v>0</v>
      </c>
      <c r="R45" s="7">
        <f t="shared" si="6"/>
        <v>0</v>
      </c>
      <c r="S45" s="7">
        <f t="shared" si="4"/>
        <v>0</v>
      </c>
      <c r="T45" s="7">
        <f t="shared" si="7"/>
        <v>0</v>
      </c>
    </row>
    <row r="46" spans="1:20" ht="8.25">
      <c r="A46" s="7" t="s">
        <v>107</v>
      </c>
      <c r="C46" s="7">
        <v>0.028</v>
      </c>
      <c r="D46" s="7" t="s">
        <v>115</v>
      </c>
      <c r="E46" s="14"/>
      <c r="F46" s="14" t="s">
        <v>16</v>
      </c>
      <c r="G46" s="14"/>
      <c r="H46" s="14" t="s">
        <v>16</v>
      </c>
      <c r="I46" s="14" t="s">
        <v>16</v>
      </c>
      <c r="J46" s="14"/>
      <c r="K46" s="14" t="s">
        <v>16</v>
      </c>
      <c r="M46" s="14"/>
      <c r="N46" s="14" t="s">
        <v>16</v>
      </c>
      <c r="P46" s="14"/>
      <c r="Q46" s="7">
        <f t="shared" si="8"/>
        <v>0</v>
      </c>
      <c r="R46" s="7">
        <f t="shared" si="6"/>
        <v>0</v>
      </c>
      <c r="S46" s="7">
        <f t="shared" si="4"/>
        <v>0</v>
      </c>
      <c r="T46" s="7">
        <f t="shared" si="7"/>
        <v>0</v>
      </c>
    </row>
    <row r="47" spans="1:20" ht="8.25">
      <c r="A47" s="7" t="s">
        <v>108</v>
      </c>
      <c r="C47" s="7">
        <v>0.028</v>
      </c>
      <c r="D47" s="7" t="s">
        <v>115</v>
      </c>
      <c r="E47" s="14"/>
      <c r="F47" s="14" t="s">
        <v>16</v>
      </c>
      <c r="G47" s="14"/>
      <c r="H47" s="14" t="s">
        <v>16</v>
      </c>
      <c r="I47" s="14" t="s">
        <v>16</v>
      </c>
      <c r="J47" s="14"/>
      <c r="K47" s="14" t="s">
        <v>16</v>
      </c>
      <c r="M47" s="14"/>
      <c r="N47" s="14" t="s">
        <v>16</v>
      </c>
      <c r="P47" s="14"/>
      <c r="Q47" s="7">
        <f t="shared" si="8"/>
        <v>0</v>
      </c>
      <c r="R47" s="7">
        <f t="shared" si="6"/>
        <v>0</v>
      </c>
      <c r="S47" s="7">
        <f t="shared" si="4"/>
        <v>0</v>
      </c>
      <c r="T47" s="7">
        <f t="shared" si="7"/>
        <v>0</v>
      </c>
    </row>
    <row r="48" spans="1:20" ht="8.25">
      <c r="A48" s="7" t="s">
        <v>119</v>
      </c>
      <c r="C48" s="7">
        <v>0.028</v>
      </c>
      <c r="D48" s="7" t="s">
        <v>115</v>
      </c>
      <c r="E48" s="14"/>
      <c r="F48" s="14" t="s">
        <v>16</v>
      </c>
      <c r="G48" s="14"/>
      <c r="H48" s="14" t="s">
        <v>16</v>
      </c>
      <c r="I48" s="14" t="s">
        <v>16</v>
      </c>
      <c r="J48" s="14"/>
      <c r="K48" s="14" t="s">
        <v>16</v>
      </c>
      <c r="M48" s="14"/>
      <c r="N48" s="14" t="s">
        <v>16</v>
      </c>
      <c r="P48" s="14"/>
      <c r="Q48" s="7">
        <f t="shared" si="8"/>
        <v>0</v>
      </c>
      <c r="R48" s="7">
        <f t="shared" si="6"/>
        <v>0</v>
      </c>
      <c r="S48" s="7">
        <f t="shared" si="4"/>
        <v>0</v>
      </c>
      <c r="T48" s="7">
        <f t="shared" si="7"/>
        <v>0</v>
      </c>
    </row>
    <row r="49" spans="1:20" ht="8.25">
      <c r="A49" s="7" t="s">
        <v>109</v>
      </c>
      <c r="C49" s="7">
        <v>0.028</v>
      </c>
      <c r="D49" s="7" t="s">
        <v>115</v>
      </c>
      <c r="E49" s="14"/>
      <c r="F49" s="7" t="s">
        <v>16</v>
      </c>
      <c r="G49" s="14"/>
      <c r="H49" s="7" t="s">
        <v>16</v>
      </c>
      <c r="I49" s="7" t="s">
        <v>16</v>
      </c>
      <c r="J49" s="14"/>
      <c r="K49" s="7" t="s">
        <v>16</v>
      </c>
      <c r="M49" s="14"/>
      <c r="N49" s="7" t="s">
        <v>16</v>
      </c>
      <c r="P49" s="14"/>
      <c r="Q49" s="7">
        <f t="shared" si="8"/>
        <v>0</v>
      </c>
      <c r="R49" s="7">
        <f t="shared" si="6"/>
        <v>0</v>
      </c>
      <c r="S49" s="7">
        <f t="shared" si="4"/>
        <v>0</v>
      </c>
      <c r="T49" s="7">
        <f t="shared" si="7"/>
        <v>0</v>
      </c>
    </row>
    <row r="50" spans="1:20" ht="8.25">
      <c r="A50" s="7" t="s">
        <v>110</v>
      </c>
      <c r="C50" s="7">
        <v>0.028</v>
      </c>
      <c r="D50" s="7" t="s">
        <v>115</v>
      </c>
      <c r="E50" s="14"/>
      <c r="F50" s="14" t="s">
        <v>16</v>
      </c>
      <c r="G50" s="14"/>
      <c r="H50" s="14" t="s">
        <v>16</v>
      </c>
      <c r="I50" s="14" t="s">
        <v>16</v>
      </c>
      <c r="J50" s="14"/>
      <c r="K50" s="14" t="s">
        <v>16</v>
      </c>
      <c r="M50" s="14"/>
      <c r="N50" s="14" t="s">
        <v>16</v>
      </c>
      <c r="P50" s="14"/>
      <c r="Q50" s="7">
        <f t="shared" si="8"/>
        <v>0</v>
      </c>
      <c r="R50" s="7">
        <f t="shared" si="6"/>
        <v>0</v>
      </c>
      <c r="S50" s="7">
        <f t="shared" si="4"/>
        <v>0</v>
      </c>
      <c r="T50" s="7">
        <f t="shared" si="7"/>
        <v>0</v>
      </c>
    </row>
    <row r="51" spans="1:20" ht="8.25">
      <c r="A51" s="7" t="s">
        <v>111</v>
      </c>
      <c r="C51" s="7">
        <v>0.028</v>
      </c>
      <c r="D51" s="7" t="s">
        <v>115</v>
      </c>
      <c r="E51" s="14"/>
      <c r="F51" s="14" t="s">
        <v>16</v>
      </c>
      <c r="G51" s="14"/>
      <c r="H51" s="14" t="s">
        <v>16</v>
      </c>
      <c r="I51" s="14" t="s">
        <v>16</v>
      </c>
      <c r="J51" s="14"/>
      <c r="K51" s="14" t="s">
        <v>16</v>
      </c>
      <c r="M51" s="14"/>
      <c r="N51" s="14" t="s">
        <v>16</v>
      </c>
      <c r="P51" s="14"/>
      <c r="Q51" s="7">
        <f t="shared" si="8"/>
        <v>0</v>
      </c>
      <c r="R51" s="7">
        <f t="shared" si="6"/>
        <v>0</v>
      </c>
      <c r="S51" s="7">
        <f t="shared" si="4"/>
        <v>0</v>
      </c>
      <c r="T51" s="7">
        <f t="shared" si="7"/>
        <v>0</v>
      </c>
    </row>
    <row r="52" spans="1:20" ht="8.25">
      <c r="A52" s="7" t="s">
        <v>112</v>
      </c>
      <c r="C52" s="7">
        <v>0.28</v>
      </c>
      <c r="D52" s="7" t="s">
        <v>115</v>
      </c>
      <c r="E52" s="14"/>
      <c r="F52" s="14" t="s">
        <v>16</v>
      </c>
      <c r="G52" s="14"/>
      <c r="H52" s="14" t="s">
        <v>16</v>
      </c>
      <c r="I52" s="14" t="s">
        <v>16</v>
      </c>
      <c r="J52" s="14"/>
      <c r="K52" s="14" t="s">
        <v>16</v>
      </c>
      <c r="M52" s="14"/>
      <c r="N52" s="14" t="s">
        <v>16</v>
      </c>
      <c r="P52" s="14"/>
      <c r="Q52" s="7">
        <f t="shared" si="8"/>
        <v>0</v>
      </c>
      <c r="R52" s="7">
        <f t="shared" si="6"/>
        <v>0</v>
      </c>
      <c r="S52" s="7">
        <f t="shared" si="4"/>
        <v>0</v>
      </c>
      <c r="T52" s="7">
        <f t="shared" si="7"/>
        <v>0</v>
      </c>
    </row>
    <row r="53" spans="1:20" ht="8.25">
      <c r="A53" s="7" t="s">
        <v>113</v>
      </c>
      <c r="C53" s="7">
        <v>2.1</v>
      </c>
      <c r="D53" s="7" t="s">
        <v>115</v>
      </c>
      <c r="E53" s="14"/>
      <c r="F53" s="14" t="s">
        <v>16</v>
      </c>
      <c r="G53" s="14"/>
      <c r="H53" s="14" t="s">
        <v>16</v>
      </c>
      <c r="I53" s="14" t="s">
        <v>16</v>
      </c>
      <c r="J53" s="14"/>
      <c r="K53" s="14" t="s">
        <v>16</v>
      </c>
      <c r="M53" s="14"/>
      <c r="N53" s="14" t="s">
        <v>16</v>
      </c>
      <c r="P53" s="14"/>
      <c r="Q53" s="7">
        <f t="shared" si="8"/>
        <v>0</v>
      </c>
      <c r="R53" s="7">
        <f t="shared" si="6"/>
        <v>0</v>
      </c>
      <c r="S53" s="7">
        <f t="shared" si="4"/>
        <v>0</v>
      </c>
      <c r="T53" s="7">
        <f t="shared" si="7"/>
        <v>0</v>
      </c>
    </row>
    <row r="54" spans="1:20" ht="8.25">
      <c r="A54" s="7" t="s">
        <v>114</v>
      </c>
      <c r="C54" s="7">
        <v>0.52</v>
      </c>
      <c r="D54" s="7" t="s">
        <v>115</v>
      </c>
      <c r="E54" s="14"/>
      <c r="F54" s="14" t="s">
        <v>16</v>
      </c>
      <c r="G54" s="14"/>
      <c r="H54" s="14" t="s">
        <v>16</v>
      </c>
      <c r="I54" s="14" t="s">
        <v>16</v>
      </c>
      <c r="J54" s="14"/>
      <c r="K54" s="14" t="s">
        <v>16</v>
      </c>
      <c r="M54" s="14"/>
      <c r="N54" s="14" t="s">
        <v>16</v>
      </c>
      <c r="P54" s="14"/>
      <c r="Q54" s="7">
        <f t="shared" si="8"/>
        <v>0</v>
      </c>
      <c r="R54" s="7">
        <f t="shared" si="6"/>
        <v>0</v>
      </c>
      <c r="S54" s="7">
        <f t="shared" si="4"/>
        <v>0</v>
      </c>
      <c r="T54" s="7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3">
      <selection activeCell="G7" sqref="G7"/>
    </sheetView>
  </sheetViews>
  <sheetFormatPr defaultColWidth="9.140625" defaultRowHeight="12.75"/>
  <cols>
    <col min="1" max="1" width="12.00390625" style="6" bestFit="1" customWidth="1"/>
    <col min="2" max="2" width="15.8515625" style="6" customWidth="1"/>
    <col min="3" max="3" width="11.8515625" style="6" customWidth="1"/>
    <col min="4" max="4" width="6.00390625" style="6" bestFit="1" customWidth="1"/>
    <col min="5" max="5" width="5.421875" style="6" bestFit="1" customWidth="1"/>
    <col min="6" max="8" width="5.7109375" style="6" bestFit="1" customWidth="1"/>
    <col min="9" max="9" width="5.57421875" style="6" bestFit="1" customWidth="1"/>
    <col min="10" max="10" width="5.7109375" style="6" bestFit="1" customWidth="1"/>
    <col min="11" max="11" width="5.57421875" style="6" bestFit="1" customWidth="1"/>
    <col min="12" max="13" width="5.7109375" style="6" bestFit="1" customWidth="1"/>
    <col min="14" max="14" width="5.421875" style="6" bestFit="1" customWidth="1"/>
    <col min="15" max="15" width="5.140625" style="6" bestFit="1" customWidth="1"/>
    <col min="16" max="16" width="5.421875" style="6" bestFit="1" customWidth="1"/>
    <col min="17" max="17" width="4.57421875" style="6" bestFit="1" customWidth="1"/>
    <col min="18" max="18" width="5.28125" style="6" bestFit="1" customWidth="1"/>
    <col min="19" max="19" width="8.8515625" style="6" bestFit="1" customWidth="1"/>
    <col min="20" max="20" width="4.421875" style="6" bestFit="1" customWidth="1"/>
    <col min="21" max="16384" width="11.140625" style="6" customWidth="1"/>
  </cols>
  <sheetData>
    <row r="1" spans="1:19" ht="8.25">
      <c r="A1" s="7"/>
      <c r="B1" s="7" t="s">
        <v>85</v>
      </c>
      <c r="C1" s="7"/>
      <c r="D1" s="7" t="s">
        <v>76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8.25">
      <c r="A2" s="7"/>
      <c r="B2" s="7" t="s">
        <v>86</v>
      </c>
      <c r="C2" s="7" t="s">
        <v>691</v>
      </c>
      <c r="D2" s="7" t="s">
        <v>88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8.25">
      <c r="A3" s="7"/>
      <c r="B3" s="7" t="s">
        <v>87</v>
      </c>
      <c r="C3" s="7"/>
      <c r="D3" s="7"/>
      <c r="E3" s="8">
        <v>37987</v>
      </c>
      <c r="F3" s="8">
        <v>38018</v>
      </c>
      <c r="G3" s="8">
        <v>38047</v>
      </c>
      <c r="H3" s="8">
        <v>38078</v>
      </c>
      <c r="I3" s="8">
        <v>38108</v>
      </c>
      <c r="J3" s="8">
        <v>38139</v>
      </c>
      <c r="K3" s="8">
        <v>38169</v>
      </c>
      <c r="L3" s="8">
        <v>38200</v>
      </c>
      <c r="M3" s="8">
        <v>38231</v>
      </c>
      <c r="N3" s="8">
        <v>38261</v>
      </c>
      <c r="O3" s="8">
        <v>38292</v>
      </c>
      <c r="P3" s="8">
        <v>38322</v>
      </c>
      <c r="Q3" s="9" t="s">
        <v>128</v>
      </c>
      <c r="R3" s="9" t="s">
        <v>129</v>
      </c>
      <c r="S3" s="9" t="s">
        <v>130</v>
      </c>
      <c r="T3" s="7" t="s">
        <v>131</v>
      </c>
    </row>
    <row r="4" spans="1:20" ht="8.25">
      <c r="A4" s="7" t="s">
        <v>0</v>
      </c>
      <c r="B4" s="7" t="s">
        <v>54</v>
      </c>
      <c r="C4" s="7"/>
      <c r="D4" s="7" t="s">
        <v>6</v>
      </c>
      <c r="E4" s="10">
        <v>16.9</v>
      </c>
      <c r="F4" s="11">
        <v>6.75</v>
      </c>
      <c r="G4" s="7">
        <v>6.99</v>
      </c>
      <c r="H4" s="7">
        <v>5.48</v>
      </c>
      <c r="I4" s="11">
        <v>8.18</v>
      </c>
      <c r="J4" s="11">
        <v>8.32</v>
      </c>
      <c r="K4" s="11">
        <v>10.91</v>
      </c>
      <c r="L4" s="11">
        <v>8.6</v>
      </c>
      <c r="M4" s="7">
        <v>5.3</v>
      </c>
      <c r="N4" s="7">
        <v>4.9</v>
      </c>
      <c r="O4" s="7">
        <v>8.6</v>
      </c>
      <c r="P4" s="7">
        <v>9.61</v>
      </c>
      <c r="Q4" s="7">
        <f aca="true" t="shared" si="0" ref="Q4:Q24">MAX(E4:P4)</f>
        <v>16.9</v>
      </c>
      <c r="R4" s="6">
        <f>MIN(E4:P4)</f>
        <v>4.9</v>
      </c>
      <c r="S4" s="7">
        <f aca="true" t="shared" si="1" ref="S4:S24">AVERAGE(E4:P4)</f>
        <v>8.378333333333332</v>
      </c>
      <c r="T4" s="7">
        <f aca="true" t="shared" si="2" ref="T4:T34">COUNT(E4:P4)</f>
        <v>12</v>
      </c>
    </row>
    <row r="5" spans="1:20" ht="8.25">
      <c r="A5" s="7" t="s">
        <v>3</v>
      </c>
      <c r="B5" s="7" t="s">
        <v>3</v>
      </c>
      <c r="C5" s="7"/>
      <c r="D5" s="7" t="s">
        <v>45</v>
      </c>
      <c r="E5" s="10">
        <v>6.93</v>
      </c>
      <c r="F5" s="11">
        <v>6.9</v>
      </c>
      <c r="G5" s="7">
        <v>6.81</v>
      </c>
      <c r="H5" s="7">
        <v>6.86</v>
      </c>
      <c r="I5" s="11">
        <v>7.02</v>
      </c>
      <c r="J5" s="11">
        <v>6.95</v>
      </c>
      <c r="K5" s="11">
        <v>6.85</v>
      </c>
      <c r="L5" s="11">
        <v>6.8</v>
      </c>
      <c r="M5" s="7">
        <v>6.9</v>
      </c>
      <c r="N5" s="7">
        <v>6.6</v>
      </c>
      <c r="O5" s="7">
        <v>6.9</v>
      </c>
      <c r="P5" s="7">
        <v>7</v>
      </c>
      <c r="Q5" s="7">
        <f t="shared" si="0"/>
        <v>7.02</v>
      </c>
      <c r="R5" s="6">
        <f>MIN(E5:P5)</f>
        <v>6.6</v>
      </c>
      <c r="S5" s="7">
        <f t="shared" si="1"/>
        <v>6.876666666666666</v>
      </c>
      <c r="T5" s="7">
        <f t="shared" si="2"/>
        <v>12</v>
      </c>
    </row>
    <row r="6" spans="1:20" ht="8.25">
      <c r="A6" s="7" t="s">
        <v>2</v>
      </c>
      <c r="B6" s="7" t="s">
        <v>55</v>
      </c>
      <c r="C6" s="7"/>
      <c r="D6" s="7" t="s">
        <v>44</v>
      </c>
      <c r="E6" s="10">
        <v>9.9</v>
      </c>
      <c r="F6" s="11">
        <v>8.3</v>
      </c>
      <c r="G6" s="7">
        <v>11</v>
      </c>
      <c r="H6" s="7">
        <v>19</v>
      </c>
      <c r="I6" s="11">
        <v>23.5</v>
      </c>
      <c r="J6" s="11">
        <v>24.7</v>
      </c>
      <c r="K6" s="11">
        <v>26.3</v>
      </c>
      <c r="L6" s="11">
        <v>25</v>
      </c>
      <c r="M6" s="7">
        <v>22</v>
      </c>
      <c r="N6" s="7">
        <v>22</v>
      </c>
      <c r="O6" s="7">
        <v>18</v>
      </c>
      <c r="P6" s="7">
        <v>13</v>
      </c>
      <c r="Q6" s="7">
        <f t="shared" si="0"/>
        <v>26.3</v>
      </c>
      <c r="R6" s="6">
        <f>MIN(E6:P6)</f>
        <v>8.3</v>
      </c>
      <c r="S6" s="7">
        <f t="shared" si="1"/>
        <v>18.558333333333334</v>
      </c>
      <c r="T6" s="7">
        <f t="shared" si="2"/>
        <v>12</v>
      </c>
    </row>
    <row r="7" spans="1:20" ht="8.25">
      <c r="A7" s="7" t="s">
        <v>120</v>
      </c>
      <c r="B7" s="7" t="s">
        <v>121</v>
      </c>
      <c r="C7" s="7"/>
      <c r="D7" s="7" t="s">
        <v>127</v>
      </c>
      <c r="E7" s="7">
        <v>25</v>
      </c>
      <c r="F7" s="6">
        <v>23</v>
      </c>
      <c r="G7" s="6" t="s">
        <v>16</v>
      </c>
      <c r="H7" s="7">
        <v>16</v>
      </c>
      <c r="I7" s="7">
        <v>19</v>
      </c>
      <c r="J7" s="7">
        <v>19</v>
      </c>
      <c r="K7" s="6">
        <v>18</v>
      </c>
      <c r="L7" s="7">
        <v>0.34</v>
      </c>
      <c r="M7" s="7">
        <v>27</v>
      </c>
      <c r="N7" s="7">
        <v>15</v>
      </c>
      <c r="O7" s="7">
        <v>19</v>
      </c>
      <c r="P7" s="7">
        <v>11</v>
      </c>
      <c r="Q7" s="7">
        <f t="shared" si="0"/>
        <v>27</v>
      </c>
      <c r="R7" s="6">
        <f>MIN(E7:P7)</f>
        <v>0.34</v>
      </c>
      <c r="S7" s="7">
        <f t="shared" si="1"/>
        <v>17.485454545454544</v>
      </c>
      <c r="T7" s="7">
        <f t="shared" si="2"/>
        <v>11</v>
      </c>
    </row>
    <row r="8" spans="1:20" ht="8.25">
      <c r="A8" s="7" t="s">
        <v>122</v>
      </c>
      <c r="B8" s="7" t="s">
        <v>122</v>
      </c>
      <c r="C8" s="7">
        <v>10</v>
      </c>
      <c r="D8" s="7" t="s">
        <v>127</v>
      </c>
      <c r="E8" s="7" t="s">
        <v>16</v>
      </c>
      <c r="F8" s="11" t="s">
        <v>16</v>
      </c>
      <c r="G8" s="6" t="s">
        <v>16</v>
      </c>
      <c r="H8" s="7" t="s">
        <v>16</v>
      </c>
      <c r="I8" s="7" t="s">
        <v>16</v>
      </c>
      <c r="J8" s="7" t="s">
        <v>16</v>
      </c>
      <c r="K8" s="11" t="s">
        <v>16</v>
      </c>
      <c r="L8" s="7" t="s">
        <v>16</v>
      </c>
      <c r="M8" s="7" t="s">
        <v>16</v>
      </c>
      <c r="N8" s="7" t="s">
        <v>16</v>
      </c>
      <c r="O8" s="7" t="s">
        <v>16</v>
      </c>
      <c r="P8" s="7" t="s">
        <v>16</v>
      </c>
      <c r="Q8" s="7">
        <f t="shared" si="0"/>
        <v>0</v>
      </c>
      <c r="R8" s="6">
        <f>MAX(E8:P8)</f>
        <v>0</v>
      </c>
      <c r="S8" s="7" t="e">
        <f t="shared" si="1"/>
        <v>#DIV/0!</v>
      </c>
      <c r="T8" s="7">
        <f t="shared" si="2"/>
        <v>0</v>
      </c>
    </row>
    <row r="9" spans="1:20" ht="8.25">
      <c r="A9" s="7" t="s">
        <v>123</v>
      </c>
      <c r="B9" s="7" t="s">
        <v>123</v>
      </c>
      <c r="C9" s="7">
        <v>0.02</v>
      </c>
      <c r="D9" s="7" t="s">
        <v>127</v>
      </c>
      <c r="E9" s="7">
        <v>0.12</v>
      </c>
      <c r="F9" s="6">
        <v>0.11</v>
      </c>
      <c r="G9" s="6">
        <v>0.055</v>
      </c>
      <c r="H9" s="7">
        <v>0.28</v>
      </c>
      <c r="I9" s="7">
        <v>0.37</v>
      </c>
      <c r="J9" s="7">
        <v>0.35</v>
      </c>
      <c r="K9" s="6">
        <v>0.36</v>
      </c>
      <c r="L9" s="7">
        <v>0.19</v>
      </c>
      <c r="M9" s="7">
        <v>0.026</v>
      </c>
      <c r="N9" s="7">
        <v>0.18</v>
      </c>
      <c r="O9" s="7">
        <v>0.32</v>
      </c>
      <c r="P9" s="7">
        <v>0.21</v>
      </c>
      <c r="Q9" s="7">
        <f t="shared" si="0"/>
        <v>0.37</v>
      </c>
      <c r="R9" s="6">
        <f aca="true" t="shared" si="3" ref="R9:R24">MIN(E9:P9)</f>
        <v>0.026</v>
      </c>
      <c r="S9" s="7">
        <f t="shared" si="1"/>
        <v>0.21424999999999997</v>
      </c>
      <c r="T9" s="7">
        <f t="shared" si="2"/>
        <v>12</v>
      </c>
    </row>
    <row r="10" spans="1:20" ht="8.25">
      <c r="A10" s="7" t="s">
        <v>124</v>
      </c>
      <c r="B10" s="7" t="s">
        <v>125</v>
      </c>
      <c r="C10" s="7">
        <v>0.02</v>
      </c>
      <c r="D10" s="7" t="s">
        <v>127</v>
      </c>
      <c r="E10" s="7">
        <v>0.02</v>
      </c>
      <c r="F10" s="11">
        <v>0.027</v>
      </c>
      <c r="G10" s="6">
        <v>0.048</v>
      </c>
      <c r="H10" s="7">
        <v>0.089</v>
      </c>
      <c r="I10" s="7">
        <v>0.13</v>
      </c>
      <c r="J10" s="7">
        <v>0.18</v>
      </c>
      <c r="K10" s="11">
        <v>0.088</v>
      </c>
      <c r="L10" s="7">
        <v>0.032</v>
      </c>
      <c r="M10" s="7">
        <v>0.081</v>
      </c>
      <c r="N10" s="7">
        <v>0.084</v>
      </c>
      <c r="O10" s="7">
        <v>0.13</v>
      </c>
      <c r="P10" s="7">
        <v>0.047</v>
      </c>
      <c r="Q10" s="5">
        <f t="shared" si="0"/>
        <v>0.18</v>
      </c>
      <c r="R10" s="6">
        <f t="shared" si="3"/>
        <v>0.02</v>
      </c>
      <c r="S10" s="5">
        <f t="shared" si="1"/>
        <v>0.07966666666666666</v>
      </c>
      <c r="T10" s="7">
        <f t="shared" si="2"/>
        <v>12</v>
      </c>
    </row>
    <row r="11" spans="1:20" ht="8.25">
      <c r="A11" s="7" t="s">
        <v>126</v>
      </c>
      <c r="B11" s="7" t="s">
        <v>126</v>
      </c>
      <c r="C11" s="5">
        <v>0.01</v>
      </c>
      <c r="D11" s="7" t="s">
        <v>127</v>
      </c>
      <c r="E11" s="7">
        <v>4.1</v>
      </c>
      <c r="F11" s="7">
        <v>5.7</v>
      </c>
      <c r="G11" s="6">
        <v>6.3</v>
      </c>
      <c r="H11" s="7">
        <v>4.8</v>
      </c>
      <c r="I11" s="7">
        <v>4.5</v>
      </c>
      <c r="J11" s="7">
        <v>4</v>
      </c>
      <c r="K11" s="7">
        <v>4.4</v>
      </c>
      <c r="L11" s="7">
        <v>2.8</v>
      </c>
      <c r="M11" s="7">
        <v>9.7</v>
      </c>
      <c r="N11" s="7">
        <v>5.2</v>
      </c>
      <c r="O11" s="7">
        <v>3.4</v>
      </c>
      <c r="P11" s="7">
        <v>3.1</v>
      </c>
      <c r="Q11" s="7">
        <f t="shared" si="0"/>
        <v>9.7</v>
      </c>
      <c r="R11" s="6">
        <f t="shared" si="3"/>
        <v>2.8</v>
      </c>
      <c r="S11" s="7">
        <f t="shared" si="1"/>
        <v>4.833333333333333</v>
      </c>
      <c r="T11" s="7">
        <f t="shared" si="2"/>
        <v>12</v>
      </c>
    </row>
    <row r="12" spans="1:20" ht="8.25">
      <c r="A12" s="7" t="s">
        <v>13</v>
      </c>
      <c r="B12" s="7" t="s">
        <v>57</v>
      </c>
      <c r="C12" s="7"/>
      <c r="D12" s="7" t="s">
        <v>42</v>
      </c>
      <c r="E12" s="7">
        <v>0.082</v>
      </c>
      <c r="F12" s="7">
        <v>0.12</v>
      </c>
      <c r="G12" s="7" t="s">
        <v>16</v>
      </c>
      <c r="H12" s="7">
        <v>0.1674</v>
      </c>
      <c r="I12" s="7">
        <v>0.2101</v>
      </c>
      <c r="J12" s="7">
        <v>0.1912</v>
      </c>
      <c r="K12" s="7">
        <v>0.1249</v>
      </c>
      <c r="L12" s="7">
        <v>0.04597</v>
      </c>
      <c r="M12" s="7">
        <v>0.404</v>
      </c>
      <c r="N12" s="7">
        <v>0.2885</v>
      </c>
      <c r="O12" s="7">
        <v>0.2077</v>
      </c>
      <c r="P12" s="7">
        <v>0.0533</v>
      </c>
      <c r="Q12" s="7">
        <f t="shared" si="0"/>
        <v>0.404</v>
      </c>
      <c r="R12" s="6">
        <f t="shared" si="3"/>
        <v>0.04597</v>
      </c>
      <c r="S12" s="7">
        <f t="shared" si="1"/>
        <v>0.17227909090909088</v>
      </c>
      <c r="T12" s="7">
        <f t="shared" si="2"/>
        <v>11</v>
      </c>
    </row>
    <row r="13" spans="1:20" ht="8.25">
      <c r="A13" s="7" t="s">
        <v>52</v>
      </c>
      <c r="B13" s="7" t="s">
        <v>68</v>
      </c>
      <c r="C13" s="7"/>
      <c r="D13" s="7" t="s">
        <v>127</v>
      </c>
      <c r="E13" s="7" t="s">
        <v>16</v>
      </c>
      <c r="F13" s="7" t="s">
        <v>16</v>
      </c>
      <c r="G13" s="7" t="s">
        <v>692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  <c r="M13" s="7" t="s">
        <v>16</v>
      </c>
      <c r="N13" s="7" t="s">
        <v>16</v>
      </c>
      <c r="O13" s="7" t="s">
        <v>16</v>
      </c>
      <c r="P13" s="7">
        <v>0.0002</v>
      </c>
      <c r="Q13" s="7">
        <f t="shared" si="0"/>
        <v>0.0002</v>
      </c>
      <c r="R13" s="6">
        <f t="shared" si="3"/>
        <v>0.0002</v>
      </c>
      <c r="S13" s="7">
        <f t="shared" si="1"/>
        <v>0.0002</v>
      </c>
      <c r="T13" s="7">
        <f t="shared" si="2"/>
        <v>1</v>
      </c>
    </row>
    <row r="14" spans="1:20" ht="8.25">
      <c r="A14" s="7" t="s">
        <v>15</v>
      </c>
      <c r="B14" s="7" t="s">
        <v>58</v>
      </c>
      <c r="C14" s="7"/>
      <c r="D14" s="7" t="s">
        <v>17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  <c r="M14" s="7" t="s">
        <v>16</v>
      </c>
      <c r="N14" s="7" t="s">
        <v>16</v>
      </c>
      <c r="O14" s="7" t="s">
        <v>16</v>
      </c>
      <c r="P14" s="7" t="s">
        <v>16</v>
      </c>
      <c r="Q14" s="7">
        <f t="shared" si="0"/>
        <v>0</v>
      </c>
      <c r="R14" s="6">
        <f t="shared" si="3"/>
        <v>0</v>
      </c>
      <c r="S14" s="7" t="e">
        <f t="shared" si="1"/>
        <v>#DIV/0!</v>
      </c>
      <c r="T14" s="7">
        <f t="shared" si="2"/>
        <v>0</v>
      </c>
    </row>
    <row r="15" spans="1:20" ht="8.25">
      <c r="A15" s="7" t="s">
        <v>18</v>
      </c>
      <c r="B15" s="7" t="s">
        <v>59</v>
      </c>
      <c r="C15" s="7"/>
      <c r="D15" s="7" t="s">
        <v>17</v>
      </c>
      <c r="E15" s="7">
        <v>0.001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  <c r="M15" s="7" t="s">
        <v>16</v>
      </c>
      <c r="N15" s="7" t="s">
        <v>16</v>
      </c>
      <c r="O15" s="7" t="s">
        <v>16</v>
      </c>
      <c r="P15" s="7" t="s">
        <v>16</v>
      </c>
      <c r="Q15" s="7">
        <f t="shared" si="0"/>
        <v>0.001</v>
      </c>
      <c r="R15" s="6">
        <f t="shared" si="3"/>
        <v>0.001</v>
      </c>
      <c r="S15" s="7">
        <f t="shared" si="1"/>
        <v>0.001</v>
      </c>
      <c r="T15" s="7">
        <f t="shared" si="2"/>
        <v>1</v>
      </c>
    </row>
    <row r="16" spans="1:20" ht="8.25">
      <c r="A16" s="7" t="s">
        <v>19</v>
      </c>
      <c r="B16" s="7" t="s">
        <v>60</v>
      </c>
      <c r="C16" s="7"/>
      <c r="D16" s="7" t="s">
        <v>17</v>
      </c>
      <c r="E16" s="7" t="s">
        <v>16</v>
      </c>
      <c r="F16" s="7" t="s">
        <v>16</v>
      </c>
      <c r="G16" s="7" t="s">
        <v>16</v>
      </c>
      <c r="H16" s="7">
        <v>0.0007497</v>
      </c>
      <c r="I16" s="7" t="s">
        <v>16</v>
      </c>
      <c r="J16" s="7" t="s">
        <v>16</v>
      </c>
      <c r="K16" s="7" t="s">
        <v>16</v>
      </c>
      <c r="L16" s="7" t="s">
        <v>16</v>
      </c>
      <c r="M16" s="7" t="s">
        <v>16</v>
      </c>
      <c r="N16" s="7">
        <v>0.002339</v>
      </c>
      <c r="O16" s="7" t="s">
        <v>16</v>
      </c>
      <c r="P16" s="7" t="s">
        <v>16</v>
      </c>
      <c r="Q16" s="7">
        <f t="shared" si="0"/>
        <v>0.002339</v>
      </c>
      <c r="R16" s="6">
        <f t="shared" si="3"/>
        <v>0.0007497</v>
      </c>
      <c r="S16" s="7">
        <f t="shared" si="1"/>
        <v>0.0015443499999999999</v>
      </c>
      <c r="T16" s="7">
        <f t="shared" si="2"/>
        <v>2</v>
      </c>
    </row>
    <row r="17" spans="1:20" ht="8.25">
      <c r="A17" s="7" t="s">
        <v>20</v>
      </c>
      <c r="B17" s="7" t="s">
        <v>61</v>
      </c>
      <c r="C17" s="7"/>
      <c r="D17" s="7" t="s">
        <v>46</v>
      </c>
      <c r="E17" s="7">
        <v>0.439</v>
      </c>
      <c r="F17" s="7">
        <v>0.481</v>
      </c>
      <c r="G17" s="7">
        <v>0.7</v>
      </c>
      <c r="H17" s="7">
        <v>0.6875</v>
      </c>
      <c r="I17" s="7">
        <v>0.7035</v>
      </c>
      <c r="J17" s="7">
        <v>0.5658</v>
      </c>
      <c r="K17" s="7">
        <v>0.4372</v>
      </c>
      <c r="L17" s="7">
        <v>0.6158</v>
      </c>
      <c r="M17" s="7">
        <v>0.62</v>
      </c>
      <c r="N17" s="7">
        <v>0.9213</v>
      </c>
      <c r="O17" s="7">
        <v>0.6496</v>
      </c>
      <c r="P17" s="7">
        <v>0.3155</v>
      </c>
      <c r="Q17" s="7">
        <f t="shared" si="0"/>
        <v>0.9213</v>
      </c>
      <c r="R17" s="6">
        <f t="shared" si="3"/>
        <v>0.3155</v>
      </c>
      <c r="S17" s="7">
        <f t="shared" si="1"/>
        <v>0.5946833333333333</v>
      </c>
      <c r="T17" s="7">
        <f t="shared" si="2"/>
        <v>12</v>
      </c>
    </row>
    <row r="18" spans="1:20" ht="8.25">
      <c r="A18" s="7" t="s">
        <v>11</v>
      </c>
      <c r="B18" s="7" t="s">
        <v>56</v>
      </c>
      <c r="C18" s="7"/>
      <c r="D18" s="7" t="s">
        <v>33</v>
      </c>
      <c r="E18" s="7" t="s">
        <v>16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7">
        <v>0.11941</v>
      </c>
      <c r="L18" s="7">
        <v>0.0956</v>
      </c>
      <c r="M18" s="7">
        <v>0.07772</v>
      </c>
      <c r="N18" s="7">
        <v>0.05389</v>
      </c>
      <c r="O18" s="7" t="s">
        <v>16</v>
      </c>
      <c r="P18" s="7" t="s">
        <v>16</v>
      </c>
      <c r="Q18" s="7">
        <f t="shared" si="0"/>
        <v>0.11941</v>
      </c>
      <c r="R18" s="6">
        <f t="shared" si="3"/>
        <v>0.05389</v>
      </c>
      <c r="S18" s="7">
        <f t="shared" si="1"/>
        <v>0.086655</v>
      </c>
      <c r="T18" s="7">
        <f t="shared" si="2"/>
        <v>4</v>
      </c>
    </row>
    <row r="19" spans="1:20" ht="8.25">
      <c r="A19" s="7" t="s">
        <v>21</v>
      </c>
      <c r="B19" s="7" t="s">
        <v>62</v>
      </c>
      <c r="C19" s="7"/>
      <c r="D19" s="7" t="s">
        <v>46</v>
      </c>
      <c r="E19" s="7">
        <v>0.029</v>
      </c>
      <c r="F19" s="7">
        <v>0.028</v>
      </c>
      <c r="G19" s="7">
        <v>0.043</v>
      </c>
      <c r="H19" s="7">
        <v>0.09302</v>
      </c>
      <c r="I19" s="7">
        <v>0.1064</v>
      </c>
      <c r="J19" s="7">
        <v>0.081</v>
      </c>
      <c r="K19" s="7">
        <v>0.06594</v>
      </c>
      <c r="L19" s="7">
        <v>0.03698</v>
      </c>
      <c r="M19" s="7">
        <v>0.1577</v>
      </c>
      <c r="N19" s="7">
        <v>0.1072</v>
      </c>
      <c r="O19" s="7">
        <v>0.0902</v>
      </c>
      <c r="P19" s="7">
        <v>0.0796</v>
      </c>
      <c r="Q19" s="7">
        <f t="shared" si="0"/>
        <v>0.1577</v>
      </c>
      <c r="R19" s="6">
        <f t="shared" si="3"/>
        <v>0.028</v>
      </c>
      <c r="S19" s="7">
        <f t="shared" si="1"/>
        <v>0.07650333333333334</v>
      </c>
      <c r="T19" s="7">
        <f t="shared" si="2"/>
        <v>12</v>
      </c>
    </row>
    <row r="20" spans="1:20" ht="8.25">
      <c r="A20" s="7" t="s">
        <v>22</v>
      </c>
      <c r="B20" s="7" t="s">
        <v>63</v>
      </c>
      <c r="C20" s="7"/>
      <c r="D20" s="7" t="s">
        <v>17</v>
      </c>
      <c r="E20" s="7">
        <v>0.003</v>
      </c>
      <c r="F20" s="7">
        <v>0.001</v>
      </c>
      <c r="G20" s="7" t="s">
        <v>16</v>
      </c>
      <c r="H20" s="7" t="s">
        <v>16</v>
      </c>
      <c r="I20" s="7" t="s">
        <v>16</v>
      </c>
      <c r="J20" s="7" t="s">
        <v>16</v>
      </c>
      <c r="K20" s="7" t="s">
        <v>16</v>
      </c>
      <c r="L20" s="7" t="s">
        <v>16</v>
      </c>
      <c r="M20" s="7" t="s">
        <v>16</v>
      </c>
      <c r="N20" s="7">
        <v>0.002109</v>
      </c>
      <c r="O20" s="7" t="s">
        <v>16</v>
      </c>
      <c r="P20" s="7" t="s">
        <v>16</v>
      </c>
      <c r="Q20" s="7">
        <f t="shared" si="0"/>
        <v>0.003</v>
      </c>
      <c r="R20" s="6">
        <f t="shared" si="3"/>
        <v>0.001</v>
      </c>
      <c r="S20" s="7">
        <f t="shared" si="1"/>
        <v>0.002036333333333333</v>
      </c>
      <c r="T20" s="7">
        <f t="shared" si="2"/>
        <v>3</v>
      </c>
    </row>
    <row r="21" spans="1:20" ht="8.25">
      <c r="A21" s="7" t="s">
        <v>23</v>
      </c>
      <c r="B21" s="7" t="s">
        <v>64</v>
      </c>
      <c r="C21" s="7"/>
      <c r="D21" s="7" t="s">
        <v>17</v>
      </c>
      <c r="E21" s="7" t="s">
        <v>16</v>
      </c>
      <c r="F21" s="7" t="s">
        <v>16</v>
      </c>
      <c r="G21" s="7" t="s">
        <v>16</v>
      </c>
      <c r="H21" s="7" t="s">
        <v>16</v>
      </c>
      <c r="I21" s="7">
        <v>0.004387</v>
      </c>
      <c r="J21" s="7" t="s">
        <v>16</v>
      </c>
      <c r="K21" s="7" t="s">
        <v>16</v>
      </c>
      <c r="L21" s="7" t="s">
        <v>16</v>
      </c>
      <c r="M21" s="7" t="s">
        <v>16</v>
      </c>
      <c r="N21" s="7" t="s">
        <v>16</v>
      </c>
      <c r="O21" s="7" t="s">
        <v>16</v>
      </c>
      <c r="P21" s="7" t="s">
        <v>16</v>
      </c>
      <c r="Q21" s="7">
        <f t="shared" si="0"/>
        <v>0.004387</v>
      </c>
      <c r="R21" s="6">
        <f t="shared" si="3"/>
        <v>0.004387</v>
      </c>
      <c r="S21" s="7">
        <f t="shared" si="1"/>
        <v>0.004387</v>
      </c>
      <c r="T21" s="7">
        <f t="shared" si="2"/>
        <v>1</v>
      </c>
    </row>
    <row r="22" spans="1:20" ht="8.25">
      <c r="A22" s="7" t="s">
        <v>53</v>
      </c>
      <c r="B22" s="7" t="s">
        <v>67</v>
      </c>
      <c r="C22" s="7"/>
      <c r="D22" s="7" t="s">
        <v>127</v>
      </c>
      <c r="E22" s="7" t="s">
        <v>16</v>
      </c>
      <c r="F22" s="7" t="s">
        <v>16</v>
      </c>
      <c r="G22" s="7" t="s">
        <v>692</v>
      </c>
      <c r="H22" s="7" t="s">
        <v>16</v>
      </c>
      <c r="I22" s="7" t="s">
        <v>16</v>
      </c>
      <c r="J22" s="7" t="s">
        <v>16</v>
      </c>
      <c r="K22" s="7" t="s">
        <v>16</v>
      </c>
      <c r="L22" s="7" t="s">
        <v>16</v>
      </c>
      <c r="M22" s="7" t="s">
        <v>16</v>
      </c>
      <c r="N22" s="7" t="s">
        <v>16</v>
      </c>
      <c r="O22" s="7" t="s">
        <v>16</v>
      </c>
      <c r="P22" s="7" t="s">
        <v>16</v>
      </c>
      <c r="Q22" s="7">
        <f t="shared" si="0"/>
        <v>0</v>
      </c>
      <c r="R22" s="6">
        <f t="shared" si="3"/>
        <v>0</v>
      </c>
      <c r="S22" s="7" t="e">
        <f t="shared" si="1"/>
        <v>#DIV/0!</v>
      </c>
      <c r="T22" s="7">
        <f t="shared" si="2"/>
        <v>0</v>
      </c>
    </row>
    <row r="23" spans="1:20" ht="8.25">
      <c r="A23" s="7" t="s">
        <v>24</v>
      </c>
      <c r="B23" s="7" t="s">
        <v>65</v>
      </c>
      <c r="C23" s="7"/>
      <c r="D23" s="7" t="s">
        <v>17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7">
        <v>0.01736</v>
      </c>
      <c r="L23" s="7" t="s">
        <v>16</v>
      </c>
      <c r="M23" s="7" t="s">
        <v>16</v>
      </c>
      <c r="N23" s="7" t="s">
        <v>16</v>
      </c>
      <c r="O23" s="7" t="s">
        <v>16</v>
      </c>
      <c r="P23" s="7" t="s">
        <v>16</v>
      </c>
      <c r="Q23" s="7">
        <f t="shared" si="0"/>
        <v>0.01736</v>
      </c>
      <c r="R23" s="6">
        <f t="shared" si="3"/>
        <v>0.01736</v>
      </c>
      <c r="S23" s="7">
        <f t="shared" si="1"/>
        <v>0.01736</v>
      </c>
      <c r="T23" s="7">
        <f t="shared" si="2"/>
        <v>1</v>
      </c>
    </row>
    <row r="24" spans="1:20" ht="8.25">
      <c r="A24" s="7" t="s">
        <v>27</v>
      </c>
      <c r="B24" s="5" t="s">
        <v>66</v>
      </c>
      <c r="C24" s="5"/>
      <c r="D24" s="7" t="s">
        <v>28</v>
      </c>
      <c r="E24" s="7">
        <v>8</v>
      </c>
      <c r="F24" s="7">
        <v>3</v>
      </c>
      <c r="G24" s="7">
        <v>3</v>
      </c>
      <c r="H24" s="7">
        <v>8</v>
      </c>
      <c r="I24" s="7">
        <v>17</v>
      </c>
      <c r="J24" s="7">
        <v>9</v>
      </c>
      <c r="K24" s="7">
        <v>9</v>
      </c>
      <c r="L24" s="7">
        <v>1</v>
      </c>
      <c r="M24" s="7">
        <v>17</v>
      </c>
      <c r="N24" s="7">
        <v>9</v>
      </c>
      <c r="O24" s="7">
        <v>6</v>
      </c>
      <c r="P24" s="7">
        <v>7</v>
      </c>
      <c r="Q24" s="5">
        <f t="shared" si="0"/>
        <v>17</v>
      </c>
      <c r="R24" s="6">
        <f t="shared" si="3"/>
        <v>1</v>
      </c>
      <c r="S24" s="5">
        <f t="shared" si="1"/>
        <v>8.083333333333334</v>
      </c>
      <c r="T24" s="7">
        <f t="shared" si="2"/>
        <v>12</v>
      </c>
    </row>
    <row r="25" spans="1:20" ht="8.25">
      <c r="A25" s="6" t="s">
        <v>116</v>
      </c>
      <c r="C25" s="6" t="s">
        <v>691</v>
      </c>
      <c r="Q25" s="5"/>
      <c r="S25" s="6" t="e">
        <f aca="true" t="shared" si="4" ref="S25:S34">AVERAGE(F25:Q25)</f>
        <v>#DIV/0!</v>
      </c>
      <c r="T25" s="7">
        <f t="shared" si="2"/>
        <v>0</v>
      </c>
    </row>
    <row r="26" spans="1:20" ht="8.25">
      <c r="A26" s="6" t="s">
        <v>89</v>
      </c>
      <c r="C26" s="7">
        <v>0.028</v>
      </c>
      <c r="D26" s="6" t="s">
        <v>115</v>
      </c>
      <c r="F26" s="6" t="s">
        <v>16</v>
      </c>
      <c r="H26" s="7" t="s">
        <v>16</v>
      </c>
      <c r="I26" s="6" t="s">
        <v>16</v>
      </c>
      <c r="K26" s="6" t="s">
        <v>16</v>
      </c>
      <c r="O26" s="6" t="s">
        <v>16</v>
      </c>
      <c r="Q26" s="6">
        <f aca="true" t="shared" si="5" ref="Q26:Q35">MAX(D26:O26)</f>
        <v>0</v>
      </c>
      <c r="R26" s="6">
        <f aca="true" t="shared" si="6" ref="R26:R54">MIN(E26:P26)</f>
        <v>0</v>
      </c>
      <c r="S26" s="6">
        <f t="shared" si="4"/>
        <v>0</v>
      </c>
      <c r="T26" s="7">
        <f t="shared" si="2"/>
        <v>0</v>
      </c>
    </row>
    <row r="27" spans="1:20" ht="8.25">
      <c r="A27" s="7" t="s">
        <v>90</v>
      </c>
      <c r="B27" s="7"/>
      <c r="C27" s="7">
        <v>0.28</v>
      </c>
      <c r="D27" s="7" t="s">
        <v>115</v>
      </c>
      <c r="E27" s="13"/>
      <c r="F27" s="13" t="s">
        <v>16</v>
      </c>
      <c r="G27" s="9"/>
      <c r="H27" s="13" t="s">
        <v>16</v>
      </c>
      <c r="I27" s="13" t="s">
        <v>16</v>
      </c>
      <c r="J27" s="13"/>
      <c r="K27" s="13" t="s">
        <v>16</v>
      </c>
      <c r="M27" s="13"/>
      <c r="N27" s="13"/>
      <c r="O27" s="13" t="s">
        <v>16</v>
      </c>
      <c r="P27" s="13"/>
      <c r="Q27" s="6">
        <f t="shared" si="5"/>
        <v>0</v>
      </c>
      <c r="R27" s="6">
        <f t="shared" si="6"/>
        <v>0</v>
      </c>
      <c r="S27" s="6">
        <f t="shared" si="4"/>
        <v>0</v>
      </c>
      <c r="T27" s="7">
        <f t="shared" si="2"/>
        <v>0</v>
      </c>
    </row>
    <row r="28" spans="1:20" ht="8.25">
      <c r="A28" s="7" t="s">
        <v>91</v>
      </c>
      <c r="B28" s="7"/>
      <c r="C28" s="7">
        <v>0.28</v>
      </c>
      <c r="D28" s="7" t="s">
        <v>115</v>
      </c>
      <c r="E28" s="7"/>
      <c r="F28" s="7" t="s">
        <v>16</v>
      </c>
      <c r="G28" s="7"/>
      <c r="H28" s="7" t="s">
        <v>16</v>
      </c>
      <c r="I28" s="7" t="s">
        <v>16</v>
      </c>
      <c r="J28" s="7"/>
      <c r="K28" s="7" t="s">
        <v>16</v>
      </c>
      <c r="M28" s="7"/>
      <c r="N28" s="7"/>
      <c r="O28" s="7" t="s">
        <v>16</v>
      </c>
      <c r="P28" s="7"/>
      <c r="Q28" s="6">
        <f t="shared" si="5"/>
        <v>0</v>
      </c>
      <c r="R28" s="6">
        <f t="shared" si="6"/>
        <v>0</v>
      </c>
      <c r="S28" s="6">
        <f t="shared" si="4"/>
        <v>0</v>
      </c>
      <c r="T28" s="7">
        <f t="shared" si="2"/>
        <v>0</v>
      </c>
    </row>
    <row r="29" spans="1:20" ht="8.25">
      <c r="A29" s="7" t="s">
        <v>92</v>
      </c>
      <c r="B29" s="7"/>
      <c r="C29" s="7">
        <v>0.28</v>
      </c>
      <c r="D29" s="7" t="s">
        <v>115</v>
      </c>
      <c r="E29" s="7"/>
      <c r="F29" s="7" t="s">
        <v>16</v>
      </c>
      <c r="G29" s="7"/>
      <c r="H29" s="7" t="s">
        <v>16</v>
      </c>
      <c r="I29" s="7" t="s">
        <v>16</v>
      </c>
      <c r="J29" s="7"/>
      <c r="K29" s="7" t="s">
        <v>16</v>
      </c>
      <c r="M29" s="7"/>
      <c r="N29" s="7"/>
      <c r="O29" s="7" t="s">
        <v>16</v>
      </c>
      <c r="P29" s="7"/>
      <c r="Q29" s="6">
        <f t="shared" si="5"/>
        <v>0</v>
      </c>
      <c r="R29" s="6">
        <f t="shared" si="6"/>
        <v>0</v>
      </c>
      <c r="S29" s="6">
        <f t="shared" si="4"/>
        <v>0</v>
      </c>
      <c r="T29" s="7">
        <f t="shared" si="2"/>
        <v>0</v>
      </c>
    </row>
    <row r="30" spans="1:20" ht="8.25">
      <c r="A30" s="7" t="s">
        <v>93</v>
      </c>
      <c r="B30" s="7"/>
      <c r="C30" s="7">
        <v>0.28</v>
      </c>
      <c r="D30" s="7" t="s">
        <v>115</v>
      </c>
      <c r="E30" s="7"/>
      <c r="F30" s="7" t="s">
        <v>16</v>
      </c>
      <c r="G30" s="7"/>
      <c r="H30" s="7" t="s">
        <v>16</v>
      </c>
      <c r="I30" s="7" t="s">
        <v>16</v>
      </c>
      <c r="J30" s="7"/>
      <c r="K30" s="7" t="s">
        <v>16</v>
      </c>
      <c r="M30" s="7"/>
      <c r="N30" s="7"/>
      <c r="O30" s="7" t="s">
        <v>16</v>
      </c>
      <c r="P30" s="7"/>
      <c r="Q30" s="6">
        <f t="shared" si="5"/>
        <v>0</v>
      </c>
      <c r="R30" s="6">
        <f t="shared" si="6"/>
        <v>0</v>
      </c>
      <c r="S30" s="6">
        <f t="shared" si="4"/>
        <v>0</v>
      </c>
      <c r="T30" s="7">
        <f t="shared" si="2"/>
        <v>0</v>
      </c>
    </row>
    <row r="31" spans="1:20" ht="8.25">
      <c r="A31" s="7" t="s">
        <v>94</v>
      </c>
      <c r="B31" s="7"/>
      <c r="C31" s="7">
        <v>0.28</v>
      </c>
      <c r="D31" s="6" t="s">
        <v>115</v>
      </c>
      <c r="E31" s="7"/>
      <c r="F31" s="7" t="s">
        <v>16</v>
      </c>
      <c r="G31" s="7"/>
      <c r="H31" s="7" t="s">
        <v>16</v>
      </c>
      <c r="I31" s="7" t="s">
        <v>16</v>
      </c>
      <c r="J31" s="7"/>
      <c r="K31" s="7" t="s">
        <v>16</v>
      </c>
      <c r="M31" s="7"/>
      <c r="N31" s="7"/>
      <c r="O31" s="7" t="s">
        <v>16</v>
      </c>
      <c r="P31" s="7"/>
      <c r="Q31" s="6">
        <f t="shared" si="5"/>
        <v>0</v>
      </c>
      <c r="R31" s="6">
        <f t="shared" si="6"/>
        <v>0</v>
      </c>
      <c r="S31" s="6">
        <f t="shared" si="4"/>
        <v>0</v>
      </c>
      <c r="T31" s="7">
        <f t="shared" si="2"/>
        <v>0</v>
      </c>
    </row>
    <row r="32" spans="1:20" ht="8.25">
      <c r="A32" s="7" t="s">
        <v>95</v>
      </c>
      <c r="B32" s="7"/>
      <c r="C32" s="7">
        <v>0.28</v>
      </c>
      <c r="D32" s="7" t="s">
        <v>115</v>
      </c>
      <c r="E32" s="14"/>
      <c r="F32" s="14" t="s">
        <v>16</v>
      </c>
      <c r="G32" s="14"/>
      <c r="H32" s="14" t="s">
        <v>16</v>
      </c>
      <c r="I32" s="14" t="s">
        <v>16</v>
      </c>
      <c r="J32" s="14"/>
      <c r="K32" s="14" t="s">
        <v>16</v>
      </c>
      <c r="M32" s="14"/>
      <c r="N32" s="14"/>
      <c r="O32" s="14" t="s">
        <v>16</v>
      </c>
      <c r="P32" s="14"/>
      <c r="Q32" s="6">
        <f t="shared" si="5"/>
        <v>0</v>
      </c>
      <c r="R32" s="6">
        <f t="shared" si="6"/>
        <v>0</v>
      </c>
      <c r="S32" s="6">
        <f t="shared" si="4"/>
        <v>0</v>
      </c>
      <c r="T32" s="7">
        <f t="shared" si="2"/>
        <v>0</v>
      </c>
    </row>
    <row r="33" spans="1:20" ht="8.25">
      <c r="A33" s="7" t="s">
        <v>96</v>
      </c>
      <c r="B33" s="7"/>
      <c r="C33" s="7">
        <v>0.28</v>
      </c>
      <c r="D33" s="7" t="s">
        <v>115</v>
      </c>
      <c r="E33" s="14"/>
      <c r="F33" s="14" t="s">
        <v>16</v>
      </c>
      <c r="G33" s="14"/>
      <c r="H33" s="14" t="s">
        <v>16</v>
      </c>
      <c r="I33" s="14" t="s">
        <v>16</v>
      </c>
      <c r="J33" s="14"/>
      <c r="K33" s="14" t="s">
        <v>16</v>
      </c>
      <c r="M33" s="14"/>
      <c r="N33" s="14"/>
      <c r="O33" s="14" t="s">
        <v>16</v>
      </c>
      <c r="P33" s="14"/>
      <c r="Q33" s="6">
        <f t="shared" si="5"/>
        <v>0</v>
      </c>
      <c r="R33" s="6">
        <f t="shared" si="6"/>
        <v>0</v>
      </c>
      <c r="S33" s="6">
        <f t="shared" si="4"/>
        <v>0</v>
      </c>
      <c r="T33" s="7">
        <f t="shared" si="2"/>
        <v>0</v>
      </c>
    </row>
    <row r="34" spans="1:20" ht="8.25">
      <c r="A34" s="7" t="s">
        <v>97</v>
      </c>
      <c r="B34" s="7"/>
      <c r="C34" s="7">
        <v>0.028</v>
      </c>
      <c r="D34" s="7" t="s">
        <v>115</v>
      </c>
      <c r="E34" s="14"/>
      <c r="F34" s="14" t="s">
        <v>16</v>
      </c>
      <c r="G34" s="14"/>
      <c r="H34" s="14" t="s">
        <v>16</v>
      </c>
      <c r="I34" s="14" t="s">
        <v>16</v>
      </c>
      <c r="J34" s="14"/>
      <c r="K34" s="14" t="s">
        <v>16</v>
      </c>
      <c r="M34" s="14"/>
      <c r="N34" s="14"/>
      <c r="O34" s="14" t="s">
        <v>16</v>
      </c>
      <c r="P34" s="14"/>
      <c r="Q34" s="6">
        <f t="shared" si="5"/>
        <v>0</v>
      </c>
      <c r="R34" s="6">
        <f t="shared" si="6"/>
        <v>0</v>
      </c>
      <c r="S34" s="6">
        <f t="shared" si="4"/>
        <v>0</v>
      </c>
      <c r="T34" s="7">
        <f t="shared" si="2"/>
        <v>0</v>
      </c>
    </row>
    <row r="35" spans="1:20" ht="8.25">
      <c r="A35" s="7" t="s">
        <v>98</v>
      </c>
      <c r="B35" s="7"/>
      <c r="C35" s="7">
        <v>0.028</v>
      </c>
      <c r="D35" s="7" t="s">
        <v>115</v>
      </c>
      <c r="E35" s="14"/>
      <c r="F35" s="14" t="s">
        <v>16</v>
      </c>
      <c r="G35" s="14"/>
      <c r="H35" s="14" t="s">
        <v>16</v>
      </c>
      <c r="I35" s="14" t="s">
        <v>16</v>
      </c>
      <c r="J35" s="14"/>
      <c r="K35" s="14" t="s">
        <v>16</v>
      </c>
      <c r="M35" s="14"/>
      <c r="N35" s="14"/>
      <c r="O35" s="14" t="s">
        <v>16</v>
      </c>
      <c r="P35" s="14"/>
      <c r="Q35" s="6">
        <f t="shared" si="5"/>
        <v>0</v>
      </c>
      <c r="R35" s="6">
        <f t="shared" si="6"/>
        <v>0</v>
      </c>
      <c r="S35" s="6">
        <f aca="true" t="shared" si="7" ref="S35:S54">AVERAGE(F35:Q35)</f>
        <v>0</v>
      </c>
      <c r="T35" s="7">
        <f aca="true" t="shared" si="8" ref="T35:T54">COUNT(E35:P35)</f>
        <v>0</v>
      </c>
    </row>
    <row r="36" spans="1:20" ht="8.25">
      <c r="A36" s="7" t="s">
        <v>99</v>
      </c>
      <c r="B36" s="7"/>
      <c r="C36" s="7">
        <v>0.028</v>
      </c>
      <c r="D36" s="6" t="s">
        <v>115</v>
      </c>
      <c r="E36" s="14"/>
      <c r="F36" s="14" t="s">
        <v>16</v>
      </c>
      <c r="G36" s="14"/>
      <c r="H36" s="14" t="s">
        <v>16</v>
      </c>
      <c r="I36" s="14" t="s">
        <v>16</v>
      </c>
      <c r="J36" s="14"/>
      <c r="K36" s="14" t="s">
        <v>16</v>
      </c>
      <c r="M36" s="14"/>
      <c r="N36" s="14"/>
      <c r="O36" s="14" t="s">
        <v>16</v>
      </c>
      <c r="P36" s="14"/>
      <c r="Q36" s="6">
        <f>MAX(D35:O36)</f>
        <v>0</v>
      </c>
      <c r="R36" s="6">
        <f t="shared" si="6"/>
        <v>0</v>
      </c>
      <c r="S36" s="6">
        <f t="shared" si="7"/>
        <v>0</v>
      </c>
      <c r="T36" s="7">
        <f t="shared" si="8"/>
        <v>0</v>
      </c>
    </row>
    <row r="37" spans="1:20" ht="8.25">
      <c r="A37" s="7" t="s">
        <v>117</v>
      </c>
      <c r="B37" s="7"/>
      <c r="C37" s="7">
        <v>0.028</v>
      </c>
      <c r="D37" s="7" t="s">
        <v>115</v>
      </c>
      <c r="E37" s="14"/>
      <c r="F37" s="14" t="s">
        <v>16</v>
      </c>
      <c r="G37" s="14"/>
      <c r="H37" s="14" t="s">
        <v>16</v>
      </c>
      <c r="I37" s="14" t="s">
        <v>16</v>
      </c>
      <c r="J37" s="14"/>
      <c r="K37" s="14" t="s">
        <v>16</v>
      </c>
      <c r="M37" s="14"/>
      <c r="N37" s="14"/>
      <c r="O37" s="14" t="s">
        <v>16</v>
      </c>
      <c r="P37" s="14"/>
      <c r="Q37" s="6">
        <f aca="true" t="shared" si="9" ref="Q37:Q54">MAX(D37:O37)</f>
        <v>0</v>
      </c>
      <c r="R37" s="6">
        <f t="shared" si="6"/>
        <v>0</v>
      </c>
      <c r="S37" s="6">
        <f t="shared" si="7"/>
        <v>0</v>
      </c>
      <c r="T37" s="7">
        <f t="shared" si="8"/>
        <v>0</v>
      </c>
    </row>
    <row r="38" spans="1:20" ht="8.25">
      <c r="A38" s="7" t="s">
        <v>118</v>
      </c>
      <c r="B38" s="7"/>
      <c r="C38" s="7">
        <v>0.056</v>
      </c>
      <c r="D38" s="7" t="s">
        <v>115</v>
      </c>
      <c r="E38" s="14"/>
      <c r="F38" s="14" t="s">
        <v>16</v>
      </c>
      <c r="G38" s="14"/>
      <c r="H38" s="14" t="s">
        <v>16</v>
      </c>
      <c r="I38" s="14" t="s">
        <v>16</v>
      </c>
      <c r="J38" s="14"/>
      <c r="K38" s="14" t="s">
        <v>16</v>
      </c>
      <c r="M38" s="14"/>
      <c r="N38" s="14"/>
      <c r="O38" s="14" t="s">
        <v>16</v>
      </c>
      <c r="P38" s="14"/>
      <c r="Q38" s="6">
        <f t="shared" si="9"/>
        <v>0</v>
      </c>
      <c r="R38" s="6">
        <f t="shared" si="6"/>
        <v>0</v>
      </c>
      <c r="S38" s="6">
        <f t="shared" si="7"/>
        <v>0</v>
      </c>
      <c r="T38" s="7">
        <f t="shared" si="8"/>
        <v>0</v>
      </c>
    </row>
    <row r="39" spans="1:20" ht="8.25">
      <c r="A39" s="7" t="s">
        <v>100</v>
      </c>
      <c r="B39" s="7"/>
      <c r="C39" s="7">
        <v>0.028</v>
      </c>
      <c r="D39" s="7" t="s">
        <v>115</v>
      </c>
      <c r="E39" s="14"/>
      <c r="F39" s="14" t="s">
        <v>16</v>
      </c>
      <c r="G39" s="14"/>
      <c r="H39" s="14" t="s">
        <v>16</v>
      </c>
      <c r="I39" s="14" t="s">
        <v>16</v>
      </c>
      <c r="J39" s="14"/>
      <c r="K39" s="14" t="s">
        <v>16</v>
      </c>
      <c r="M39" s="14"/>
      <c r="N39" s="14"/>
      <c r="O39" s="14" t="s">
        <v>16</v>
      </c>
      <c r="P39" s="14"/>
      <c r="Q39" s="6">
        <f t="shared" si="9"/>
        <v>0</v>
      </c>
      <c r="R39" s="6">
        <f t="shared" si="6"/>
        <v>0</v>
      </c>
      <c r="S39" s="6">
        <f t="shared" si="7"/>
        <v>0</v>
      </c>
      <c r="T39" s="7">
        <f t="shared" si="8"/>
        <v>0</v>
      </c>
    </row>
    <row r="40" spans="1:20" ht="8.25">
      <c r="A40" s="7" t="s">
        <v>101</v>
      </c>
      <c r="B40" s="7"/>
      <c r="C40" s="7">
        <v>0.028</v>
      </c>
      <c r="D40" s="7" t="s">
        <v>115</v>
      </c>
      <c r="E40" s="14"/>
      <c r="F40" s="14" t="s">
        <v>16</v>
      </c>
      <c r="G40" s="14"/>
      <c r="H40" s="14" t="s">
        <v>16</v>
      </c>
      <c r="I40" s="14" t="s">
        <v>16</v>
      </c>
      <c r="J40" s="14"/>
      <c r="K40" s="14" t="s">
        <v>16</v>
      </c>
      <c r="M40" s="14"/>
      <c r="N40" s="14"/>
      <c r="O40" s="14" t="s">
        <v>16</v>
      </c>
      <c r="P40" s="14"/>
      <c r="Q40" s="6">
        <f t="shared" si="9"/>
        <v>0</v>
      </c>
      <c r="R40" s="6">
        <f t="shared" si="6"/>
        <v>0</v>
      </c>
      <c r="S40" s="6">
        <f t="shared" si="7"/>
        <v>0</v>
      </c>
      <c r="T40" s="7">
        <f t="shared" si="8"/>
        <v>0</v>
      </c>
    </row>
    <row r="41" spans="1:20" ht="8.25">
      <c r="A41" s="7" t="s">
        <v>102</v>
      </c>
      <c r="B41" s="7"/>
      <c r="C41" s="7">
        <v>0.028</v>
      </c>
      <c r="D41" s="6" t="s">
        <v>115</v>
      </c>
      <c r="E41" s="14"/>
      <c r="F41" s="14" t="s">
        <v>16</v>
      </c>
      <c r="G41" s="14"/>
      <c r="H41" s="14" t="s">
        <v>16</v>
      </c>
      <c r="I41" s="14" t="s">
        <v>16</v>
      </c>
      <c r="J41" s="14"/>
      <c r="K41" s="14" t="s">
        <v>16</v>
      </c>
      <c r="M41" s="14"/>
      <c r="N41" s="14"/>
      <c r="O41" s="14" t="s">
        <v>16</v>
      </c>
      <c r="P41" s="14"/>
      <c r="Q41" s="6">
        <f t="shared" si="9"/>
        <v>0</v>
      </c>
      <c r="R41" s="6">
        <f t="shared" si="6"/>
        <v>0</v>
      </c>
      <c r="S41" s="6">
        <f t="shared" si="7"/>
        <v>0</v>
      </c>
      <c r="T41" s="7">
        <f t="shared" si="8"/>
        <v>0</v>
      </c>
    </row>
    <row r="42" spans="1:20" ht="8.25">
      <c r="A42" s="7" t="s">
        <v>103</v>
      </c>
      <c r="B42" s="7"/>
      <c r="C42" s="7">
        <v>0.028</v>
      </c>
      <c r="D42" s="7" t="s">
        <v>115</v>
      </c>
      <c r="E42" s="14"/>
      <c r="F42" s="14" t="s">
        <v>16</v>
      </c>
      <c r="G42" s="14"/>
      <c r="H42" s="14" t="s">
        <v>16</v>
      </c>
      <c r="I42" s="14" t="s">
        <v>16</v>
      </c>
      <c r="J42" s="14"/>
      <c r="K42" s="14" t="s">
        <v>16</v>
      </c>
      <c r="M42" s="14"/>
      <c r="N42" s="14"/>
      <c r="O42" s="14" t="s">
        <v>16</v>
      </c>
      <c r="P42" s="14"/>
      <c r="Q42" s="6">
        <f t="shared" si="9"/>
        <v>0</v>
      </c>
      <c r="R42" s="6">
        <f t="shared" si="6"/>
        <v>0</v>
      </c>
      <c r="S42" s="6">
        <f t="shared" si="7"/>
        <v>0</v>
      </c>
      <c r="T42" s="7">
        <f t="shared" si="8"/>
        <v>0</v>
      </c>
    </row>
    <row r="43" spans="1:20" ht="8.25">
      <c r="A43" s="7" t="s">
        <v>104</v>
      </c>
      <c r="B43" s="7"/>
      <c r="C43" s="7">
        <v>0.028</v>
      </c>
      <c r="D43" s="7" t="s">
        <v>115</v>
      </c>
      <c r="E43" s="14"/>
      <c r="F43" s="14" t="s">
        <v>16</v>
      </c>
      <c r="G43" s="14"/>
      <c r="H43" s="14" t="s">
        <v>16</v>
      </c>
      <c r="I43" s="14" t="s">
        <v>16</v>
      </c>
      <c r="J43" s="14"/>
      <c r="K43" s="14" t="s">
        <v>16</v>
      </c>
      <c r="M43" s="14"/>
      <c r="N43" s="14"/>
      <c r="O43" s="14" t="s">
        <v>16</v>
      </c>
      <c r="P43" s="14"/>
      <c r="Q43" s="6">
        <f t="shared" si="9"/>
        <v>0</v>
      </c>
      <c r="R43" s="6">
        <f t="shared" si="6"/>
        <v>0</v>
      </c>
      <c r="S43" s="6">
        <f t="shared" si="7"/>
        <v>0</v>
      </c>
      <c r="T43" s="7">
        <f t="shared" si="8"/>
        <v>0</v>
      </c>
    </row>
    <row r="44" spans="1:20" ht="8.25">
      <c r="A44" s="7" t="s">
        <v>105</v>
      </c>
      <c r="B44" s="7"/>
      <c r="C44" s="7">
        <v>0.028</v>
      </c>
      <c r="D44" s="7" t="s">
        <v>115</v>
      </c>
      <c r="E44" s="7"/>
      <c r="F44" s="7" t="s">
        <v>16</v>
      </c>
      <c r="G44" s="7"/>
      <c r="H44" s="7" t="s">
        <v>16</v>
      </c>
      <c r="I44" s="7" t="s">
        <v>16</v>
      </c>
      <c r="J44" s="7"/>
      <c r="K44" s="7" t="s">
        <v>16</v>
      </c>
      <c r="M44" s="7"/>
      <c r="N44" s="7"/>
      <c r="O44" s="7" t="s">
        <v>16</v>
      </c>
      <c r="P44" s="7"/>
      <c r="Q44" s="6">
        <f t="shared" si="9"/>
        <v>0</v>
      </c>
      <c r="R44" s="6">
        <f t="shared" si="6"/>
        <v>0</v>
      </c>
      <c r="S44" s="6">
        <f t="shared" si="7"/>
        <v>0</v>
      </c>
      <c r="T44" s="7">
        <f t="shared" si="8"/>
        <v>0</v>
      </c>
    </row>
    <row r="45" spans="1:20" ht="8.25">
      <c r="A45" s="7" t="s">
        <v>106</v>
      </c>
      <c r="B45" s="7"/>
      <c r="C45" s="7">
        <v>0.028</v>
      </c>
      <c r="D45" s="7" t="s">
        <v>115</v>
      </c>
      <c r="E45" s="14"/>
      <c r="F45" s="14" t="s">
        <v>16</v>
      </c>
      <c r="G45" s="14"/>
      <c r="H45" s="14" t="s">
        <v>16</v>
      </c>
      <c r="I45" s="14" t="s">
        <v>16</v>
      </c>
      <c r="J45" s="14"/>
      <c r="K45" s="14" t="s">
        <v>16</v>
      </c>
      <c r="M45" s="14"/>
      <c r="N45" s="14"/>
      <c r="O45" s="14" t="s">
        <v>16</v>
      </c>
      <c r="P45" s="14"/>
      <c r="Q45" s="6">
        <f t="shared" si="9"/>
        <v>0</v>
      </c>
      <c r="R45" s="6">
        <f t="shared" si="6"/>
        <v>0</v>
      </c>
      <c r="S45" s="6">
        <f t="shared" si="7"/>
        <v>0</v>
      </c>
      <c r="T45" s="7">
        <f t="shared" si="8"/>
        <v>0</v>
      </c>
    </row>
    <row r="46" spans="1:20" ht="8.25">
      <c r="A46" s="7" t="s">
        <v>107</v>
      </c>
      <c r="B46" s="7"/>
      <c r="C46" s="7">
        <v>0.028</v>
      </c>
      <c r="D46" s="6" t="s">
        <v>115</v>
      </c>
      <c r="E46" s="14"/>
      <c r="F46" s="14" t="s">
        <v>16</v>
      </c>
      <c r="G46" s="14"/>
      <c r="H46" s="14" t="s">
        <v>16</v>
      </c>
      <c r="I46" s="14" t="s">
        <v>16</v>
      </c>
      <c r="J46" s="14"/>
      <c r="K46" s="14" t="s">
        <v>16</v>
      </c>
      <c r="M46" s="14"/>
      <c r="N46" s="14"/>
      <c r="O46" s="14" t="s">
        <v>16</v>
      </c>
      <c r="P46" s="14"/>
      <c r="Q46" s="6">
        <f t="shared" si="9"/>
        <v>0</v>
      </c>
      <c r="R46" s="6">
        <f t="shared" si="6"/>
        <v>0</v>
      </c>
      <c r="S46" s="6">
        <f t="shared" si="7"/>
        <v>0</v>
      </c>
      <c r="T46" s="7">
        <f t="shared" si="8"/>
        <v>0</v>
      </c>
    </row>
    <row r="47" spans="1:20" ht="8.25">
      <c r="A47" s="7" t="s">
        <v>108</v>
      </c>
      <c r="B47" s="7"/>
      <c r="C47" s="7">
        <v>0.028</v>
      </c>
      <c r="D47" s="7" t="s">
        <v>115</v>
      </c>
      <c r="E47" s="14"/>
      <c r="F47" s="14" t="s">
        <v>16</v>
      </c>
      <c r="G47" s="14"/>
      <c r="H47" s="14" t="s">
        <v>16</v>
      </c>
      <c r="I47" s="14" t="s">
        <v>16</v>
      </c>
      <c r="J47" s="14"/>
      <c r="K47" s="14" t="s">
        <v>16</v>
      </c>
      <c r="M47" s="14"/>
      <c r="N47" s="14"/>
      <c r="O47" s="14" t="s">
        <v>16</v>
      </c>
      <c r="P47" s="14"/>
      <c r="Q47" s="6">
        <f t="shared" si="9"/>
        <v>0</v>
      </c>
      <c r="R47" s="6">
        <f t="shared" si="6"/>
        <v>0</v>
      </c>
      <c r="S47" s="6">
        <f t="shared" si="7"/>
        <v>0</v>
      </c>
      <c r="T47" s="7">
        <f t="shared" si="8"/>
        <v>0</v>
      </c>
    </row>
    <row r="48" spans="1:20" ht="8.25">
      <c r="A48" s="7" t="s">
        <v>119</v>
      </c>
      <c r="B48" s="7"/>
      <c r="C48" s="7">
        <v>0.028</v>
      </c>
      <c r="D48" s="7" t="s">
        <v>115</v>
      </c>
      <c r="E48" s="14"/>
      <c r="F48" s="14" t="s">
        <v>16</v>
      </c>
      <c r="G48" s="14"/>
      <c r="H48" s="14" t="s">
        <v>16</v>
      </c>
      <c r="I48" s="14" t="s">
        <v>16</v>
      </c>
      <c r="J48" s="14"/>
      <c r="K48" s="14" t="s">
        <v>16</v>
      </c>
      <c r="M48" s="14"/>
      <c r="N48" s="14"/>
      <c r="O48" s="14" t="s">
        <v>16</v>
      </c>
      <c r="P48" s="14"/>
      <c r="Q48" s="6">
        <f t="shared" si="9"/>
        <v>0</v>
      </c>
      <c r="R48" s="6">
        <f t="shared" si="6"/>
        <v>0</v>
      </c>
      <c r="S48" s="6">
        <f t="shared" si="7"/>
        <v>0</v>
      </c>
      <c r="T48" s="7">
        <f t="shared" si="8"/>
        <v>0</v>
      </c>
    </row>
    <row r="49" spans="1:20" ht="8.25">
      <c r="A49" s="7" t="s">
        <v>109</v>
      </c>
      <c r="B49" s="7"/>
      <c r="C49" s="7">
        <v>0.028</v>
      </c>
      <c r="D49" s="7" t="s">
        <v>115</v>
      </c>
      <c r="E49" s="14"/>
      <c r="F49" s="7" t="s">
        <v>16</v>
      </c>
      <c r="G49" s="14"/>
      <c r="H49" s="7" t="s">
        <v>16</v>
      </c>
      <c r="I49" s="7" t="s">
        <v>16</v>
      </c>
      <c r="J49" s="14"/>
      <c r="K49" s="7" t="s">
        <v>16</v>
      </c>
      <c r="M49" s="14"/>
      <c r="N49" s="14"/>
      <c r="O49" s="7" t="s">
        <v>16</v>
      </c>
      <c r="P49" s="14"/>
      <c r="Q49" s="6">
        <f t="shared" si="9"/>
        <v>0</v>
      </c>
      <c r="R49" s="6">
        <f t="shared" si="6"/>
        <v>0</v>
      </c>
      <c r="S49" s="6">
        <f t="shared" si="7"/>
        <v>0</v>
      </c>
      <c r="T49" s="7">
        <f t="shared" si="8"/>
        <v>0</v>
      </c>
    </row>
    <row r="50" spans="1:20" ht="8.25">
      <c r="A50" s="7" t="s">
        <v>110</v>
      </c>
      <c r="B50" s="7"/>
      <c r="C50" s="7">
        <v>0.028</v>
      </c>
      <c r="D50" s="7" t="s">
        <v>115</v>
      </c>
      <c r="E50" s="14"/>
      <c r="F50" s="14" t="s">
        <v>16</v>
      </c>
      <c r="G50" s="14"/>
      <c r="H50" s="14" t="s">
        <v>16</v>
      </c>
      <c r="I50" s="14" t="s">
        <v>16</v>
      </c>
      <c r="J50" s="14"/>
      <c r="K50" s="14" t="s">
        <v>16</v>
      </c>
      <c r="M50" s="14"/>
      <c r="N50" s="14"/>
      <c r="O50" s="14" t="s">
        <v>16</v>
      </c>
      <c r="P50" s="14"/>
      <c r="Q50" s="6">
        <f t="shared" si="9"/>
        <v>0</v>
      </c>
      <c r="R50" s="6">
        <f t="shared" si="6"/>
        <v>0</v>
      </c>
      <c r="S50" s="6">
        <f t="shared" si="7"/>
        <v>0</v>
      </c>
      <c r="T50" s="7">
        <f t="shared" si="8"/>
        <v>0</v>
      </c>
    </row>
    <row r="51" spans="1:20" ht="8.25">
      <c r="A51" s="7" t="s">
        <v>111</v>
      </c>
      <c r="B51" s="7"/>
      <c r="C51" s="7">
        <v>0.028</v>
      </c>
      <c r="D51" s="7" t="s">
        <v>115</v>
      </c>
      <c r="E51" s="14"/>
      <c r="F51" s="14" t="s">
        <v>16</v>
      </c>
      <c r="G51" s="14"/>
      <c r="H51" s="14" t="s">
        <v>16</v>
      </c>
      <c r="I51" s="14" t="s">
        <v>16</v>
      </c>
      <c r="J51" s="14"/>
      <c r="K51" s="14" t="s">
        <v>16</v>
      </c>
      <c r="M51" s="14"/>
      <c r="N51" s="14"/>
      <c r="O51" s="14" t="s">
        <v>16</v>
      </c>
      <c r="P51" s="14"/>
      <c r="Q51" s="6">
        <f t="shared" si="9"/>
        <v>0</v>
      </c>
      <c r="R51" s="6">
        <f t="shared" si="6"/>
        <v>0</v>
      </c>
      <c r="S51" s="6">
        <f t="shared" si="7"/>
        <v>0</v>
      </c>
      <c r="T51" s="7">
        <f t="shared" si="8"/>
        <v>0</v>
      </c>
    </row>
    <row r="52" spans="1:20" ht="8.25">
      <c r="A52" s="7" t="s">
        <v>112</v>
      </c>
      <c r="B52" s="7"/>
      <c r="C52" s="7">
        <v>0.28</v>
      </c>
      <c r="D52" s="7" t="s">
        <v>115</v>
      </c>
      <c r="E52" s="14"/>
      <c r="F52" s="14" t="s">
        <v>16</v>
      </c>
      <c r="G52" s="14"/>
      <c r="H52" s="14" t="s">
        <v>16</v>
      </c>
      <c r="I52" s="14" t="s">
        <v>16</v>
      </c>
      <c r="J52" s="14"/>
      <c r="K52" s="14" t="s">
        <v>16</v>
      </c>
      <c r="M52" s="14"/>
      <c r="N52" s="14"/>
      <c r="O52" s="14" t="s">
        <v>16</v>
      </c>
      <c r="P52" s="14"/>
      <c r="Q52" s="6">
        <f t="shared" si="9"/>
        <v>0</v>
      </c>
      <c r="R52" s="6">
        <f t="shared" si="6"/>
        <v>0</v>
      </c>
      <c r="S52" s="6">
        <f t="shared" si="7"/>
        <v>0</v>
      </c>
      <c r="T52" s="7">
        <f t="shared" si="8"/>
        <v>0</v>
      </c>
    </row>
    <row r="53" spans="1:20" ht="8.25">
      <c r="A53" s="7" t="s">
        <v>113</v>
      </c>
      <c r="B53" s="7"/>
      <c r="C53" s="7">
        <v>2.1</v>
      </c>
      <c r="D53" s="7" t="s">
        <v>115</v>
      </c>
      <c r="E53" s="14"/>
      <c r="F53" s="14" t="s">
        <v>16</v>
      </c>
      <c r="G53" s="14"/>
      <c r="H53" s="14" t="s">
        <v>16</v>
      </c>
      <c r="I53" s="14" t="s">
        <v>16</v>
      </c>
      <c r="J53" s="14"/>
      <c r="K53" s="14" t="s">
        <v>16</v>
      </c>
      <c r="M53" s="14"/>
      <c r="N53" s="14"/>
      <c r="O53" s="14" t="s">
        <v>16</v>
      </c>
      <c r="P53" s="14"/>
      <c r="Q53" s="6">
        <f t="shared" si="9"/>
        <v>0</v>
      </c>
      <c r="R53" s="6">
        <f t="shared" si="6"/>
        <v>0</v>
      </c>
      <c r="S53" s="6">
        <f t="shared" si="7"/>
        <v>0</v>
      </c>
      <c r="T53" s="7">
        <f t="shared" si="8"/>
        <v>0</v>
      </c>
    </row>
    <row r="54" spans="1:20" ht="8.25">
      <c r="A54" s="7" t="s">
        <v>114</v>
      </c>
      <c r="B54" s="7"/>
      <c r="C54" s="7">
        <v>0.52</v>
      </c>
      <c r="D54" s="7" t="s">
        <v>115</v>
      </c>
      <c r="E54" s="14"/>
      <c r="F54" s="14" t="s">
        <v>16</v>
      </c>
      <c r="G54" s="14"/>
      <c r="H54" s="14" t="s">
        <v>16</v>
      </c>
      <c r="I54" s="14" t="s">
        <v>16</v>
      </c>
      <c r="J54" s="14"/>
      <c r="K54" s="14" t="s">
        <v>16</v>
      </c>
      <c r="L54" s="14"/>
      <c r="M54" s="14"/>
      <c r="N54" s="14"/>
      <c r="O54" s="14" t="s">
        <v>16</v>
      </c>
      <c r="P54" s="14"/>
      <c r="Q54" s="6">
        <f t="shared" si="9"/>
        <v>0</v>
      </c>
      <c r="R54" s="6">
        <f t="shared" si="6"/>
        <v>0</v>
      </c>
      <c r="S54" s="6">
        <f t="shared" si="7"/>
        <v>0</v>
      </c>
      <c r="T54" s="7">
        <f t="shared" si="8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G7" sqref="G7"/>
    </sheetView>
  </sheetViews>
  <sheetFormatPr defaultColWidth="9.140625" defaultRowHeight="12.75"/>
  <cols>
    <col min="1" max="1" width="12.00390625" style="5" bestFit="1" customWidth="1"/>
    <col min="2" max="3" width="12.00390625" style="5" customWidth="1"/>
    <col min="4" max="4" width="5.8515625" style="5" bestFit="1" customWidth="1"/>
    <col min="5" max="5" width="5.421875" style="5" bestFit="1" customWidth="1"/>
    <col min="6" max="7" width="5.7109375" style="5" bestFit="1" customWidth="1"/>
    <col min="8" max="9" width="6.00390625" style="5" bestFit="1" customWidth="1"/>
    <col min="10" max="10" width="5.7109375" style="5" bestFit="1" customWidth="1"/>
    <col min="11" max="11" width="5.57421875" style="5" bestFit="1" customWidth="1"/>
    <col min="12" max="13" width="5.7109375" style="5" bestFit="1" customWidth="1"/>
    <col min="14" max="14" width="6.140625" style="5" bestFit="1" customWidth="1"/>
    <col min="15" max="15" width="5.140625" style="5" bestFit="1" customWidth="1"/>
    <col min="16" max="16" width="5.421875" style="5" bestFit="1" customWidth="1"/>
    <col min="17" max="18" width="4.57421875" style="5" bestFit="1" customWidth="1"/>
    <col min="19" max="19" width="8.8515625" style="5" bestFit="1" customWidth="1"/>
    <col min="20" max="20" width="4.421875" style="5" bestFit="1" customWidth="1"/>
    <col min="21" max="16384" width="9.140625" style="5" customWidth="1"/>
  </cols>
  <sheetData>
    <row r="1" spans="2:4" ht="8.25">
      <c r="B1" s="5" t="s">
        <v>85</v>
      </c>
      <c r="D1" s="5" t="s">
        <v>77</v>
      </c>
    </row>
    <row r="2" spans="2:4" ht="8.25">
      <c r="B2" s="5" t="s">
        <v>86</v>
      </c>
      <c r="C2" s="7" t="s">
        <v>691</v>
      </c>
      <c r="D2" s="5" t="s">
        <v>88</v>
      </c>
    </row>
    <row r="3" spans="2:20" ht="8.25">
      <c r="B3" s="5" t="s">
        <v>87</v>
      </c>
      <c r="C3" s="7"/>
      <c r="E3" s="15">
        <v>37987</v>
      </c>
      <c r="F3" s="15">
        <v>38018</v>
      </c>
      <c r="G3" s="15">
        <v>37681</v>
      </c>
      <c r="H3" s="15">
        <v>38078</v>
      </c>
      <c r="I3" s="15">
        <v>38108</v>
      </c>
      <c r="J3" s="15">
        <v>38139</v>
      </c>
      <c r="K3" s="15">
        <v>38169</v>
      </c>
      <c r="L3" s="15">
        <v>38200</v>
      </c>
      <c r="M3" s="15">
        <v>38231</v>
      </c>
      <c r="N3" s="15">
        <v>38261</v>
      </c>
      <c r="O3" s="15">
        <v>38292</v>
      </c>
      <c r="P3" s="15">
        <v>38322</v>
      </c>
      <c r="Q3" s="9" t="s">
        <v>128</v>
      </c>
      <c r="R3" s="16" t="s">
        <v>129</v>
      </c>
      <c r="S3" s="9" t="s">
        <v>130</v>
      </c>
      <c r="T3" s="5" t="s">
        <v>131</v>
      </c>
    </row>
    <row r="4" spans="1:20" ht="8.25">
      <c r="A4" s="5" t="s">
        <v>0</v>
      </c>
      <c r="B4" s="5" t="s">
        <v>54</v>
      </c>
      <c r="C4" s="7"/>
      <c r="D4" s="5" t="s">
        <v>6</v>
      </c>
      <c r="E4" s="22">
        <v>15.48</v>
      </c>
      <c r="F4" s="22">
        <v>7.07</v>
      </c>
      <c r="G4" s="5">
        <v>7.65</v>
      </c>
      <c r="H4" s="5">
        <v>5.64</v>
      </c>
      <c r="I4" s="22">
        <v>8.83</v>
      </c>
      <c r="J4" s="22">
        <v>7.86</v>
      </c>
      <c r="K4" s="22">
        <v>7.83</v>
      </c>
      <c r="L4" s="22">
        <v>8.1</v>
      </c>
      <c r="M4" s="5">
        <v>6.8</v>
      </c>
      <c r="N4" s="5">
        <v>4.9</v>
      </c>
      <c r="O4" s="5">
        <v>9.7</v>
      </c>
      <c r="P4" s="5">
        <v>10.14</v>
      </c>
      <c r="Q4" s="7">
        <f aca="true" t="shared" si="0" ref="Q4:Q24">MAX(E4:P4)</f>
        <v>15.48</v>
      </c>
      <c r="R4" s="5">
        <f>MIN(E4:P4)</f>
        <v>4.9</v>
      </c>
      <c r="S4" s="7">
        <f aca="true" t="shared" si="1" ref="S4:S24">AVERAGE(E4:P4)</f>
        <v>8.333333333333334</v>
      </c>
      <c r="T4" s="5">
        <f aca="true" t="shared" si="2" ref="T4:T34">COUNT(E4:P4)</f>
        <v>12</v>
      </c>
    </row>
    <row r="5" spans="1:20" ht="8.25">
      <c r="A5" s="5" t="s">
        <v>3</v>
      </c>
      <c r="B5" s="5" t="s">
        <v>3</v>
      </c>
      <c r="C5" s="7"/>
      <c r="D5" s="5" t="s">
        <v>45</v>
      </c>
      <c r="E5" s="22">
        <v>6.72</v>
      </c>
      <c r="F5" s="22">
        <v>6.69</v>
      </c>
      <c r="G5" s="5">
        <v>6.78</v>
      </c>
      <c r="H5" s="5">
        <v>6.92</v>
      </c>
      <c r="I5" s="22">
        <v>6.86</v>
      </c>
      <c r="J5" s="22">
        <v>6.92</v>
      </c>
      <c r="K5" s="22">
        <v>6.8</v>
      </c>
      <c r="L5" s="22">
        <v>6.7</v>
      </c>
      <c r="M5" s="5">
        <v>6.9</v>
      </c>
      <c r="N5" s="5">
        <v>6.4</v>
      </c>
      <c r="O5" s="5">
        <v>7</v>
      </c>
      <c r="P5" s="5">
        <v>6.6</v>
      </c>
      <c r="Q5" s="7">
        <f t="shared" si="0"/>
        <v>7</v>
      </c>
      <c r="R5" s="5">
        <f>MIN(E5:P5)</f>
        <v>6.4</v>
      </c>
      <c r="S5" s="7">
        <f t="shared" si="1"/>
        <v>6.774166666666666</v>
      </c>
      <c r="T5" s="5">
        <f t="shared" si="2"/>
        <v>12</v>
      </c>
    </row>
    <row r="6" spans="1:20" ht="8.25">
      <c r="A6" s="5" t="s">
        <v>2</v>
      </c>
      <c r="B6" s="5" t="s">
        <v>55</v>
      </c>
      <c r="C6" s="7"/>
      <c r="D6" s="5" t="s">
        <v>44</v>
      </c>
      <c r="E6" s="22">
        <v>9.5</v>
      </c>
      <c r="F6" s="22">
        <v>9</v>
      </c>
      <c r="G6" s="5">
        <v>11.7</v>
      </c>
      <c r="H6" s="5">
        <v>18.5</v>
      </c>
      <c r="I6" s="22">
        <v>22.5</v>
      </c>
      <c r="J6" s="22">
        <v>25.2</v>
      </c>
      <c r="K6" s="22">
        <v>25.4</v>
      </c>
      <c r="L6" s="22">
        <v>25</v>
      </c>
      <c r="M6" s="5">
        <v>22</v>
      </c>
      <c r="N6" s="5">
        <v>22</v>
      </c>
      <c r="O6" s="5">
        <v>16</v>
      </c>
      <c r="P6" s="5">
        <v>12</v>
      </c>
      <c r="Q6" s="7">
        <f t="shared" si="0"/>
        <v>25.4</v>
      </c>
      <c r="R6" s="5">
        <f>MIN(E6:P6)</f>
        <v>9</v>
      </c>
      <c r="S6" s="7">
        <f t="shared" si="1"/>
        <v>18.233333333333334</v>
      </c>
      <c r="T6" s="5">
        <f t="shared" si="2"/>
        <v>12</v>
      </c>
    </row>
    <row r="7" spans="1:20" ht="8.25">
      <c r="A7" s="5" t="s">
        <v>120</v>
      </c>
      <c r="B7" s="5" t="s">
        <v>121</v>
      </c>
      <c r="C7" s="7"/>
      <c r="D7" s="5" t="s">
        <v>127</v>
      </c>
      <c r="E7" s="5">
        <v>15</v>
      </c>
      <c r="F7" s="5">
        <v>17</v>
      </c>
      <c r="G7" s="5">
        <v>13</v>
      </c>
      <c r="H7" s="5">
        <v>20</v>
      </c>
      <c r="I7" s="5">
        <v>16</v>
      </c>
      <c r="J7" s="5">
        <v>18</v>
      </c>
      <c r="K7" s="5">
        <v>15</v>
      </c>
      <c r="L7" s="22">
        <v>19</v>
      </c>
      <c r="M7" s="5">
        <v>12</v>
      </c>
      <c r="N7" s="5">
        <v>15</v>
      </c>
      <c r="O7" s="5">
        <v>18</v>
      </c>
      <c r="P7" s="5">
        <v>15</v>
      </c>
      <c r="Q7" s="7">
        <f t="shared" si="0"/>
        <v>20</v>
      </c>
      <c r="R7" s="5">
        <f>MIN(E7:P7)</f>
        <v>12</v>
      </c>
      <c r="S7" s="7">
        <f t="shared" si="1"/>
        <v>16.083333333333332</v>
      </c>
      <c r="T7" s="5">
        <f t="shared" si="2"/>
        <v>12</v>
      </c>
    </row>
    <row r="8" spans="1:20" ht="8.25">
      <c r="A8" s="5" t="s">
        <v>122</v>
      </c>
      <c r="B8" s="5" t="s">
        <v>122</v>
      </c>
      <c r="C8" s="7">
        <v>10</v>
      </c>
      <c r="D8" s="5" t="s">
        <v>127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7">
        <f t="shared" si="0"/>
        <v>0</v>
      </c>
      <c r="R8" s="5">
        <f>MAX(E8:P8)</f>
        <v>0</v>
      </c>
      <c r="S8" s="7" t="e">
        <f t="shared" si="1"/>
        <v>#DIV/0!</v>
      </c>
      <c r="T8" s="5">
        <f t="shared" si="2"/>
        <v>0</v>
      </c>
    </row>
    <row r="9" spans="1:20" ht="8.25">
      <c r="A9" s="5" t="s">
        <v>123</v>
      </c>
      <c r="B9" s="5" t="s">
        <v>123</v>
      </c>
      <c r="C9" s="7">
        <v>0.02</v>
      </c>
      <c r="D9" s="5" t="s">
        <v>127</v>
      </c>
      <c r="E9" s="5">
        <v>0.34</v>
      </c>
      <c r="F9" s="5">
        <v>0.41</v>
      </c>
      <c r="G9" s="5">
        <v>0.28</v>
      </c>
      <c r="H9" s="5">
        <v>0.38</v>
      </c>
      <c r="I9" s="5">
        <v>0.33</v>
      </c>
      <c r="J9" s="5">
        <v>0.33</v>
      </c>
      <c r="K9" s="5">
        <v>0.36</v>
      </c>
      <c r="L9" s="22">
        <v>0.3</v>
      </c>
      <c r="M9" s="5">
        <v>0.15</v>
      </c>
      <c r="N9" s="5">
        <v>0.18</v>
      </c>
      <c r="O9" s="5">
        <v>0.3</v>
      </c>
      <c r="P9" s="5">
        <v>0.19</v>
      </c>
      <c r="Q9" s="7">
        <f t="shared" si="0"/>
        <v>0.41</v>
      </c>
      <c r="R9" s="5">
        <f aca="true" t="shared" si="3" ref="R9:R24">MIN(E9:P9)</f>
        <v>0.15</v>
      </c>
      <c r="S9" s="7">
        <f t="shared" si="1"/>
        <v>0.29583333333333334</v>
      </c>
      <c r="T9" s="5">
        <f t="shared" si="2"/>
        <v>12</v>
      </c>
    </row>
    <row r="10" spans="1:20" ht="16.5">
      <c r="A10" s="5" t="s">
        <v>124</v>
      </c>
      <c r="B10" s="5" t="s">
        <v>125</v>
      </c>
      <c r="C10" s="7">
        <v>0.02</v>
      </c>
      <c r="D10" s="5" t="s">
        <v>127</v>
      </c>
      <c r="E10" s="5">
        <v>0.087</v>
      </c>
      <c r="F10" s="5">
        <v>0.098</v>
      </c>
      <c r="G10" s="5">
        <v>0.1</v>
      </c>
      <c r="H10" s="5">
        <v>0.16</v>
      </c>
      <c r="I10" s="5">
        <v>0.15</v>
      </c>
      <c r="J10" s="5">
        <v>0.11</v>
      </c>
      <c r="K10" s="5">
        <v>0.11</v>
      </c>
      <c r="L10" s="5">
        <v>0.12</v>
      </c>
      <c r="M10" s="5">
        <v>0.068</v>
      </c>
      <c r="N10" s="5">
        <v>0.073</v>
      </c>
      <c r="O10" s="5">
        <v>0.13</v>
      </c>
      <c r="P10" s="5">
        <v>0.064</v>
      </c>
      <c r="Q10" s="5">
        <f t="shared" si="0"/>
        <v>0.16</v>
      </c>
      <c r="R10" s="5">
        <f t="shared" si="3"/>
        <v>0.064</v>
      </c>
      <c r="S10" s="5">
        <f t="shared" si="1"/>
        <v>0.10583333333333333</v>
      </c>
      <c r="T10" s="5">
        <f t="shared" si="2"/>
        <v>12</v>
      </c>
    </row>
    <row r="11" spans="1:20" ht="8.25">
      <c r="A11" s="5" t="s">
        <v>126</v>
      </c>
      <c r="B11" s="5" t="s">
        <v>126</v>
      </c>
      <c r="C11" s="5">
        <v>0.01</v>
      </c>
      <c r="D11" s="5" t="s">
        <v>127</v>
      </c>
      <c r="E11" s="5">
        <v>3.8</v>
      </c>
      <c r="F11" s="5">
        <v>4.4</v>
      </c>
      <c r="G11" s="5">
        <v>3.2</v>
      </c>
      <c r="H11" s="5">
        <v>5</v>
      </c>
      <c r="I11" s="5">
        <v>3.8</v>
      </c>
      <c r="J11" s="5">
        <v>3.7</v>
      </c>
      <c r="K11" s="5">
        <v>4.8</v>
      </c>
      <c r="L11" s="5">
        <v>3.6</v>
      </c>
      <c r="M11" s="5">
        <v>3.2</v>
      </c>
      <c r="N11" s="5">
        <v>5.1</v>
      </c>
      <c r="O11" s="5">
        <v>3.4</v>
      </c>
      <c r="P11" s="5">
        <v>3.5</v>
      </c>
      <c r="Q11" s="7">
        <f t="shared" si="0"/>
        <v>5.1</v>
      </c>
      <c r="R11" s="5">
        <f t="shared" si="3"/>
        <v>3.2</v>
      </c>
      <c r="S11" s="7">
        <f t="shared" si="1"/>
        <v>3.9583333333333335</v>
      </c>
      <c r="T11" s="5">
        <f t="shared" si="2"/>
        <v>12</v>
      </c>
    </row>
    <row r="12" spans="1:20" ht="8.25">
      <c r="A12" s="5" t="s">
        <v>13</v>
      </c>
      <c r="B12" s="5" t="s">
        <v>57</v>
      </c>
      <c r="D12" s="5" t="s">
        <v>42</v>
      </c>
      <c r="E12" s="5">
        <v>0.149</v>
      </c>
      <c r="F12" s="5">
        <v>0.17</v>
      </c>
      <c r="G12" s="5">
        <v>0.11</v>
      </c>
      <c r="H12" s="5">
        <v>0.1488</v>
      </c>
      <c r="I12" s="5">
        <v>0.1434</v>
      </c>
      <c r="J12" s="5">
        <v>0.231</v>
      </c>
      <c r="K12" s="5">
        <v>0.1236</v>
      </c>
      <c r="L12" s="5">
        <v>0.1838</v>
      </c>
      <c r="M12" s="5">
        <v>0.3286</v>
      </c>
      <c r="N12" s="5">
        <v>0.2446</v>
      </c>
      <c r="O12" s="5">
        <v>0.2297</v>
      </c>
      <c r="P12" s="5">
        <v>0.0693</v>
      </c>
      <c r="Q12" s="7">
        <f t="shared" si="0"/>
        <v>0.3286</v>
      </c>
      <c r="R12" s="5">
        <f t="shared" si="3"/>
        <v>0.0693</v>
      </c>
      <c r="S12" s="7">
        <f t="shared" si="1"/>
        <v>0.17764999999999997</v>
      </c>
      <c r="T12" s="5">
        <f t="shared" si="2"/>
        <v>12</v>
      </c>
    </row>
    <row r="13" spans="1:20" ht="8.25">
      <c r="A13" s="5" t="s">
        <v>52</v>
      </c>
      <c r="B13" s="5" t="s">
        <v>68</v>
      </c>
      <c r="D13" s="5" t="s">
        <v>127</v>
      </c>
      <c r="E13" s="5" t="s">
        <v>16</v>
      </c>
      <c r="F13" s="5" t="s">
        <v>16</v>
      </c>
      <c r="G13" s="5" t="s">
        <v>692</v>
      </c>
      <c r="H13" s="5">
        <v>0.00206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5">
        <v>0.0002</v>
      </c>
      <c r="Q13" s="7">
        <f t="shared" si="0"/>
        <v>0.00206</v>
      </c>
      <c r="R13" s="5">
        <f t="shared" si="3"/>
        <v>0.0002</v>
      </c>
      <c r="S13" s="7">
        <f t="shared" si="1"/>
        <v>0.0011300000000000001</v>
      </c>
      <c r="T13" s="5">
        <f t="shared" si="2"/>
        <v>2</v>
      </c>
    </row>
    <row r="14" spans="1:20" ht="8.25">
      <c r="A14" s="5" t="s">
        <v>15</v>
      </c>
      <c r="B14" s="5" t="s">
        <v>58</v>
      </c>
      <c r="D14" s="5" t="s">
        <v>17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7">
        <f t="shared" si="0"/>
        <v>0</v>
      </c>
      <c r="R14" s="5">
        <f t="shared" si="3"/>
        <v>0</v>
      </c>
      <c r="S14" s="7" t="e">
        <f t="shared" si="1"/>
        <v>#DIV/0!</v>
      </c>
      <c r="T14" s="5">
        <f t="shared" si="2"/>
        <v>0</v>
      </c>
    </row>
    <row r="15" spans="1:20" ht="8.25">
      <c r="A15" s="5" t="s">
        <v>18</v>
      </c>
      <c r="B15" s="5" t="s">
        <v>59</v>
      </c>
      <c r="D15" s="5" t="s">
        <v>47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7">
        <f t="shared" si="0"/>
        <v>0</v>
      </c>
      <c r="R15" s="5">
        <f t="shared" si="3"/>
        <v>0</v>
      </c>
      <c r="S15" s="7" t="e">
        <f t="shared" si="1"/>
        <v>#DIV/0!</v>
      </c>
      <c r="T15" s="5">
        <f t="shared" si="2"/>
        <v>0</v>
      </c>
    </row>
    <row r="16" spans="1:20" ht="8.25">
      <c r="A16" s="5" t="s">
        <v>19</v>
      </c>
      <c r="B16" s="5" t="s">
        <v>60</v>
      </c>
      <c r="D16" s="5" t="s">
        <v>17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>
        <v>0.002502</v>
      </c>
      <c r="O16" s="5" t="s">
        <v>16</v>
      </c>
      <c r="P16" s="5" t="s">
        <v>16</v>
      </c>
      <c r="Q16" s="7">
        <f t="shared" si="0"/>
        <v>0.002502</v>
      </c>
      <c r="R16" s="5">
        <f t="shared" si="3"/>
        <v>0.002502</v>
      </c>
      <c r="S16" s="7">
        <f t="shared" si="1"/>
        <v>0.002502</v>
      </c>
      <c r="T16" s="5">
        <f t="shared" si="2"/>
        <v>1</v>
      </c>
    </row>
    <row r="17" spans="1:20" ht="8.25">
      <c r="A17" s="5" t="s">
        <v>20</v>
      </c>
      <c r="B17" s="5" t="s">
        <v>61</v>
      </c>
      <c r="D17" s="5" t="s">
        <v>46</v>
      </c>
      <c r="E17" s="5">
        <v>0.369</v>
      </c>
      <c r="F17" s="5">
        <v>0.512</v>
      </c>
      <c r="G17" s="5">
        <v>0.57</v>
      </c>
      <c r="H17" s="5" t="s">
        <v>16</v>
      </c>
      <c r="I17" s="5">
        <v>0.5918</v>
      </c>
      <c r="J17" s="5">
        <v>0.597</v>
      </c>
      <c r="K17" s="5">
        <v>0.4136</v>
      </c>
      <c r="L17" s="5">
        <v>0.4547</v>
      </c>
      <c r="M17" s="5">
        <v>0.5565</v>
      </c>
      <c r="N17" s="5">
        <v>1.042</v>
      </c>
      <c r="O17" s="5">
        <v>0.672</v>
      </c>
      <c r="P17" s="5">
        <v>0.3989</v>
      </c>
      <c r="Q17" s="7">
        <f t="shared" si="0"/>
        <v>1.042</v>
      </c>
      <c r="R17" s="5">
        <f t="shared" si="3"/>
        <v>0.369</v>
      </c>
      <c r="S17" s="7">
        <f t="shared" si="1"/>
        <v>0.5615909090909091</v>
      </c>
      <c r="T17" s="5">
        <f t="shared" si="2"/>
        <v>11</v>
      </c>
    </row>
    <row r="18" spans="1:20" ht="8.25">
      <c r="A18" s="5" t="s">
        <v>11</v>
      </c>
      <c r="B18" s="5" t="s">
        <v>56</v>
      </c>
      <c r="D18" s="5" t="s">
        <v>12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>
        <v>0.11724</v>
      </c>
      <c r="L18" s="5">
        <v>0.1179</v>
      </c>
      <c r="M18" s="5">
        <v>0.07199</v>
      </c>
      <c r="N18" s="5">
        <v>0.05359</v>
      </c>
      <c r="O18" s="5" t="s">
        <v>16</v>
      </c>
      <c r="P18" s="5" t="s">
        <v>16</v>
      </c>
      <c r="Q18" s="7">
        <f t="shared" si="0"/>
        <v>0.1179</v>
      </c>
      <c r="R18" s="5">
        <f t="shared" si="3"/>
        <v>0.05359</v>
      </c>
      <c r="S18" s="7">
        <f t="shared" si="1"/>
        <v>0.09018000000000001</v>
      </c>
      <c r="T18" s="5">
        <f t="shared" si="2"/>
        <v>4</v>
      </c>
    </row>
    <row r="19" spans="1:20" ht="8.25">
      <c r="A19" s="5" t="s">
        <v>21</v>
      </c>
      <c r="B19" s="5" t="s">
        <v>62</v>
      </c>
      <c r="D19" s="5" t="s">
        <v>46</v>
      </c>
      <c r="E19" s="5">
        <v>0.078</v>
      </c>
      <c r="F19" s="5">
        <v>0.079</v>
      </c>
      <c r="G19" s="5">
        <v>0.074</v>
      </c>
      <c r="H19" s="5">
        <v>0.06453</v>
      </c>
      <c r="I19" s="5">
        <v>0.09389</v>
      </c>
      <c r="J19" s="5">
        <v>0.07682</v>
      </c>
      <c r="K19" s="5">
        <v>0.06216</v>
      </c>
      <c r="L19" s="5">
        <v>0.06074</v>
      </c>
      <c r="M19" s="5">
        <v>0.1526</v>
      </c>
      <c r="N19" s="5">
        <v>0.0862</v>
      </c>
      <c r="O19" s="5">
        <v>0.1119</v>
      </c>
      <c r="P19" s="5">
        <v>0.0772</v>
      </c>
      <c r="Q19" s="7">
        <f t="shared" si="0"/>
        <v>0.1526</v>
      </c>
      <c r="R19" s="5">
        <f t="shared" si="3"/>
        <v>0.06074</v>
      </c>
      <c r="S19" s="7">
        <f t="shared" si="1"/>
        <v>0.08475333333333335</v>
      </c>
      <c r="T19" s="5">
        <f t="shared" si="2"/>
        <v>12</v>
      </c>
    </row>
    <row r="20" spans="1:20" ht="8.25">
      <c r="A20" s="5" t="s">
        <v>22</v>
      </c>
      <c r="B20" s="5" t="s">
        <v>63</v>
      </c>
      <c r="D20" s="5" t="s">
        <v>17</v>
      </c>
      <c r="E20" s="5">
        <v>0.003</v>
      </c>
      <c r="F20" s="5" t="s">
        <v>16</v>
      </c>
      <c r="G20" s="5" t="s">
        <v>16</v>
      </c>
      <c r="H20" s="5">
        <v>0.006143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>
        <v>0.001946</v>
      </c>
      <c r="O20" s="5" t="s">
        <v>16</v>
      </c>
      <c r="P20" s="5" t="s">
        <v>16</v>
      </c>
      <c r="Q20" s="7">
        <f t="shared" si="0"/>
        <v>0.006143</v>
      </c>
      <c r="R20" s="5">
        <f t="shared" si="3"/>
        <v>0.001946</v>
      </c>
      <c r="S20" s="7">
        <f t="shared" si="1"/>
        <v>0.003696333333333333</v>
      </c>
      <c r="T20" s="5">
        <f t="shared" si="2"/>
        <v>3</v>
      </c>
    </row>
    <row r="21" spans="1:20" ht="8.25">
      <c r="A21" s="5" t="s">
        <v>23</v>
      </c>
      <c r="B21" s="5" t="s">
        <v>64</v>
      </c>
      <c r="D21" s="5" t="s">
        <v>17</v>
      </c>
      <c r="E21" s="5" t="s">
        <v>16</v>
      </c>
      <c r="F21" s="5" t="s">
        <v>16</v>
      </c>
      <c r="G21" s="5" t="s">
        <v>16</v>
      </c>
      <c r="H21" s="5" t="s">
        <v>16</v>
      </c>
      <c r="I21" s="5">
        <v>0.003754</v>
      </c>
      <c r="J21" s="5" t="s">
        <v>16</v>
      </c>
      <c r="K21" s="5">
        <v>0.002235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  <c r="Q21" s="7">
        <f t="shared" si="0"/>
        <v>0.003754</v>
      </c>
      <c r="R21" s="5">
        <f t="shared" si="3"/>
        <v>0.002235</v>
      </c>
      <c r="S21" s="7">
        <f t="shared" si="1"/>
        <v>0.0029944999999999998</v>
      </c>
      <c r="T21" s="5">
        <f t="shared" si="2"/>
        <v>2</v>
      </c>
    </row>
    <row r="22" spans="1:20" ht="8.25">
      <c r="A22" s="5" t="s">
        <v>53</v>
      </c>
      <c r="B22" s="5" t="s">
        <v>67</v>
      </c>
      <c r="D22" s="5" t="s">
        <v>127</v>
      </c>
      <c r="E22" s="5" t="s">
        <v>16</v>
      </c>
      <c r="F22" s="5" t="s">
        <v>16</v>
      </c>
      <c r="G22" s="5" t="s">
        <v>692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7">
        <f t="shared" si="0"/>
        <v>0</v>
      </c>
      <c r="R22" s="5">
        <f t="shared" si="3"/>
        <v>0</v>
      </c>
      <c r="S22" s="7" t="e">
        <f t="shared" si="1"/>
        <v>#DIV/0!</v>
      </c>
      <c r="T22" s="5">
        <f t="shared" si="2"/>
        <v>0</v>
      </c>
    </row>
    <row r="23" spans="1:20" ht="8.25">
      <c r="A23" s="5" t="s">
        <v>24</v>
      </c>
      <c r="B23" s="5" t="s">
        <v>65</v>
      </c>
      <c r="D23" s="5" t="s">
        <v>17</v>
      </c>
      <c r="E23" s="5" t="s">
        <v>16</v>
      </c>
      <c r="F23" s="5" t="s">
        <v>16</v>
      </c>
      <c r="G23" s="5">
        <v>0.02</v>
      </c>
      <c r="H23" s="5" t="s">
        <v>16</v>
      </c>
      <c r="I23" s="5" t="s">
        <v>16</v>
      </c>
      <c r="J23" s="5" t="s">
        <v>16</v>
      </c>
      <c r="K23" s="5">
        <v>0.03902</v>
      </c>
      <c r="L23" s="18" t="s">
        <v>16</v>
      </c>
      <c r="M23" s="5" t="s">
        <v>16</v>
      </c>
      <c r="N23" s="5" t="s">
        <v>16</v>
      </c>
      <c r="O23" s="18" t="s">
        <v>16</v>
      </c>
      <c r="P23" s="5" t="s">
        <v>16</v>
      </c>
      <c r="Q23" s="7">
        <f t="shared" si="0"/>
        <v>0.03902</v>
      </c>
      <c r="R23" s="5">
        <f t="shared" si="3"/>
        <v>0.02</v>
      </c>
      <c r="S23" s="7">
        <f t="shared" si="1"/>
        <v>0.02951</v>
      </c>
      <c r="T23" s="5">
        <f t="shared" si="2"/>
        <v>2</v>
      </c>
    </row>
    <row r="24" spans="1:20" ht="15.75" customHeight="1">
      <c r="A24" s="5" t="s">
        <v>27</v>
      </c>
      <c r="B24" s="5" t="s">
        <v>66</v>
      </c>
      <c r="D24" s="5" t="s">
        <v>28</v>
      </c>
      <c r="E24" s="5">
        <v>4</v>
      </c>
      <c r="F24" s="5">
        <v>3</v>
      </c>
      <c r="G24" s="5">
        <v>6</v>
      </c>
      <c r="H24" s="5">
        <v>7</v>
      </c>
      <c r="I24" s="5">
        <v>11</v>
      </c>
      <c r="J24" s="5">
        <v>10</v>
      </c>
      <c r="K24" s="5">
        <v>7</v>
      </c>
      <c r="L24" s="5">
        <v>8</v>
      </c>
      <c r="M24" s="5">
        <v>11</v>
      </c>
      <c r="N24" s="5">
        <v>9</v>
      </c>
      <c r="O24" s="5">
        <v>7</v>
      </c>
      <c r="P24" s="5">
        <v>7</v>
      </c>
      <c r="Q24" s="5">
        <f t="shared" si="0"/>
        <v>11</v>
      </c>
      <c r="R24" s="5">
        <f t="shared" si="3"/>
        <v>3</v>
      </c>
      <c r="S24" s="5">
        <f t="shared" si="1"/>
        <v>7.5</v>
      </c>
      <c r="T24" s="5">
        <f t="shared" si="2"/>
        <v>12</v>
      </c>
    </row>
    <row r="25" spans="1:20" ht="8.25">
      <c r="A25" s="5" t="s">
        <v>116</v>
      </c>
      <c r="C25" s="6" t="s">
        <v>691</v>
      </c>
      <c r="S25" s="5" t="e">
        <f aca="true" t="shared" si="4" ref="S25:S54">AVERAGE(F25:Q25)</f>
        <v>#DIV/0!</v>
      </c>
      <c r="T25" s="5">
        <f t="shared" si="2"/>
        <v>0</v>
      </c>
    </row>
    <row r="26" spans="1:20" ht="8.25">
      <c r="A26" s="5" t="s">
        <v>89</v>
      </c>
      <c r="C26" s="7">
        <v>0.028</v>
      </c>
      <c r="D26" s="5" t="s">
        <v>115</v>
      </c>
      <c r="F26" s="5" t="s">
        <v>16</v>
      </c>
      <c r="H26" s="5" t="s">
        <v>16</v>
      </c>
      <c r="I26" s="5" t="s">
        <v>16</v>
      </c>
      <c r="K26" s="5" t="s">
        <v>16</v>
      </c>
      <c r="N26" s="5" t="s">
        <v>16</v>
      </c>
      <c r="Q26" s="5">
        <f aca="true" t="shared" si="5" ref="Q26:Q35">MAX(D26:N26)</f>
        <v>0</v>
      </c>
      <c r="R26" s="5">
        <f aca="true" t="shared" si="6" ref="R26:R54">MIN(E26:P26)</f>
        <v>0</v>
      </c>
      <c r="S26" s="5">
        <f t="shared" si="4"/>
        <v>0</v>
      </c>
      <c r="T26" s="5">
        <f t="shared" si="2"/>
        <v>0</v>
      </c>
    </row>
    <row r="27" spans="1:20" ht="8.25">
      <c r="A27" s="5" t="s">
        <v>90</v>
      </c>
      <c r="C27" s="7">
        <v>0.28</v>
      </c>
      <c r="D27" s="5" t="s">
        <v>115</v>
      </c>
      <c r="E27" s="19"/>
      <c r="F27" s="19" t="s">
        <v>16</v>
      </c>
      <c r="G27" s="16"/>
      <c r="H27" s="19" t="s">
        <v>16</v>
      </c>
      <c r="I27" s="19" t="s">
        <v>16</v>
      </c>
      <c r="J27" s="19"/>
      <c r="K27" s="19" t="s">
        <v>16</v>
      </c>
      <c r="M27" s="19"/>
      <c r="N27" s="19" t="s">
        <v>16</v>
      </c>
      <c r="P27" s="19"/>
      <c r="Q27" s="5">
        <f t="shared" si="5"/>
        <v>0</v>
      </c>
      <c r="R27" s="5">
        <f t="shared" si="6"/>
        <v>0</v>
      </c>
      <c r="S27" s="5">
        <f t="shared" si="4"/>
        <v>0</v>
      </c>
      <c r="T27" s="5">
        <f t="shared" si="2"/>
        <v>0</v>
      </c>
    </row>
    <row r="28" spans="1:20" ht="8.25">
      <c r="A28" s="5" t="s">
        <v>91</v>
      </c>
      <c r="C28" s="7">
        <v>0.28</v>
      </c>
      <c r="D28" s="5" t="s">
        <v>115</v>
      </c>
      <c r="F28" s="5" t="s">
        <v>16</v>
      </c>
      <c r="H28" s="5" t="s">
        <v>16</v>
      </c>
      <c r="I28" s="5" t="s">
        <v>16</v>
      </c>
      <c r="K28" s="5" t="s">
        <v>16</v>
      </c>
      <c r="N28" s="5" t="s">
        <v>16</v>
      </c>
      <c r="Q28" s="5">
        <f t="shared" si="5"/>
        <v>0</v>
      </c>
      <c r="R28" s="5">
        <f t="shared" si="6"/>
        <v>0</v>
      </c>
      <c r="S28" s="5">
        <f t="shared" si="4"/>
        <v>0</v>
      </c>
      <c r="T28" s="5">
        <f t="shared" si="2"/>
        <v>0</v>
      </c>
    </row>
    <row r="29" spans="1:20" ht="8.25">
      <c r="A29" s="5" t="s">
        <v>92</v>
      </c>
      <c r="C29" s="7">
        <v>0.28</v>
      </c>
      <c r="D29" s="5" t="s">
        <v>115</v>
      </c>
      <c r="F29" s="5" t="s">
        <v>16</v>
      </c>
      <c r="H29" s="5" t="s">
        <v>16</v>
      </c>
      <c r="I29" s="5" t="s">
        <v>16</v>
      </c>
      <c r="K29" s="5" t="s">
        <v>16</v>
      </c>
      <c r="N29" s="5" t="s">
        <v>16</v>
      </c>
      <c r="Q29" s="5">
        <f t="shared" si="5"/>
        <v>0</v>
      </c>
      <c r="R29" s="5">
        <f t="shared" si="6"/>
        <v>0</v>
      </c>
      <c r="S29" s="5">
        <f t="shared" si="4"/>
        <v>0</v>
      </c>
      <c r="T29" s="5">
        <f t="shared" si="2"/>
        <v>0</v>
      </c>
    </row>
    <row r="30" spans="1:20" ht="8.25">
      <c r="A30" s="5" t="s">
        <v>93</v>
      </c>
      <c r="C30" s="7">
        <v>0.28</v>
      </c>
      <c r="D30" s="5" t="s">
        <v>115</v>
      </c>
      <c r="F30" s="5" t="s">
        <v>16</v>
      </c>
      <c r="H30" s="5" t="s">
        <v>16</v>
      </c>
      <c r="I30" s="5" t="s">
        <v>16</v>
      </c>
      <c r="K30" s="5" t="s">
        <v>16</v>
      </c>
      <c r="N30" s="5" t="s">
        <v>16</v>
      </c>
      <c r="Q30" s="5">
        <f t="shared" si="5"/>
        <v>0</v>
      </c>
      <c r="R30" s="5">
        <f t="shared" si="6"/>
        <v>0</v>
      </c>
      <c r="S30" s="5">
        <f t="shared" si="4"/>
        <v>0</v>
      </c>
      <c r="T30" s="5">
        <f t="shared" si="2"/>
        <v>0</v>
      </c>
    </row>
    <row r="31" spans="1:20" ht="8.25">
      <c r="A31" s="5" t="s">
        <v>94</v>
      </c>
      <c r="C31" s="7">
        <v>0.28</v>
      </c>
      <c r="D31" s="5" t="s">
        <v>115</v>
      </c>
      <c r="F31" s="5" t="s">
        <v>16</v>
      </c>
      <c r="H31" s="5" t="s">
        <v>16</v>
      </c>
      <c r="I31" s="5" t="s">
        <v>16</v>
      </c>
      <c r="K31" s="5" t="s">
        <v>16</v>
      </c>
      <c r="N31" s="5" t="s">
        <v>16</v>
      </c>
      <c r="Q31" s="5">
        <f t="shared" si="5"/>
        <v>0</v>
      </c>
      <c r="R31" s="5">
        <f t="shared" si="6"/>
        <v>0</v>
      </c>
      <c r="S31" s="5">
        <f t="shared" si="4"/>
        <v>0</v>
      </c>
      <c r="T31" s="5">
        <f t="shared" si="2"/>
        <v>0</v>
      </c>
    </row>
    <row r="32" spans="1:20" ht="8.25">
      <c r="A32" s="5" t="s">
        <v>95</v>
      </c>
      <c r="C32" s="7">
        <v>0.28</v>
      </c>
      <c r="D32" s="5" t="s">
        <v>115</v>
      </c>
      <c r="E32" s="18"/>
      <c r="F32" s="18" t="s">
        <v>16</v>
      </c>
      <c r="G32" s="18"/>
      <c r="H32" s="18" t="s">
        <v>16</v>
      </c>
      <c r="I32" s="18" t="s">
        <v>16</v>
      </c>
      <c r="J32" s="18"/>
      <c r="K32" s="18" t="s">
        <v>16</v>
      </c>
      <c r="M32" s="18"/>
      <c r="N32" s="18" t="s">
        <v>16</v>
      </c>
      <c r="P32" s="18"/>
      <c r="Q32" s="5">
        <f t="shared" si="5"/>
        <v>0</v>
      </c>
      <c r="R32" s="5">
        <f t="shared" si="6"/>
        <v>0</v>
      </c>
      <c r="S32" s="5">
        <f t="shared" si="4"/>
        <v>0</v>
      </c>
      <c r="T32" s="5">
        <f t="shared" si="2"/>
        <v>0</v>
      </c>
    </row>
    <row r="33" spans="1:20" ht="8.25">
      <c r="A33" s="5" t="s">
        <v>96</v>
      </c>
      <c r="C33" s="7">
        <v>0.28</v>
      </c>
      <c r="D33" s="5" t="s">
        <v>115</v>
      </c>
      <c r="E33" s="18"/>
      <c r="F33" s="18" t="s">
        <v>16</v>
      </c>
      <c r="G33" s="18"/>
      <c r="H33" s="18" t="s">
        <v>16</v>
      </c>
      <c r="I33" s="18" t="s">
        <v>16</v>
      </c>
      <c r="J33" s="18"/>
      <c r="K33" s="18" t="s">
        <v>16</v>
      </c>
      <c r="M33" s="18"/>
      <c r="N33" s="18" t="s">
        <v>16</v>
      </c>
      <c r="P33" s="18"/>
      <c r="Q33" s="5">
        <f t="shared" si="5"/>
        <v>0</v>
      </c>
      <c r="R33" s="5">
        <f t="shared" si="6"/>
        <v>0</v>
      </c>
      <c r="S33" s="5">
        <f t="shared" si="4"/>
        <v>0</v>
      </c>
      <c r="T33" s="5">
        <f t="shared" si="2"/>
        <v>0</v>
      </c>
    </row>
    <row r="34" spans="1:20" ht="8.25">
      <c r="A34" s="5" t="s">
        <v>97</v>
      </c>
      <c r="C34" s="7">
        <v>0.028</v>
      </c>
      <c r="D34" s="5" t="s">
        <v>115</v>
      </c>
      <c r="E34" s="18"/>
      <c r="F34" s="18" t="s">
        <v>16</v>
      </c>
      <c r="G34" s="18"/>
      <c r="H34" s="18" t="s">
        <v>16</v>
      </c>
      <c r="I34" s="18" t="s">
        <v>16</v>
      </c>
      <c r="J34" s="18"/>
      <c r="K34" s="18" t="s">
        <v>16</v>
      </c>
      <c r="M34" s="18"/>
      <c r="N34" s="18" t="s">
        <v>16</v>
      </c>
      <c r="P34" s="18"/>
      <c r="Q34" s="5">
        <f t="shared" si="5"/>
        <v>0</v>
      </c>
      <c r="R34" s="5">
        <f t="shared" si="6"/>
        <v>0</v>
      </c>
      <c r="S34" s="5">
        <f t="shared" si="4"/>
        <v>0</v>
      </c>
      <c r="T34" s="5">
        <f t="shared" si="2"/>
        <v>0</v>
      </c>
    </row>
    <row r="35" spans="1:20" ht="8.25">
      <c r="A35" s="5" t="s">
        <v>98</v>
      </c>
      <c r="C35" s="7">
        <v>0.028</v>
      </c>
      <c r="D35" s="5" t="s">
        <v>115</v>
      </c>
      <c r="E35" s="18"/>
      <c r="F35" s="18" t="s">
        <v>16</v>
      </c>
      <c r="G35" s="18"/>
      <c r="H35" s="18" t="s">
        <v>16</v>
      </c>
      <c r="I35" s="18" t="s">
        <v>16</v>
      </c>
      <c r="J35" s="18"/>
      <c r="K35" s="18" t="s">
        <v>16</v>
      </c>
      <c r="M35" s="18"/>
      <c r="N35" s="18" t="s">
        <v>16</v>
      </c>
      <c r="P35" s="18"/>
      <c r="Q35" s="5">
        <f t="shared" si="5"/>
        <v>0</v>
      </c>
      <c r="R35" s="5">
        <f t="shared" si="6"/>
        <v>0</v>
      </c>
      <c r="S35" s="5">
        <f t="shared" si="4"/>
        <v>0</v>
      </c>
      <c r="T35" s="5">
        <f aca="true" t="shared" si="7" ref="T35:T54">COUNT(E35:P35)</f>
        <v>0</v>
      </c>
    </row>
    <row r="36" spans="1:20" ht="8.25">
      <c r="A36" s="5" t="s">
        <v>99</v>
      </c>
      <c r="C36" s="7">
        <v>0.028</v>
      </c>
      <c r="D36" s="5" t="s">
        <v>115</v>
      </c>
      <c r="E36" s="18"/>
      <c r="F36" s="18" t="s">
        <v>16</v>
      </c>
      <c r="G36" s="18"/>
      <c r="H36" s="18" t="s">
        <v>16</v>
      </c>
      <c r="I36" s="18" t="s">
        <v>16</v>
      </c>
      <c r="J36" s="18"/>
      <c r="K36" s="18" t="s">
        <v>16</v>
      </c>
      <c r="M36" s="18"/>
      <c r="N36" s="18" t="s">
        <v>16</v>
      </c>
      <c r="P36" s="18"/>
      <c r="Q36" s="5">
        <f>MAX(D35:N36)</f>
        <v>0</v>
      </c>
      <c r="R36" s="5">
        <f t="shared" si="6"/>
        <v>0</v>
      </c>
      <c r="S36" s="5">
        <f t="shared" si="4"/>
        <v>0</v>
      </c>
      <c r="T36" s="5">
        <f t="shared" si="7"/>
        <v>0</v>
      </c>
    </row>
    <row r="37" spans="1:20" ht="8.25">
      <c r="A37" s="5" t="s">
        <v>117</v>
      </c>
      <c r="C37" s="7">
        <v>0.028</v>
      </c>
      <c r="D37" s="5" t="s">
        <v>115</v>
      </c>
      <c r="E37" s="18"/>
      <c r="F37" s="18" t="s">
        <v>16</v>
      </c>
      <c r="G37" s="18"/>
      <c r="H37" s="18" t="s">
        <v>16</v>
      </c>
      <c r="I37" s="18" t="s">
        <v>16</v>
      </c>
      <c r="J37" s="18"/>
      <c r="K37" s="18" t="s">
        <v>16</v>
      </c>
      <c r="M37" s="18"/>
      <c r="N37" s="18" t="s">
        <v>16</v>
      </c>
      <c r="P37" s="18"/>
      <c r="Q37" s="5">
        <f aca="true" t="shared" si="8" ref="Q37:Q54">MAX(D37:N37)</f>
        <v>0</v>
      </c>
      <c r="R37" s="5">
        <f t="shared" si="6"/>
        <v>0</v>
      </c>
      <c r="S37" s="5">
        <f t="shared" si="4"/>
        <v>0</v>
      </c>
      <c r="T37" s="5">
        <f t="shared" si="7"/>
        <v>0</v>
      </c>
    </row>
    <row r="38" spans="1:20" ht="8.25">
      <c r="A38" s="5" t="s">
        <v>118</v>
      </c>
      <c r="C38" s="7">
        <v>0.056</v>
      </c>
      <c r="D38" s="5" t="s">
        <v>115</v>
      </c>
      <c r="E38" s="18"/>
      <c r="F38" s="18" t="s">
        <v>16</v>
      </c>
      <c r="G38" s="18"/>
      <c r="H38" s="18" t="s">
        <v>16</v>
      </c>
      <c r="I38" s="18" t="s">
        <v>16</v>
      </c>
      <c r="J38" s="18"/>
      <c r="K38" s="18" t="s">
        <v>16</v>
      </c>
      <c r="M38" s="18"/>
      <c r="N38" s="18" t="s">
        <v>16</v>
      </c>
      <c r="P38" s="18"/>
      <c r="Q38" s="5">
        <f t="shared" si="8"/>
        <v>0</v>
      </c>
      <c r="R38" s="5">
        <f t="shared" si="6"/>
        <v>0</v>
      </c>
      <c r="S38" s="5">
        <f t="shared" si="4"/>
        <v>0</v>
      </c>
      <c r="T38" s="5">
        <f t="shared" si="7"/>
        <v>0</v>
      </c>
    </row>
    <row r="39" spans="1:20" ht="8.25">
      <c r="A39" s="5" t="s">
        <v>100</v>
      </c>
      <c r="C39" s="7">
        <v>0.028</v>
      </c>
      <c r="D39" s="5" t="s">
        <v>115</v>
      </c>
      <c r="E39" s="18"/>
      <c r="F39" s="18" t="s">
        <v>16</v>
      </c>
      <c r="G39" s="18"/>
      <c r="H39" s="18" t="s">
        <v>16</v>
      </c>
      <c r="I39" s="18" t="s">
        <v>16</v>
      </c>
      <c r="J39" s="18"/>
      <c r="K39" s="18" t="s">
        <v>16</v>
      </c>
      <c r="M39" s="18"/>
      <c r="N39" s="18" t="s">
        <v>16</v>
      </c>
      <c r="P39" s="18"/>
      <c r="Q39" s="5">
        <f t="shared" si="8"/>
        <v>0</v>
      </c>
      <c r="R39" s="5">
        <f t="shared" si="6"/>
        <v>0</v>
      </c>
      <c r="S39" s="5">
        <f t="shared" si="4"/>
        <v>0</v>
      </c>
      <c r="T39" s="5">
        <f t="shared" si="7"/>
        <v>0</v>
      </c>
    </row>
    <row r="40" spans="1:20" ht="8.25">
      <c r="A40" s="5" t="s">
        <v>101</v>
      </c>
      <c r="C40" s="7">
        <v>0.028</v>
      </c>
      <c r="D40" s="5" t="s">
        <v>115</v>
      </c>
      <c r="E40" s="18"/>
      <c r="F40" s="18" t="s">
        <v>16</v>
      </c>
      <c r="G40" s="18"/>
      <c r="H40" s="18" t="s">
        <v>16</v>
      </c>
      <c r="I40" s="18" t="s">
        <v>16</v>
      </c>
      <c r="J40" s="18"/>
      <c r="K40" s="18" t="s">
        <v>16</v>
      </c>
      <c r="M40" s="18"/>
      <c r="N40" s="18" t="s">
        <v>16</v>
      </c>
      <c r="P40" s="18"/>
      <c r="Q40" s="5">
        <f t="shared" si="8"/>
        <v>0</v>
      </c>
      <c r="R40" s="5">
        <f t="shared" si="6"/>
        <v>0</v>
      </c>
      <c r="S40" s="5">
        <f t="shared" si="4"/>
        <v>0</v>
      </c>
      <c r="T40" s="5">
        <f t="shared" si="7"/>
        <v>0</v>
      </c>
    </row>
    <row r="41" spans="1:20" ht="8.25">
      <c r="A41" s="5" t="s">
        <v>102</v>
      </c>
      <c r="C41" s="7">
        <v>0.028</v>
      </c>
      <c r="D41" s="5" t="s">
        <v>115</v>
      </c>
      <c r="E41" s="18"/>
      <c r="F41" s="18" t="s">
        <v>16</v>
      </c>
      <c r="G41" s="18"/>
      <c r="H41" s="18" t="s">
        <v>16</v>
      </c>
      <c r="I41" s="18" t="s">
        <v>16</v>
      </c>
      <c r="J41" s="18"/>
      <c r="K41" s="18" t="s">
        <v>16</v>
      </c>
      <c r="M41" s="18"/>
      <c r="N41" s="18" t="s">
        <v>16</v>
      </c>
      <c r="P41" s="18"/>
      <c r="Q41" s="5">
        <f t="shared" si="8"/>
        <v>0</v>
      </c>
      <c r="R41" s="5">
        <f t="shared" si="6"/>
        <v>0</v>
      </c>
      <c r="S41" s="5">
        <f t="shared" si="4"/>
        <v>0</v>
      </c>
      <c r="T41" s="5">
        <f t="shared" si="7"/>
        <v>0</v>
      </c>
    </row>
    <row r="42" spans="1:20" ht="8.25">
      <c r="A42" s="5" t="s">
        <v>103</v>
      </c>
      <c r="C42" s="7">
        <v>0.028</v>
      </c>
      <c r="D42" s="5" t="s">
        <v>115</v>
      </c>
      <c r="E42" s="18"/>
      <c r="F42" s="18" t="s">
        <v>16</v>
      </c>
      <c r="G42" s="18"/>
      <c r="H42" s="18" t="s">
        <v>16</v>
      </c>
      <c r="I42" s="18" t="s">
        <v>16</v>
      </c>
      <c r="J42" s="18"/>
      <c r="K42" s="18" t="s">
        <v>16</v>
      </c>
      <c r="M42" s="18"/>
      <c r="N42" s="18" t="s">
        <v>16</v>
      </c>
      <c r="P42" s="18"/>
      <c r="Q42" s="5">
        <f t="shared" si="8"/>
        <v>0</v>
      </c>
      <c r="R42" s="5">
        <f t="shared" si="6"/>
        <v>0</v>
      </c>
      <c r="S42" s="5">
        <f t="shared" si="4"/>
        <v>0</v>
      </c>
      <c r="T42" s="5">
        <f t="shared" si="7"/>
        <v>0</v>
      </c>
    </row>
    <row r="43" spans="1:20" ht="8.25">
      <c r="A43" s="5" t="s">
        <v>104</v>
      </c>
      <c r="C43" s="7">
        <v>0.028</v>
      </c>
      <c r="D43" s="5" t="s">
        <v>115</v>
      </c>
      <c r="E43" s="18"/>
      <c r="F43" s="18" t="s">
        <v>16</v>
      </c>
      <c r="G43" s="18"/>
      <c r="H43" s="18" t="s">
        <v>16</v>
      </c>
      <c r="I43" s="18" t="s">
        <v>16</v>
      </c>
      <c r="J43" s="18"/>
      <c r="K43" s="18" t="s">
        <v>16</v>
      </c>
      <c r="M43" s="18"/>
      <c r="N43" s="18" t="s">
        <v>16</v>
      </c>
      <c r="P43" s="18"/>
      <c r="Q43" s="5">
        <f t="shared" si="8"/>
        <v>0</v>
      </c>
      <c r="R43" s="5">
        <f t="shared" si="6"/>
        <v>0</v>
      </c>
      <c r="S43" s="5">
        <f t="shared" si="4"/>
        <v>0</v>
      </c>
      <c r="T43" s="5">
        <f t="shared" si="7"/>
        <v>0</v>
      </c>
    </row>
    <row r="44" spans="1:20" ht="8.25">
      <c r="A44" s="5" t="s">
        <v>105</v>
      </c>
      <c r="C44" s="7">
        <v>0.028</v>
      </c>
      <c r="D44" s="5" t="s">
        <v>115</v>
      </c>
      <c r="F44" s="5" t="s">
        <v>16</v>
      </c>
      <c r="H44" s="5" t="s">
        <v>16</v>
      </c>
      <c r="I44" s="5" t="s">
        <v>16</v>
      </c>
      <c r="K44" s="5" t="s">
        <v>16</v>
      </c>
      <c r="N44" s="5" t="s">
        <v>16</v>
      </c>
      <c r="Q44" s="5">
        <f t="shared" si="8"/>
        <v>0</v>
      </c>
      <c r="R44" s="5">
        <f t="shared" si="6"/>
        <v>0</v>
      </c>
      <c r="S44" s="5">
        <f t="shared" si="4"/>
        <v>0</v>
      </c>
      <c r="T44" s="5">
        <f t="shared" si="7"/>
        <v>0</v>
      </c>
    </row>
    <row r="45" spans="1:20" ht="8.25">
      <c r="A45" s="5" t="s">
        <v>106</v>
      </c>
      <c r="C45" s="7">
        <v>0.028</v>
      </c>
      <c r="D45" s="5" t="s">
        <v>115</v>
      </c>
      <c r="E45" s="18"/>
      <c r="F45" s="18" t="s">
        <v>16</v>
      </c>
      <c r="G45" s="18"/>
      <c r="H45" s="18" t="s">
        <v>16</v>
      </c>
      <c r="I45" s="18" t="s">
        <v>16</v>
      </c>
      <c r="J45" s="18"/>
      <c r="K45" s="18" t="s">
        <v>16</v>
      </c>
      <c r="M45" s="18"/>
      <c r="N45" s="18" t="s">
        <v>16</v>
      </c>
      <c r="P45" s="18"/>
      <c r="Q45" s="5">
        <f t="shared" si="8"/>
        <v>0</v>
      </c>
      <c r="R45" s="5">
        <f t="shared" si="6"/>
        <v>0</v>
      </c>
      <c r="S45" s="5">
        <f t="shared" si="4"/>
        <v>0</v>
      </c>
      <c r="T45" s="5">
        <f t="shared" si="7"/>
        <v>0</v>
      </c>
    </row>
    <row r="46" spans="1:20" ht="8.25">
      <c r="A46" s="5" t="s">
        <v>107</v>
      </c>
      <c r="C46" s="7">
        <v>0.028</v>
      </c>
      <c r="D46" s="5" t="s">
        <v>115</v>
      </c>
      <c r="E46" s="18"/>
      <c r="F46" s="18" t="s">
        <v>16</v>
      </c>
      <c r="G46" s="18"/>
      <c r="H46" s="18" t="s">
        <v>16</v>
      </c>
      <c r="I46" s="18" t="s">
        <v>16</v>
      </c>
      <c r="J46" s="18"/>
      <c r="K46" s="18" t="s">
        <v>16</v>
      </c>
      <c r="M46" s="18"/>
      <c r="N46" s="18" t="s">
        <v>16</v>
      </c>
      <c r="P46" s="18"/>
      <c r="Q46" s="5">
        <f t="shared" si="8"/>
        <v>0</v>
      </c>
      <c r="R46" s="5">
        <f t="shared" si="6"/>
        <v>0</v>
      </c>
      <c r="S46" s="5">
        <f t="shared" si="4"/>
        <v>0</v>
      </c>
      <c r="T46" s="5">
        <f t="shared" si="7"/>
        <v>0</v>
      </c>
    </row>
    <row r="47" spans="1:20" ht="8.25">
      <c r="A47" s="5" t="s">
        <v>108</v>
      </c>
      <c r="C47" s="7">
        <v>0.028</v>
      </c>
      <c r="D47" s="5" t="s">
        <v>115</v>
      </c>
      <c r="E47" s="18"/>
      <c r="F47" s="18" t="s">
        <v>16</v>
      </c>
      <c r="G47" s="18"/>
      <c r="H47" s="18" t="s">
        <v>16</v>
      </c>
      <c r="I47" s="18" t="s">
        <v>16</v>
      </c>
      <c r="J47" s="18"/>
      <c r="K47" s="18" t="s">
        <v>16</v>
      </c>
      <c r="M47" s="18"/>
      <c r="N47" s="18" t="s">
        <v>16</v>
      </c>
      <c r="P47" s="18"/>
      <c r="Q47" s="5">
        <f t="shared" si="8"/>
        <v>0</v>
      </c>
      <c r="R47" s="5">
        <f t="shared" si="6"/>
        <v>0</v>
      </c>
      <c r="S47" s="5">
        <f t="shared" si="4"/>
        <v>0</v>
      </c>
      <c r="T47" s="5">
        <f t="shared" si="7"/>
        <v>0</v>
      </c>
    </row>
    <row r="48" spans="1:20" ht="8.25">
      <c r="A48" s="5" t="s">
        <v>119</v>
      </c>
      <c r="C48" s="7">
        <v>0.028</v>
      </c>
      <c r="D48" s="5" t="s">
        <v>115</v>
      </c>
      <c r="E48" s="18"/>
      <c r="F48" s="18" t="s">
        <v>16</v>
      </c>
      <c r="G48" s="18"/>
      <c r="H48" s="18" t="s">
        <v>16</v>
      </c>
      <c r="I48" s="18" t="s">
        <v>16</v>
      </c>
      <c r="J48" s="18"/>
      <c r="K48" s="18" t="s">
        <v>16</v>
      </c>
      <c r="M48" s="18"/>
      <c r="N48" s="18" t="s">
        <v>16</v>
      </c>
      <c r="P48" s="18"/>
      <c r="Q48" s="5">
        <f t="shared" si="8"/>
        <v>0</v>
      </c>
      <c r="R48" s="5">
        <f t="shared" si="6"/>
        <v>0</v>
      </c>
      <c r="S48" s="5">
        <f t="shared" si="4"/>
        <v>0</v>
      </c>
      <c r="T48" s="5">
        <f t="shared" si="7"/>
        <v>0</v>
      </c>
    </row>
    <row r="49" spans="1:20" ht="8.25">
      <c r="A49" s="5" t="s">
        <v>109</v>
      </c>
      <c r="C49" s="7">
        <v>0.028</v>
      </c>
      <c r="D49" s="5" t="s">
        <v>115</v>
      </c>
      <c r="E49" s="18"/>
      <c r="F49" s="5" t="s">
        <v>16</v>
      </c>
      <c r="G49" s="18"/>
      <c r="H49" s="5" t="s">
        <v>16</v>
      </c>
      <c r="I49" s="5" t="s">
        <v>16</v>
      </c>
      <c r="J49" s="18"/>
      <c r="K49" s="5" t="s">
        <v>16</v>
      </c>
      <c r="M49" s="18"/>
      <c r="N49" s="5" t="s">
        <v>16</v>
      </c>
      <c r="P49" s="18"/>
      <c r="Q49" s="5">
        <f t="shared" si="8"/>
        <v>0</v>
      </c>
      <c r="R49" s="5">
        <f t="shared" si="6"/>
        <v>0</v>
      </c>
      <c r="S49" s="5">
        <f t="shared" si="4"/>
        <v>0</v>
      </c>
      <c r="T49" s="5">
        <f t="shared" si="7"/>
        <v>0</v>
      </c>
    </row>
    <row r="50" spans="1:20" ht="8.25">
      <c r="A50" s="5" t="s">
        <v>110</v>
      </c>
      <c r="C50" s="7">
        <v>0.028</v>
      </c>
      <c r="D50" s="5" t="s">
        <v>115</v>
      </c>
      <c r="E50" s="18"/>
      <c r="F50" s="18" t="s">
        <v>16</v>
      </c>
      <c r="G50" s="18"/>
      <c r="H50" s="18" t="s">
        <v>16</v>
      </c>
      <c r="I50" s="18" t="s">
        <v>16</v>
      </c>
      <c r="J50" s="18"/>
      <c r="K50" s="18" t="s">
        <v>16</v>
      </c>
      <c r="M50" s="18"/>
      <c r="N50" s="18" t="s">
        <v>16</v>
      </c>
      <c r="P50" s="18"/>
      <c r="Q50" s="5">
        <f t="shared" si="8"/>
        <v>0</v>
      </c>
      <c r="R50" s="5">
        <f t="shared" si="6"/>
        <v>0</v>
      </c>
      <c r="S50" s="5">
        <f t="shared" si="4"/>
        <v>0</v>
      </c>
      <c r="T50" s="5">
        <f t="shared" si="7"/>
        <v>0</v>
      </c>
    </row>
    <row r="51" spans="1:20" ht="8.25">
      <c r="A51" s="5" t="s">
        <v>111</v>
      </c>
      <c r="C51" s="7">
        <v>0.028</v>
      </c>
      <c r="D51" s="5" t="s">
        <v>115</v>
      </c>
      <c r="E51" s="18"/>
      <c r="F51" s="18" t="s">
        <v>16</v>
      </c>
      <c r="G51" s="18"/>
      <c r="H51" s="18" t="s">
        <v>16</v>
      </c>
      <c r="I51" s="18" t="s">
        <v>16</v>
      </c>
      <c r="J51" s="18"/>
      <c r="K51" s="18" t="s">
        <v>16</v>
      </c>
      <c r="M51" s="18"/>
      <c r="N51" s="18" t="s">
        <v>16</v>
      </c>
      <c r="P51" s="18"/>
      <c r="Q51" s="5">
        <f t="shared" si="8"/>
        <v>0</v>
      </c>
      <c r="R51" s="5">
        <f t="shared" si="6"/>
        <v>0</v>
      </c>
      <c r="S51" s="5">
        <f t="shared" si="4"/>
        <v>0</v>
      </c>
      <c r="T51" s="5">
        <f t="shared" si="7"/>
        <v>0</v>
      </c>
    </row>
    <row r="52" spans="1:20" ht="8.25">
      <c r="A52" s="5" t="s">
        <v>112</v>
      </c>
      <c r="C52" s="7">
        <v>0.28</v>
      </c>
      <c r="D52" s="5" t="s">
        <v>115</v>
      </c>
      <c r="E52" s="18"/>
      <c r="F52" s="18" t="s">
        <v>16</v>
      </c>
      <c r="G52" s="18"/>
      <c r="H52" s="18" t="s">
        <v>16</v>
      </c>
      <c r="I52" s="18" t="s">
        <v>16</v>
      </c>
      <c r="J52" s="18"/>
      <c r="K52" s="18" t="s">
        <v>16</v>
      </c>
      <c r="M52" s="18"/>
      <c r="N52" s="18" t="s">
        <v>16</v>
      </c>
      <c r="P52" s="18"/>
      <c r="Q52" s="5">
        <f t="shared" si="8"/>
        <v>0</v>
      </c>
      <c r="R52" s="5">
        <f t="shared" si="6"/>
        <v>0</v>
      </c>
      <c r="S52" s="5">
        <f t="shared" si="4"/>
        <v>0</v>
      </c>
      <c r="T52" s="5">
        <f t="shared" si="7"/>
        <v>0</v>
      </c>
    </row>
    <row r="53" spans="1:20" ht="8.25">
      <c r="A53" s="5" t="s">
        <v>113</v>
      </c>
      <c r="C53" s="7">
        <v>2.1</v>
      </c>
      <c r="D53" s="5" t="s">
        <v>115</v>
      </c>
      <c r="E53" s="18"/>
      <c r="F53" s="18" t="s">
        <v>16</v>
      </c>
      <c r="G53" s="18"/>
      <c r="H53" s="18" t="s">
        <v>16</v>
      </c>
      <c r="I53" s="18" t="s">
        <v>16</v>
      </c>
      <c r="J53" s="18"/>
      <c r="K53" s="18" t="s">
        <v>16</v>
      </c>
      <c r="M53" s="18"/>
      <c r="N53" s="18" t="s">
        <v>16</v>
      </c>
      <c r="P53" s="18"/>
      <c r="Q53" s="5">
        <f t="shared" si="8"/>
        <v>0</v>
      </c>
      <c r="R53" s="5">
        <f t="shared" si="6"/>
        <v>0</v>
      </c>
      <c r="S53" s="5">
        <f t="shared" si="4"/>
        <v>0</v>
      </c>
      <c r="T53" s="5">
        <f t="shared" si="7"/>
        <v>0</v>
      </c>
    </row>
    <row r="54" spans="1:20" ht="8.25">
      <c r="A54" s="5" t="s">
        <v>114</v>
      </c>
      <c r="C54" s="7">
        <v>0.52</v>
      </c>
      <c r="D54" s="5" t="s">
        <v>115</v>
      </c>
      <c r="E54" s="18"/>
      <c r="F54" s="18" t="s">
        <v>16</v>
      </c>
      <c r="G54" s="18"/>
      <c r="H54" s="18" t="s">
        <v>16</v>
      </c>
      <c r="I54" s="18" t="s">
        <v>16</v>
      </c>
      <c r="J54" s="18"/>
      <c r="K54" s="18" t="s">
        <v>16</v>
      </c>
      <c r="M54" s="18"/>
      <c r="N54" s="18" t="s">
        <v>16</v>
      </c>
      <c r="P54" s="18"/>
      <c r="Q54" s="5">
        <f t="shared" si="8"/>
        <v>0</v>
      </c>
      <c r="R54" s="5">
        <f t="shared" si="6"/>
        <v>0</v>
      </c>
      <c r="S54" s="5">
        <f t="shared" si="4"/>
        <v>0</v>
      </c>
      <c r="T54" s="5">
        <f t="shared" si="7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O7733</dc:creator>
  <cp:keywords/>
  <dc:description/>
  <cp:lastModifiedBy>SRS</cp:lastModifiedBy>
  <cp:lastPrinted>2005-02-15T12:40:38Z</cp:lastPrinted>
  <dcterms:created xsi:type="dcterms:W3CDTF">2003-02-11T13:53:34Z</dcterms:created>
  <dcterms:modified xsi:type="dcterms:W3CDTF">2005-03-15T17:23:33Z</dcterms:modified>
  <cp:category/>
  <cp:version/>
  <cp:contentType/>
  <cp:contentStatus/>
</cp:coreProperties>
</file>