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10" windowWidth="9900" windowHeight="5805" activeTab="0"/>
  </bookViews>
  <sheets>
    <sheet name="PART Qs &amp; Section Scoring" sheetId="1" r:id="rId1"/>
  </sheets>
  <definedNames>
    <definedName name="pmanagement">'PART Qs &amp; Section Scoring'!$G$42</definedName>
    <definedName name="ppurpose">'PART Qs &amp; Section Scoring'!$G$12</definedName>
    <definedName name="presults">'PART Qs &amp; Section Scoring'!$G$71</definedName>
    <definedName name="splanning">'PART Qs &amp; Section Scoring'!$G$26</definedName>
  </definedNames>
  <calcPr fullCalcOnLoad="1"/>
</workbook>
</file>

<file path=xl/comments1.xml><?xml version="1.0" encoding="utf-8"?>
<comments xmlns="http://schemas.openxmlformats.org/spreadsheetml/2006/main">
  <authors>
    <author>STRASSER_J</author>
  </authors>
  <commentLis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xml:space="preserve">: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t>
        </r>
        <r>
          <rPr>
            <b/>
            <sz val="9"/>
            <rFont val="Tahoma"/>
            <family val="2"/>
          </rPr>
          <t xml:space="preserve">If the program received a </t>
        </r>
        <r>
          <rPr>
            <b/>
            <i/>
            <sz val="9"/>
            <rFont val="Tahoma"/>
            <family val="2"/>
          </rPr>
          <t>No</t>
        </r>
        <r>
          <rPr>
            <b/>
            <sz val="9"/>
            <rFont val="Tahoma"/>
            <family val="2"/>
          </rPr>
          <t xml:space="preserve"> in Question 1 of Section II above, an explanation of how annual performance goals contribute to desired long-term outcomes and purpose of the program must be provided to receive a </t>
        </r>
        <r>
          <rPr>
            <b/>
            <i/>
            <sz val="9"/>
            <rFont val="Tahoma"/>
            <family val="2"/>
          </rPr>
          <t>Yes</t>
        </r>
        <r>
          <rPr>
            <b/>
            <sz val="9"/>
            <rFont val="Tahoma"/>
            <family val="2"/>
          </rPr>
          <t xml:space="preserve">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t>
        </r>
        <r>
          <rPr>
            <b/>
            <i/>
            <sz val="9"/>
            <rFont val="Tahoma"/>
            <family val="2"/>
          </rPr>
          <t>No</t>
        </r>
        <r>
          <rPr>
            <b/>
            <sz val="9"/>
            <rFont val="Tahoma"/>
            <family val="2"/>
          </rPr>
          <t xml:space="preserve"> for both Questions 1 and 2 of Section II above, the program must receive a </t>
        </r>
        <r>
          <rPr>
            <b/>
            <i/>
            <sz val="9"/>
            <rFont val="Tahoma"/>
            <family val="2"/>
          </rPr>
          <t>No</t>
        </r>
        <r>
          <rPr>
            <b/>
            <sz val="9"/>
            <rFont val="Tahoma"/>
            <family val="2"/>
          </rPr>
          <t xml:space="preserve">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B23" authorId="0">
      <text>
        <r>
          <rPr>
            <b/>
            <sz val="9"/>
            <rFont val="Tahoma"/>
            <family val="2"/>
          </rPr>
          <t>Cap. 1. Are acquisition program plans adjusted in response to performance data and changing conditions?</t>
        </r>
        <r>
          <rPr>
            <sz val="9"/>
            <rFont val="Tahoma"/>
            <family val="2"/>
          </rPr>
          <t xml:space="preserve">
</t>
        </r>
        <r>
          <rPr>
            <b/>
            <sz val="9"/>
            <rFont val="Tahoma"/>
            <family val="2"/>
          </rPr>
          <t>Purpose of the question:</t>
        </r>
        <r>
          <rPr>
            <sz val="9"/>
            <rFont val="Tahoma"/>
            <family val="2"/>
          </rPr>
          <t xml:space="preserve"> to determine if acquisition planning routinely includes review of performance information and the consideration of mid-course adjustments in response to changing needs, the availability of more efficient or cost-effective alternatives, and other variables, and if program plans are adjusted accordingly.
</t>
        </r>
        <r>
          <rPr>
            <b/>
            <sz val="9"/>
            <rFont val="Tahoma"/>
            <family val="2"/>
          </rPr>
          <t>Elements of a Yes answer:</t>
        </r>
        <r>
          <rPr>
            <sz val="9"/>
            <rFont val="Tahoma"/>
            <family val="2"/>
          </rPr>
          <t xml:space="preserve"> a Yes answer would require that the program routinely use a systematic process for revising program plans based on performance data or a change in circumstances. If no process exists or if the process is not used, the program should receive a No.
</t>
        </r>
        <r>
          <rPr>
            <b/>
            <sz val="9"/>
            <rFont val="Tahoma"/>
            <family val="2"/>
          </rPr>
          <t xml:space="preserve">Evidence/Data: </t>
        </r>
        <r>
          <rPr>
            <sz val="9"/>
            <rFont val="Tahoma"/>
            <family val="2"/>
          </rPr>
          <t>evidence can include program planning or other documentation that outlines the process to be used to make mid-course adjustments and examples of plans where such changes have been incorporated.</t>
        </r>
        <r>
          <rPr>
            <b/>
            <sz val="8"/>
            <rFont val="Tahoma"/>
            <family val="0"/>
          </rPr>
          <t xml:space="preserve">
</t>
        </r>
        <r>
          <rPr>
            <sz val="8"/>
            <rFont val="Tahoma"/>
            <family val="0"/>
          </rPr>
          <t xml:space="preserve">
</t>
        </r>
      </text>
    </comment>
    <comment ref="B24" authorId="0">
      <text>
        <r>
          <rPr>
            <b/>
            <sz val="9"/>
            <rFont val="Tahoma"/>
            <family val="2"/>
          </rPr>
          <t>Cap 2. Has the agency/program conducted a recent, meaningful, credible analysis of alternatives that includes trade-offs between cost, schedule and performance goals?</t>
        </r>
        <r>
          <rPr>
            <sz val="9"/>
            <rFont val="Tahoma"/>
            <family val="2"/>
          </rPr>
          <t xml:space="preserve">
</t>
        </r>
        <r>
          <rPr>
            <b/>
            <sz val="9"/>
            <rFont val="Tahoma"/>
            <family val="2"/>
          </rPr>
          <t xml:space="preserve">Purpose of the question: </t>
        </r>
        <r>
          <rPr>
            <sz val="9"/>
            <rFont val="Tahoma"/>
            <family val="2"/>
          </rPr>
          <t xml:space="preserve">to determine whether the agency is investing in an asset or service that provides the best value to the government. 
</t>
        </r>
        <r>
          <rPr>
            <b/>
            <sz val="9"/>
            <rFont val="Tahoma"/>
            <family val="2"/>
          </rPr>
          <t>Elements of a Yes answer:</t>
        </r>
        <r>
          <rPr>
            <sz val="9"/>
            <rFont val="Tahoma"/>
            <family val="2"/>
          </rPr>
          <t xml:space="preserve"> to receive a Yes rating, the agency should have conducted an analysis of alternatives (AoA). The analysis should include the status quo, non-material solutions (e.g., data compression in lieu of a new data cable), and trade-offs between cost, schedule, and performance goals. Program should be able to demonstrate that the analysis is credible (e.g., by having it reviewed and validated by an independent entity outside the program.) If an independent entity’s analysis differs from the program’s analysis, the program should defend differences
</t>
        </r>
        <r>
          <rPr>
            <b/>
            <sz val="9"/>
            <rFont val="Tahoma"/>
            <family val="2"/>
          </rPr>
          <t xml:space="preserve">Evidence/Data: </t>
        </r>
        <r>
          <rPr>
            <sz val="9"/>
            <rFont val="Tahoma"/>
            <family val="2"/>
          </rPr>
          <t xml:space="preserve">evidence can include a summary of the AoA, and documentation of any independent reviews of the analysis. Capital Asset Plan and Business Case documentation may also be used as source of data or evidence.
</t>
        </r>
        <r>
          <rPr>
            <sz val="8"/>
            <rFont val="Tahoma"/>
            <family val="0"/>
          </rPr>
          <t xml:space="preserve">
</t>
        </r>
      </text>
    </comment>
    <comment ref="C28"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30"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31"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2"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3"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4" authorId="0">
      <text>
        <r>
          <rPr>
            <b/>
            <sz val="9"/>
            <rFont val="Tahoma"/>
            <family val="2"/>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9"/>
            <rFont val="Tahoma"/>
            <family val="2"/>
          </rPr>
          <t>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5"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6"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(if available):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B37" authorId="0">
      <text>
        <r>
          <rPr>
            <b/>
            <sz val="9"/>
            <rFont val="Tahoma"/>
            <family val="2"/>
          </rPr>
          <t>Cap 1. Does the program define the required quality, capability, and performance objectives for deliverables?</t>
        </r>
        <r>
          <rPr>
            <sz val="9"/>
            <rFont val="Tahoma"/>
            <family val="2"/>
          </rPr>
          <t xml:space="preserve">
</t>
        </r>
        <r>
          <rPr>
            <b/>
            <sz val="9"/>
            <rFont val="Tahoma"/>
            <family val="2"/>
          </rPr>
          <t>Purpose of the question:</t>
        </r>
        <r>
          <rPr>
            <sz val="9"/>
            <rFont val="Tahoma"/>
            <family val="2"/>
          </rPr>
          <t xml:space="preserve"> to determine whether the agency has clearly identified and defined the required quality, capability, and performance characteristics or objectives expected of the end product/result of the asset or service acquisition. This element is critical because it assures that all parties (government, contractor, etc) are working toward the same end-product and result.
</t>
        </r>
        <r>
          <rPr>
            <b/>
            <sz val="9"/>
            <rFont val="Tahoma"/>
            <family val="2"/>
          </rPr>
          <t xml:space="preserve">Elements of a Yes answer: </t>
        </r>
        <r>
          <rPr>
            <sz val="9"/>
            <rFont val="Tahoma"/>
            <family val="2"/>
          </rPr>
          <t xml:space="preserve">if acquiring a capital asset, a Yes would require the program to document the capabilities or characteristics that are expected. For example, a weapon system that has defined key performance parameters and operational requirements would get a Yes, one that is proceeding without such definition should receive a No. For services, a Yes would require the program made adequate use of performance-based contracting methods. A program that acquires services through other than performance based contracts should receive a No, unless there is a legitimate reason for not using such contracts.
</t>
        </r>
        <r>
          <rPr>
            <b/>
            <sz val="9"/>
            <rFont val="Tahoma"/>
            <family val="2"/>
          </rPr>
          <t>Evidence/Data:</t>
        </r>
        <r>
          <rPr>
            <sz val="9"/>
            <rFont val="Tahoma"/>
            <family val="2"/>
          </rPr>
          <t xml:space="preserve"> evidence can include documentation from the program describing key performance characteristics and/or deliverables.</t>
        </r>
        <r>
          <rPr>
            <b/>
            <sz val="8"/>
            <rFont val="Tahoma"/>
            <family val="0"/>
          </rPr>
          <t xml:space="preserve">
</t>
        </r>
      </text>
    </comment>
    <comment ref="B38" authorId="0">
      <text>
        <r>
          <rPr>
            <b/>
            <sz val="9"/>
            <rFont val="Tahoma"/>
            <family val="2"/>
          </rPr>
          <t xml:space="preserve">Cap 2. Has the program established appropriate, credible, cost and schedule goals?
</t>
        </r>
        <r>
          <rPr>
            <sz val="9"/>
            <rFont val="Tahoma"/>
            <family val="2"/>
          </rPr>
          <t xml:space="preserve">
</t>
        </r>
        <r>
          <rPr>
            <b/>
            <sz val="9"/>
            <rFont val="Tahoma"/>
            <family val="2"/>
          </rPr>
          <t xml:space="preserve">Purpose of the question: </t>
        </r>
        <r>
          <rPr>
            <sz val="9"/>
            <rFont val="Tahoma"/>
            <family val="2"/>
          </rPr>
          <t xml:space="preserve">to determine whether all program costs are well understood, and whether a realistic schedule has been established. 
</t>
        </r>
        <r>
          <rPr>
            <b/>
            <sz val="9"/>
            <rFont val="Tahoma"/>
            <family val="2"/>
          </rPr>
          <t>Elements of a Yes answer:</t>
        </r>
        <r>
          <rPr>
            <sz val="9"/>
            <rFont val="Tahoma"/>
            <family val="2"/>
          </rPr>
          <t xml:space="preserve"> a Yes answer would require that the program is able to estimate unit costs, annual costs, and life-cycle costs. Programs should also be able to lay out detailed schedules for development and delivery of assets and services. Program should be able to demonstrate that the cost and schedule estimates are credible (e.g., by having them reviewed and validated by an independent entity outside the program.). If an independent entity’s cost or schedule estimates differ from the program’s estimates, the program should defend differences.
</t>
        </r>
        <r>
          <rPr>
            <b/>
            <sz val="9"/>
            <rFont val="Tahoma"/>
            <family val="2"/>
          </rPr>
          <t xml:space="preserve">Evidence/Data: </t>
        </r>
        <r>
          <rPr>
            <sz val="9"/>
            <rFont val="Tahoma"/>
            <family val="2"/>
          </rPr>
          <t xml:space="preserve">evidence can include unit cost, acquisition cost, and life cycle cost estimates, as well as development and/or delivery schedules.
</t>
        </r>
        <r>
          <rPr>
            <sz val="8"/>
            <rFont val="Tahoma"/>
            <family val="0"/>
          </rPr>
          <t xml:space="preserve">
</t>
        </r>
      </text>
    </comment>
    <comment ref="B39" authorId="0">
      <text>
        <r>
          <rPr>
            <b/>
            <sz val="9"/>
            <rFont val="Tahoma"/>
            <family val="2"/>
          </rPr>
          <t>Cap 3. Has the program conducted a recent, credible, cost-benefit analysis that shows a net benefit?</t>
        </r>
        <r>
          <rPr>
            <sz val="9"/>
            <rFont val="Tahoma"/>
            <family val="2"/>
          </rPr>
          <t xml:space="preserve">
</t>
        </r>
        <r>
          <rPr>
            <b/>
            <sz val="9"/>
            <rFont val="Tahoma"/>
            <family val="2"/>
          </rPr>
          <t>Purpose of the question</t>
        </r>
        <r>
          <rPr>
            <sz val="9"/>
            <rFont val="Tahoma"/>
            <family val="2"/>
          </rPr>
          <t xml:space="preserve">: to determine if the program has a net benefit.
</t>
        </r>
        <r>
          <rPr>
            <b/>
            <sz val="9"/>
            <rFont val="Tahoma"/>
            <family val="2"/>
          </rPr>
          <t>Elements of a Yes answer:</t>
        </r>
        <r>
          <rPr>
            <sz val="9"/>
            <rFont val="Tahoma"/>
            <family val="2"/>
          </rPr>
          <t xml:space="preserve"> a Yes would require the program conducted an analysis of the projects total life cycle costs and benefits consistent with OMB Circular A-94. The program should be able to demonstrate that the assessment is credible (e.g., by having it reviewed and validated by an independent entity.) If an independent entity’s analysis differs from the program’s analysis, the program should defend the differences.
</t>
        </r>
        <r>
          <rPr>
            <b/>
            <sz val="9"/>
            <rFont val="Tahoma"/>
            <family val="2"/>
          </rPr>
          <t xml:space="preserve">Evidence/Data: </t>
        </r>
        <r>
          <rPr>
            <sz val="9"/>
            <rFont val="Tahoma"/>
            <family val="2"/>
          </rPr>
          <t>evidence should include a summary of any cost/benefit analysis and documentation of any independent reviews of the analysis.</t>
        </r>
        <r>
          <rPr>
            <b/>
            <sz val="8"/>
            <rFont val="Tahoma"/>
            <family val="0"/>
          </rPr>
          <t xml:space="preserve">
</t>
        </r>
      </text>
    </comment>
    <comment ref="B40" authorId="0">
      <text>
        <r>
          <rPr>
            <b/>
            <sz val="9"/>
            <rFont val="Tahoma"/>
            <family val="2"/>
          </rPr>
          <t xml:space="preserve">Cap 4. Does the program have a comprehensive strategy for risk management that appropriately shares risk between the government and contractor? </t>
        </r>
        <r>
          <rPr>
            <sz val="9"/>
            <rFont val="Tahoma"/>
            <family val="2"/>
          </rPr>
          <t xml:space="preserve">
</t>
        </r>
        <r>
          <rPr>
            <b/>
            <sz val="9"/>
            <rFont val="Tahoma"/>
            <family val="2"/>
          </rPr>
          <t>Purpose of the question</t>
        </r>
        <r>
          <rPr>
            <sz val="9"/>
            <rFont val="Tahoma"/>
            <family val="2"/>
          </rPr>
          <t xml:space="preserve">: to help ensure that the risk associated with acquisition of the asset or service is analyzed and managed carefully. Failure to analyze risk in acquisition may contribute to cost overruns, schedule delays, and programs that do not perform as expected. 
</t>
        </r>
        <r>
          <rPr>
            <b/>
            <sz val="9"/>
            <rFont val="Tahoma"/>
            <family val="2"/>
          </rPr>
          <t>Elements of a Yes answer</t>
        </r>
        <r>
          <rPr>
            <sz val="9"/>
            <rFont val="Tahoma"/>
            <family val="2"/>
          </rPr>
          <t xml:space="preserve">: a Yes would require the program to have an comprehensive risk management plan that identifies technical, cost, and schedule risks, and describes how these risks will be isolated, minimized, monitored, and controlled. A Yes would also require the program to select contracts and pricing mechanisms that provide appropriate incentives for contractors to meet cost, schedule and performance goals. A program that did only one of these would receive a No.
</t>
        </r>
        <r>
          <rPr>
            <b/>
            <sz val="9"/>
            <rFont val="Tahoma"/>
            <family val="2"/>
          </rPr>
          <t>Evidence/Data:</t>
        </r>
        <r>
          <rPr>
            <sz val="9"/>
            <rFont val="Tahoma"/>
            <family val="2"/>
          </rPr>
          <t xml:space="preserve"> evidence can include use of a performance based system such as an earned value management system to monitor and control risk, and use of contract award fees to provide incentives to a contractor to initiate innovations, cost management, and cost reduction measures. 
</t>
        </r>
      </text>
    </comment>
    <comment ref="D44"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6" authorId="0">
      <text>
        <r>
          <rPr>
            <b/>
            <sz val="9"/>
            <rFont val="Tahoma"/>
            <family val="2"/>
          </rPr>
          <t xml:space="preserve">1. Has the program demonstrated adequate progress in achieving its long-term outcome goal's)?
Purpose of the question: </t>
        </r>
        <r>
          <rPr>
            <sz val="9"/>
            <rFont val="Tahoma"/>
            <family val="2"/>
          </rPr>
          <t>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6"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7"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68"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69"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 ref="B70" authorId="0">
      <text>
        <r>
          <rPr>
            <b/>
            <sz val="9"/>
            <rFont val="Tahoma"/>
            <family val="2"/>
          </rPr>
          <t>Cap 1. Were program goals achieved within budgeted costs and established schedules?</t>
        </r>
        <r>
          <rPr>
            <sz val="9"/>
            <rFont val="Tahoma"/>
            <family val="2"/>
          </rPr>
          <t xml:space="preserve">
</t>
        </r>
        <r>
          <rPr>
            <b/>
            <sz val="9"/>
            <rFont val="Tahoma"/>
            <family val="2"/>
          </rPr>
          <t xml:space="preserve">
Purpose of the question</t>
        </r>
        <r>
          <rPr>
            <sz val="9"/>
            <rFont val="Tahoma"/>
            <family val="2"/>
          </rPr>
          <t xml:space="preserve">: to determine whether valid program goals were achieved within budgeted costs and established schedules and whether the program spends funds as planned and budgeted.
</t>
        </r>
        <r>
          <rPr>
            <b/>
            <sz val="9"/>
            <rFont val="Tahoma"/>
            <family val="2"/>
          </rPr>
          <t>Elements of a Yes answer:</t>
        </r>
        <r>
          <rPr>
            <sz val="9"/>
            <rFont val="Tahoma"/>
            <family val="2"/>
          </rPr>
          <t xml:space="preserve"> a Yes answer would require that the program achieved the goals evaluated in Section II on budget and on schedule. An example of a program that could receive a No rating could be an acquisition program that has experienced 60 percent cost growth and is behind schedule. If a program’s cost and schedule targets were changed in the last 12 months specifically due to failure to achieve previous goals, the program should get a No.
</t>
        </r>
        <r>
          <rPr>
            <b/>
            <sz val="9"/>
            <rFont val="Tahoma"/>
            <family val="2"/>
          </rPr>
          <t xml:space="preserve">
Evidence/Data</t>
        </r>
        <r>
          <rPr>
            <sz val="9"/>
            <rFont val="Tahoma"/>
            <family val="2"/>
          </rPr>
          <t xml:space="preserve">: evidence can include a comparison of the contract schedule, deliverables, and costs with the final outcomes for that fiscal year. </t>
        </r>
        <r>
          <rPr>
            <sz val="8"/>
            <rFont val="Tahoma"/>
            <family val="0"/>
          </rPr>
          <t xml:space="preserve">
</t>
        </r>
      </text>
    </comment>
  </commentList>
</comments>
</file>

<file path=xl/sharedStrings.xml><?xml version="1.0" encoding="utf-8"?>
<sst xmlns="http://schemas.openxmlformats.org/spreadsheetml/2006/main" count="193" uniqueCount="135">
  <si>
    <t>The Corps broad goal is to reduce flood and storm damage reduction in the nation.</t>
  </si>
  <si>
    <t>The Corps' annual goals are to make flood damage reduction investments where benefits exceed costs and to ensure that projects operate as designed.  Two investment performance measures include #1 the net annual benefits of flood project investments and #2 ratio of expected project benefits to actual construction costs, with a target of completing projects within their estimated costs so  that actual costs are less than estimated benefits, thus maintaining a benefit-cost ratio &gt;1. Two operating measures are the % of time flood projects carry out their purpose, with a target &gt;95% and the % of time that projects are not operable due to maintenance needs, where the target has not yet been established.</t>
  </si>
  <si>
    <t>Small Extent</t>
  </si>
  <si>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</si>
  <si>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</si>
  <si>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</si>
  <si>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</si>
  <si>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</si>
  <si>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</si>
  <si>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</si>
  <si>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Has the program conducted a recent, credible, cost-benefit analysis that shows a net benefit?</t>
  </si>
  <si>
    <t>Has the agency/program conducted a recent, meaningful, credible analysis of alternatives that includes trade-offs between cost, schedule and performance goals?</t>
  </si>
  <si>
    <t xml:space="preserve">OMB Program Assessment Rating Tool (PART) </t>
  </si>
  <si>
    <t xml:space="preserve">Does the program have a comprehensive strategy for risk management that appropriately shares risk between the government and contractor? </t>
  </si>
  <si>
    <t>Has the program taken meaningful steps to address its strategic planning deficiencies?</t>
  </si>
  <si>
    <t>Are all funds (Federal and partners’) obligated in a timely manner and spent for the intended purpose?</t>
  </si>
  <si>
    <t xml:space="preserve">Has the program taken meaningful steps to address its management deficiencies?  </t>
  </si>
  <si>
    <t>8 (Cap 1.)</t>
  </si>
  <si>
    <t>Does the program define the required quality, capability, and performance objectives of deliverables?</t>
  </si>
  <si>
    <t>9 (Cap 2.)</t>
  </si>
  <si>
    <t>10 (Cap 3.)</t>
  </si>
  <si>
    <t>11 (Cap 4.)</t>
  </si>
  <si>
    <t>Has the program established appropriate, credible, cost and schedule goals?</t>
  </si>
  <si>
    <r>
      <t xml:space="preserve">Does the program have a limited number of specific, ambitious long-term performance goals that focus on outcomes and meaningfully reflect the purpose of the program? </t>
    </r>
    <r>
      <rPr>
        <b/>
        <i/>
        <sz val="9"/>
        <rFont val="Arial"/>
        <family val="2"/>
      </rPr>
      <t xml:space="preserve"> </t>
    </r>
  </si>
  <si>
    <t>Target:</t>
  </si>
  <si>
    <t xml:space="preserve">Does the program (including program partners) achieve its annual performance goals?  </t>
  </si>
  <si>
    <t xml:space="preserve">Performance Target:                                                                           </t>
  </si>
  <si>
    <t>Actual Performance:</t>
  </si>
  <si>
    <t>Weighting</t>
  </si>
  <si>
    <t xml:space="preserve">Does the program have a limited number of annual performance goals that demonstrate progress toward achieving the long-term goals? </t>
  </si>
  <si>
    <t>Are acquisition program plans adjusted in response to performance data and changing conditions?</t>
  </si>
  <si>
    <t>Does the agency estimate and budget for the full annual costs of operating the program (including all administrative costs and allocated overhead) so that program performance changes are identified with changes in funding levels?</t>
  </si>
  <si>
    <r>
      <t xml:space="preserve">Section I:  Program Purpose &amp; Design  </t>
    </r>
    <r>
      <rPr>
        <b/>
        <sz val="11"/>
        <color indexed="10"/>
        <rFont val="Arial"/>
        <family val="2"/>
      </rPr>
      <t xml:space="preserve"> (Yes,No)</t>
    </r>
  </si>
  <si>
    <t xml:space="preserve">Explanation </t>
  </si>
  <si>
    <t>Evidence/Data</t>
  </si>
  <si>
    <t xml:space="preserve">Does the program address a specific interest, problem or need? </t>
  </si>
  <si>
    <t>Is the program designed to have a significant impact in addressing the interest, problem or need?</t>
  </si>
  <si>
    <t>Is the program designed to make a unique contribution in addressing the interest, problem or need (i.e., not needlessly redundant of any other Federal, state, local or private efforts)?</t>
  </si>
  <si>
    <t>Is the program optimally designed to address the interest, problem or need?</t>
  </si>
  <si>
    <t>Capital Assets &amp; Service Acquisition Programs</t>
  </si>
  <si>
    <r>
      <t xml:space="preserve">Section II:  Strategic Planning   </t>
    </r>
    <r>
      <rPr>
        <b/>
        <sz val="11"/>
        <color indexed="10"/>
        <rFont val="Arial"/>
        <family val="2"/>
      </rPr>
      <t>(Yes,No, N/A)</t>
    </r>
  </si>
  <si>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</si>
  <si>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</si>
  <si>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r>
      <t xml:space="preserve">Section III:  Program Management  </t>
    </r>
    <r>
      <rPr>
        <b/>
        <sz val="11"/>
        <color indexed="10"/>
        <rFont val="Arial"/>
        <family val="2"/>
      </rPr>
      <t>(Yes,No, N/A)</t>
    </r>
  </si>
  <si>
    <t>Does the agency regularly collect timely and credible performance information, including information from key program partners, and use it to manage the program and improve performance?</t>
  </si>
  <si>
    <t xml:space="preserve">Are Federal managers and program partners (grantees, subgrantees, contractors, etc.) held accountable for cost, schedule and performance results? </t>
  </si>
  <si>
    <t>Does the program have incentives and procedures (e.g., competitive sourcing/cost comparisons, IT improvements) to measure and achieve efficiencies and cost effectiveness in program execution?</t>
  </si>
  <si>
    <r>
      <t xml:space="preserve">Section IV:  Program Results  </t>
    </r>
    <r>
      <rPr>
        <b/>
        <sz val="11"/>
        <color indexed="17"/>
        <rFont val="Arial"/>
        <family val="2"/>
      </rPr>
      <t xml:space="preserve"> </t>
    </r>
    <r>
      <rPr>
        <b/>
        <sz val="11"/>
        <color indexed="10"/>
        <rFont val="Arial"/>
        <family val="2"/>
      </rPr>
      <t>(Yes, Large Extent, Small Extent, No)</t>
    </r>
  </si>
  <si>
    <t>Actual Progress achieved toward goal:</t>
  </si>
  <si>
    <t xml:space="preserve">Long-Term Goal II:                                                  </t>
  </si>
  <si>
    <t xml:space="preserve">Long-Term Goal III:                                                  </t>
  </si>
  <si>
    <t xml:space="preserve">Key Goal I:                                                                                                                          </t>
  </si>
  <si>
    <t xml:space="preserve">Key Goal II:                                                                                                                          </t>
  </si>
  <si>
    <t xml:space="preserve">Key Goal III:                                                                                                                          </t>
  </si>
  <si>
    <t>Does the program demonstrate improved efficiencies and cost effectiveness in achieving program goals each year?</t>
  </si>
  <si>
    <t>6 (Cap 1.)</t>
  </si>
  <si>
    <t xml:space="preserve">(1)  Each project undergoes value engineering analysis to identify ways to construct project at less cost and more efficiently.   (2)  The principle of cost sharing with non-Federal project sponsors results in a strong incentive to achieve cost efficiencies and an effective project. </t>
  </si>
  <si>
    <t>Annual Flood Damage Prevention reports;  Project delivery process includes a formal reporting on  "meeting Project Sponsor commitments" which are negotiated with local sponsor each fiscal year.</t>
  </si>
  <si>
    <t>1936 Flood Control Act.  Supplemented by other various Flood Control, Rivers and Harbors, and Water Resource Dev. Acts over the years</t>
  </si>
  <si>
    <t>The annual Flood Damages Prevented report displays the damages prevented by project, by state and by area throughout the country.</t>
  </si>
  <si>
    <t>Done on a project by project basis and summed across the entire program</t>
  </si>
  <si>
    <t>Corps accomplishes much of its studies and all of its construction activities by contract.  Fixed price contracts tightly specify performance requirements.  ER 4115-1-17 prescribes "Construction Contractor Performance Evaluations" and record of performance is recorded in the Construction Contractor Appraisal Support System (CCAS) AIS and used for future construction contract bidder qualification.</t>
  </si>
  <si>
    <t>The program is based on participation by non-Federal project sponsors so it can only address food damage problems where sponsors are willing to participate.  Within that universe of problem areas, the tradeoffs of cost and benefits are conducted within the project development process.</t>
  </si>
  <si>
    <t>Performance requirements of Federal Agency, non-Federal project sponsor and contractors performing project study and project construction activities are governed by Project Cooperation Agreements; Feasibility Cost sharing Agreements; PED Agreements;  Construction Contractor Performance Evaluations, and formal reporting on "meeting project sponsor commitments."</t>
  </si>
  <si>
    <t xml:space="preserve">Project by project, these factors are defined in the Feasibility Cost Sharing Agreements, Project Cost Sharing Agreements, and Design Agreements signed by the Corps and Non-Federal project cost sharing partners.  Detailed Plans and Specifications specify the scope of  construction performance requirements which govern contractor performance. </t>
  </si>
  <si>
    <t>Yes</t>
  </si>
  <si>
    <t>No</t>
  </si>
  <si>
    <t>`</t>
  </si>
  <si>
    <t>Program development is highly dynamic with levels changing in response to varying priorities.  Flood project plans and operations are based on the latest hydrographs.</t>
  </si>
  <si>
    <t>Project costs are budgeted incrementally (both studies and construction) with the full costs budgeted over a period of years.  This procedure is pursuant to 33 US Code 621 and authorized in the River and Harbors Act of 1922.</t>
  </si>
  <si>
    <t>Justified projects formulated based on maximizing net benefits operate to increase damages prevented each year. Corps strives to minimize operations costs.</t>
  </si>
  <si>
    <t>Large Extent</t>
  </si>
  <si>
    <t>The Corps meets with interested parties including  principals from other agencies &amp; develops  specialized training to improve project development processes.  The Corps needs to respond to studies like the National Wildlife Federation Frequently Flooded Lands.</t>
  </si>
  <si>
    <t>Each increment (program level) defines what is achievable with each additional increment and/or decrement of funding.</t>
  </si>
  <si>
    <t xml:space="preserve">Has the program demonstrated adequate progress in achieving its long-term outcome goal's)?  </t>
  </si>
  <si>
    <t>Does the performance of this program compare favorably to other programs with similar purpose and goals?</t>
  </si>
  <si>
    <t>The Corps is working with other Federal Agencies (FEMA &amp; NCRS) to develop common inter-agency measures.  Net benefits per dollar invested is one of these.</t>
  </si>
  <si>
    <t>Do independent and quality evaluations of this program indicate that the program is effective and achieving results?</t>
  </si>
  <si>
    <t>Corps has employed the National Academy of Sciences to do a comprehensive review of its study program procedures with the goal of improving the planning procedures.</t>
  </si>
  <si>
    <t>The Corps has employed the NAS in the past to assess its planning process and has been found to be an effective process.  Flood projects have not been plagued by same problems as navigation projects.</t>
  </si>
  <si>
    <t>Were program goals achieved within budgeted costs and established schedules?</t>
  </si>
  <si>
    <t>See actual performance discussed in Key Goal II above.</t>
  </si>
  <si>
    <t xml:space="preserve"> Recent program improvements include Corps regulation 1105-2-100 that stipulates that communities participating in a flood damage reduction project must prepare and publicize throughout the region a flood plain management plan to reduce the impact of future flood events in the project area and to make citizens aware of remaining flood risks.  Also, the local sponsor is asked to ensure the level of protection provided by by the Corps projects.  </t>
  </si>
  <si>
    <t xml:space="preserve">Formal study investigations and Project Reports. Congress shows interest and need through authorizations (regular and contingent). </t>
  </si>
  <si>
    <r>
      <t>Are independent and quality evaluations of sufficient scope conducted on a regular basis or</t>
    </r>
    <r>
      <rPr>
        <sz val="10"/>
        <rFont val="Arial"/>
        <family val="0"/>
      </rPr>
      <t xml:space="preserve"> as needed </t>
    </r>
    <r>
      <rPr>
        <i/>
        <sz val="9"/>
        <rFont val="Arial"/>
        <family val="2"/>
      </rPr>
      <t xml:space="preserve">to fill gaps in performance information to support program improvements and evaluate effectiveness?
</t>
    </r>
  </si>
  <si>
    <t>Flood damage reduction projects  requested by sponsors comprise the program with each project defining a solution to a need. Program focuses on (1) reducing risk of flood damage to existing development and (2) providing technical assistance to state and local governments to prevent future flood damage.</t>
  </si>
  <si>
    <t xml:space="preserve">Program is designed to reduce flood damages  by means of authorized  and justified projects or through technical assistance programs. </t>
  </si>
  <si>
    <t>Continued coordination, especially with FEMA is needed to work towards reduction in national flood damages particularly to those areas not yet protected.  Evacuation plans should be effected in a comprehensive multi-agency fashion.  The Corps is moving towards examining interrelated problems on a watershed basis.  This approach should encourage useful collaboration.</t>
  </si>
  <si>
    <t xml:space="preserve">Long-Term Goal I:                                                  </t>
  </si>
  <si>
    <t>Reduce flood and storm damages in Nation's flood hazard areas.</t>
  </si>
  <si>
    <t>FY 00 &amp; FY 01 all projects performed as intended when subjected to flooding, according to situational reports.</t>
  </si>
  <si>
    <t>The Corps uses yearly evaluations at the national, regional, and field operations levels to identify and correct management deficiencies.</t>
  </si>
  <si>
    <t xml:space="preserve">Management deficiencies are identified through a proven internal control procedure developed by the Corps management audit program and governed by and Engineer Regulation.  This management control system is common to all business programs in the Corps.  This program and yearly evaluation is applied at the national program level, the regional level, and the field operations level.  There are mandatory corrective actions as a result of this program.  </t>
  </si>
  <si>
    <t>The Corps does not use performance-based contracts as often as it should.  The way in which it uses "continuing" contracts can constrain the ability of the government to allocate available funds the following year to a higher-priority project or purpose.</t>
  </si>
  <si>
    <t>The Corps mostly uses fixed-price contracts that include safeguards to cover unsatisfactory performance.</t>
  </si>
  <si>
    <t>Corps FY budget data contains overall expenditure and completion schedules.  Internal “operating budget” at each District breaks out expenditure schedules by month.  Recently, the Corps has adopted  a performance measure where it compares the estimated costs of completed projects with the projected benefits to ensure that the project's benefit cost ratio is maintained.  This is another way of monitoring costs and should prove useful.</t>
  </si>
  <si>
    <t>Investment Goal: net annual benefits association with flood program (no maximizing objective.)</t>
  </si>
  <si>
    <t>Operation and Maintenance Goal: Ensure that flood protection infrastructure will function properly.</t>
  </si>
  <si>
    <t>Operation and Maintenance Goal: Projects not available due to maintenance needs</t>
  </si>
  <si>
    <t>Small extent</t>
  </si>
  <si>
    <t>Projects completed in FY 00 &amp; FY 01 reflect reasonable performance in terms of cost management.</t>
  </si>
  <si>
    <t>When formulating proposed investments, the Corps assumes schedules that do not reflect likely funding constraints.  Where total project costs exceed estimates by 20% in real terms, the Corps will examine the discrepancy.  The Corps may estimate costs well, but does not routinely collect data that would support an assessment of the overall quality of its cost estimates.</t>
  </si>
  <si>
    <t>Basically, this goal is to maintain the status quo.  The Corps is working with OMB to develop specific, long-term goals that focus on outcomes.</t>
  </si>
  <si>
    <t>The Corps estimates that from 1991 to 2000 its projects prevented roughly $20.8 billion in flood damages. Projects under construction will yield another $1.5 billion per year in avoided damages. Despite Corps efforts, actual annual damages to the nation are increasing each year due to development in unprotected floodplains and increased runoff in protected areas due to development in upstream areas and other reasons.</t>
  </si>
  <si>
    <t>The Corps does not use the count retirement costs funded through the Office of Personnel Management, but has consistently allocated costs among construction projects.  The Corps absorbs executive direction (headquarters, etc) in the general expenses account.  All other costs are allocated to projects.</t>
  </si>
  <si>
    <t>Measures are under development</t>
  </si>
  <si>
    <t>no target, goal is under discussion.</t>
  </si>
  <si>
    <t>this goal is under discussion.</t>
  </si>
  <si>
    <t>Other agencies address the same issue,  but generally each has a different  focus and/or different program tools, such as insurance and hazard mitigation programs.</t>
  </si>
  <si>
    <t xml:space="preserve"> Sponsors (e.g, flood control districts) make inputs and participate financially in  flood studies and projects.</t>
  </si>
  <si>
    <t>A major concern of the Corps within the Flood Damage reduction program (and others) is the efficient obligation and expending of funds and the Corps is most diligent in the tracking of such expenditures.</t>
  </si>
  <si>
    <t>Project by project and kept current in that the economic analysis can  be no more than 3 years old at the time a project is being considered for construction..</t>
  </si>
  <si>
    <t>Some progress towards the general goal can be seen by the damages prevented by existing projects and additional  benefits provided by completed new projects.</t>
  </si>
  <si>
    <t xml:space="preserve">The Corps is unique in its mission as shown in Sec I - Q#4, but we are working to develop common inter-agency measures of performance for comparison purposes. </t>
  </si>
  <si>
    <t xml:space="preserve">Letters, and authorizing (Water Resources Development Act) and appropriations documents.  Feasibility  studies are authorized in response to actual flooding or new conditions expected to lead to flooding.  Projects are planned, jointly with a local sponsor  to reduce damages so long as economically justified.  Studies include inputs from affected Federal and State agencies and individuals.  After study, projects are authorized and  project reports  published in Congressional Committee Reports.  </t>
  </si>
  <si>
    <t>Investment measure #1 (net benefits), should have a goal attached to it, such as maximizing program net benefits.  Investment measure#2 (ratio of expected benefits to actual costs) is a cost monitoring issue. This Corps should be concerned with how are costs are managed. Even if a project remains justified (Benefit/Cost&gt;1), the Corps should find out why costs increased.  Regarding operational goal #2, the Corps  uses % time storm damage infrastructure sustains its purpose as a measure and proposes to add the % of projects not operable at design level due to maintenance needs. A more outcome oriented goal for consideration would be to allocate maintenance funds where they will be most effective in preventing loss of life and damages to public and private property.</t>
  </si>
  <si>
    <t xml:space="preserve">Maintain flood protection infrastructure performance through inspections and repair of any deficiencies. </t>
  </si>
  <si>
    <t>Reduce flood damages to the nation through structural, non-structural, Flood Plain Mgt, Planning Assistance and other technical assistance programs.</t>
  </si>
  <si>
    <t>FEMA provides  hazard mitigation and insurance; Natural Resources Conversation Service used to provide small watershed projects.  The Corps  program is comprehensive through holistic, basin-wide, watershed-centered studies and projects.  The Galloway Report called for more State involvement with the Corps and FEMA.</t>
  </si>
  <si>
    <t xml:space="preserve">The Corps program provides for applying solutions that  (1) directly address reducing existing flood damages and  (2) utilize Corps technical assistance to support other Federal and non-Federal agencies devoted to preventing flood damages. The program is a good program, but not optimal. The Corps should put more emphasis on non-structural solutions and avoid designing projects to provide 100-year protection when it may not be economically justified, but allow property owners to avoid flood insurance, and more closely coordinate its general approach with FEMA. </t>
  </si>
  <si>
    <t xml:space="preserve">Reflected in cost sharing agreements for each study and project whereby sponsors participate in studies, contribute 50% of study funds, and cash, and contribute lands, easements and rights of way to project construction (up to 35%).  </t>
  </si>
  <si>
    <t>The Corps cooperates on a project by project basis with related programs, as well as coordinating  operating rules and regulations prior to publication with interested parties.  The Corps collaborates with technical assistance program clients.  However, the Corps  does not meet routinely,  with FEMA  NRCS, and TVA  to compare notes or share lessons learned about their respective programs.</t>
  </si>
  <si>
    <t>Project by project review with further evolution of the process with input from the National Academy of Sciences report on independent review and other Corps reviews conducted on an as needed basis.   However, external reviews are not a regular part of the process.</t>
  </si>
  <si>
    <t>Review process for each project requires coordination with other Federal, State and local agencies and interested parties and outside reviews are conducted on an as needed, but not a regular  basis. The NAS did review the Corp's probability based flood model.</t>
  </si>
  <si>
    <t>The budget is built in increments and the impact of varying increments of funding is displayed both in terms of the appropriation accounts(general investigations, construction, and operation and maintenance)  as well as the impacts on each business program in the business breakout in the Program Memorandum that explains the Corps Annual Budget Request to OMB.</t>
  </si>
  <si>
    <t>Each (program level) defines what is achievable with  additional increments/decrements of funding for each business program, which is presented in its annual budget request.</t>
  </si>
  <si>
    <t xml:space="preserve">The Strategic Plan is continually reviewed and revised.  It  includes all interested parties in the mix of commentators through publication on the "WEB."  </t>
  </si>
  <si>
    <t>(a)  Cost sharing agreements for all phases of work.  (b)  Value engineering evaluation prior to project construction which is done to assure the a project responds to the need in the most efficient and cost-effective manner.</t>
  </si>
  <si>
    <t>Done on a project by project basis.  Examples of defining documents that contain the relevant elements can be  provided</t>
  </si>
  <si>
    <r>
      <t xml:space="preserve">Footnote: Performance targets should reference the performance baseline and years, e.g. achieve a 5% increase over base of </t>
    </r>
    <r>
      <rPr>
        <i/>
        <sz val="8.5"/>
        <color indexed="12"/>
        <rFont val="Arial"/>
        <family val="2"/>
      </rPr>
      <t>X</t>
    </r>
    <r>
      <rPr>
        <sz val="8.5"/>
        <color indexed="12"/>
        <rFont val="Arial"/>
        <family val="2"/>
      </rPr>
      <t xml:space="preserve"> in 2000.  </t>
    </r>
  </si>
  <si>
    <t>Project Review Boards &amp; Resource Management Boards Monitor Performance measures as dictated by consolidated command guidance and other directives.  87% of available funds are obligated.</t>
  </si>
  <si>
    <t xml:space="preserve">  HQUSACE continually monitors the status of distributed FCCE funds and recalls any unobligated balances on a periodic basis.  Funds for the repair of damaged FCW are distributed by phases, as outlined in all Project Information Reports (PIR) (i.e. investigation, engineering and design, construction).    ER500-1-1 states that repairs to FCW under this program requires local/federal cost share and a positive benefit/cost ratio and assistance provided during emergency operations are supplemental to state/local efforts.  Funds for inspections of FCW in this program are budgeted and distributed every other year based on inspection schedules.</t>
  </si>
  <si>
    <t>The Corps has a real time database (CEFMS) which tracks appropriated, scheduled, and expended funds.  Projects which are behind schedule may have funds reprogrammed to other projects.   The Corps has been making substantial progress in producing sound annual financial statements.  Its major obstacle is in determining the original cost of existing plant, property, and equipment, which affects its balance sheet.  Funds are distributed by HQUSACE under the appropriate class/category for a given activity as outlined in ER 11-1-320.</t>
  </si>
  <si>
    <t xml:space="preserve"> </t>
  </si>
  <si>
    <t>Name of Program: Flood Damage Reduction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</si>
</sst>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39">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i/>
      <sz val="9"/>
      <name val="Arial"/>
      <family val="2"/>
    </font>
    <font>
      <b/>
      <sz val="11"/>
      <color indexed="10"/>
      <name val="Arial"/>
      <family val="2"/>
    </font>
    <font>
      <sz val="8"/>
      <name val="Tahoma"/>
      <family val="0"/>
    </font>
    <font>
      <b/>
      <sz val="9"/>
      <name val="Tahoma"/>
      <family val="2"/>
    </font>
    <font>
      <sz val="9"/>
      <name val="Tahoma"/>
      <family val="2"/>
    </font>
    <font>
      <sz val="10"/>
      <name val="Tahoma"/>
      <family val="2"/>
    </font>
    <font>
      <b/>
      <sz val="10"/>
      <name val="Tahoma"/>
      <family val="2"/>
    </font>
    <font>
      <b/>
      <sz val="8"/>
      <name val="Tahoma"/>
      <family val="0"/>
    </font>
    <font>
      <b/>
      <sz val="11"/>
      <color indexed="17"/>
      <name val="Arial"/>
      <family val="2"/>
    </font>
    <font>
      <u val="single"/>
      <sz val="10"/>
      <color indexed="12"/>
      <name val="Arial"/>
      <family val="0"/>
    </font>
    <font>
      <u val="single"/>
      <sz val="10"/>
      <color indexed="36"/>
      <name val="Arial"/>
      <family val="0"/>
    </font>
    <font>
      <b/>
      <i/>
      <sz val="9"/>
      <name val="Tahoma"/>
      <family val="2"/>
    </font>
    <font>
      <sz val="9"/>
      <color indexed="8"/>
      <name val="Arial"/>
      <family val="2"/>
    </font>
    <font>
      <sz val="10"/>
      <color indexed="8"/>
      <name val="Arial"/>
      <family val="2"/>
    </font>
    <font>
      <i/>
      <sz val="8.5"/>
      <color indexed="8"/>
      <name val="Arial"/>
      <family val="2"/>
    </font>
    <font>
      <sz val="8.5"/>
      <color indexed="8"/>
      <name val="Arial"/>
      <family val="2"/>
    </font>
    <font>
      <i/>
      <sz val="9"/>
      <color indexed="8"/>
      <name val="Arial"/>
      <family val="2"/>
    </font>
    <font>
      <b/>
      <sz val="11"/>
      <color indexed="8"/>
      <name val="Arial"/>
      <family val="2"/>
    </font>
    <font>
      <sz val="8.5"/>
      <name val="Arial"/>
      <family val="2"/>
    </font>
    <font>
      <sz val="8.5"/>
      <color indexed="12"/>
      <name val="Arial"/>
      <family val="2"/>
    </font>
    <font>
      <i/>
      <sz val="8.5"/>
      <color indexed="12"/>
      <name val="Arial"/>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9" fontId="0" fillId="0" borderId="0" applyFont="0" applyFill="0" applyBorder="0" applyAlignment="0" applyProtection="0"/>
  </cellStyleXfs>
  <cellXfs count="115">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9" fontId="5" fillId="0" borderId="0" xfId="0" applyNumberFormat="1" applyFont="1" applyAlignment="1">
      <alignment/>
    </xf>
    <xf numFmtId="0" fontId="12" fillId="0" borderId="0" xfId="0" applyFont="1" applyAlignment="1" applyProtection="1">
      <alignment horizontal="center" vertical="top"/>
      <protection locked="0"/>
    </xf>
    <xf numFmtId="9" fontId="13" fillId="0" borderId="0" xfId="21" applyNumberFormat="1" applyFont="1" applyAlignment="1" applyProtection="1">
      <alignment horizontal="center" vertical="top"/>
      <protection locked="0"/>
    </xf>
    <xf numFmtId="37" fontId="3" fillId="3" borderId="0" xfId="0" applyNumberFormat="1" applyFont="1" applyFill="1" applyBorder="1" applyAlignment="1" applyProtection="1">
      <alignment horizontal="left"/>
      <protection/>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3" fillId="3" borderId="0" xfId="0" applyFont="1" applyFill="1" applyAlignment="1">
      <alignmen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9" fontId="3" fillId="3" borderId="0" xfId="21" applyFont="1" applyFill="1" applyAlignment="1">
      <alignment horizontal="center"/>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8" fillId="3" borderId="0" xfId="0" applyNumberFormat="1" applyFont="1" applyFill="1" applyBorder="1" applyAlignment="1" applyProtection="1">
      <alignment horizontal="center"/>
      <protection/>
    </xf>
    <xf numFmtId="37" fontId="18" fillId="3" borderId="0" xfId="0" applyNumberFormat="1" applyFont="1" applyFill="1" applyBorder="1" applyAlignment="1" applyProtection="1">
      <alignment horizontal="center" wrapText="1"/>
      <protection/>
    </xf>
    <xf numFmtId="0" fontId="10" fillId="0" borderId="0" xfId="0" applyFont="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29" fillId="0" borderId="0" xfId="0" applyFont="1" applyAlignment="1">
      <alignment horizontal="center" vertical="top"/>
    </xf>
    <xf numFmtId="0" fontId="31" fillId="0" borderId="0" xfId="0" applyFont="1" applyAlignment="1">
      <alignment horizontal="left" vertical="top" wrapText="1"/>
    </xf>
    <xf numFmtId="0" fontId="29" fillId="0" borderId="0" xfId="0" applyFont="1" applyAlignment="1" applyProtection="1">
      <alignment horizontal="center" vertical="top"/>
      <protection locked="0"/>
    </xf>
    <xf numFmtId="9" fontId="30" fillId="0" borderId="0" xfId="21" applyNumberFormat="1" applyFont="1" applyAlignment="1" applyProtection="1">
      <alignment horizontal="center" vertical="top"/>
      <protection locked="0"/>
    </xf>
    <xf numFmtId="164" fontId="30" fillId="0" borderId="0" xfId="0" applyNumberFormat="1" applyFont="1" applyAlignment="1">
      <alignment horizontal="center" vertical="top"/>
    </xf>
    <xf numFmtId="0" fontId="32" fillId="0" borderId="1" xfId="0" applyFont="1" applyBorder="1" applyAlignment="1">
      <alignment horizontal="right" vertical="top" wrapText="1"/>
    </xf>
    <xf numFmtId="0" fontId="32" fillId="0" borderId="2" xfId="0" applyFont="1" applyBorder="1" applyAlignment="1">
      <alignment horizontal="right" vertical="top" wrapText="1"/>
    </xf>
    <xf numFmtId="0" fontId="32" fillId="0" borderId="3" xfId="0" applyFont="1" applyBorder="1" applyAlignment="1">
      <alignment horizontal="right" vertical="top" wrapText="1"/>
    </xf>
    <xf numFmtId="0" fontId="29" fillId="0" borderId="4" xfId="0" applyFont="1" applyBorder="1" applyAlignment="1" applyProtection="1">
      <alignment horizontal="left" vertical="top"/>
      <protection locked="0"/>
    </xf>
    <xf numFmtId="0" fontId="30" fillId="0" borderId="4" xfId="0" applyFont="1" applyBorder="1" applyAlignment="1">
      <alignment horizontal="left" vertical="top"/>
    </xf>
    <xf numFmtId="0" fontId="30" fillId="0" borderId="5" xfId="0" applyFont="1" applyBorder="1" applyAlignment="1">
      <alignment horizontal="left" vertical="top"/>
    </xf>
    <xf numFmtId="0" fontId="30" fillId="0" borderId="0" xfId="0" applyFont="1" applyBorder="1" applyAlignment="1">
      <alignment vertical="top"/>
    </xf>
    <xf numFmtId="0" fontId="29" fillId="0" borderId="0" xfId="0" applyFont="1" applyBorder="1" applyAlignment="1">
      <alignment horizontal="center" vertical="top"/>
    </xf>
    <xf numFmtId="0" fontId="31" fillId="0" borderId="0" xfId="0" applyFont="1" applyBorder="1" applyAlignment="1">
      <alignment horizontal="left" vertical="top" wrapText="1"/>
    </xf>
    <xf numFmtId="0" fontId="30" fillId="0" borderId="0" xfId="0" applyFont="1" applyBorder="1" applyAlignment="1">
      <alignment horizontal="left" vertical="top" wrapText="1"/>
    </xf>
    <xf numFmtId="0" fontId="30" fillId="0" borderId="0" xfId="0" applyFont="1" applyBorder="1" applyAlignment="1">
      <alignment horizontal="right" vertical="top" wrapText="1"/>
    </xf>
    <xf numFmtId="0" fontId="33" fillId="0" borderId="0" xfId="0" applyFont="1" applyAlignment="1">
      <alignment horizontal="left" vertical="top" wrapText="1"/>
    </xf>
    <xf numFmtId="0" fontId="30" fillId="0" borderId="0" xfId="0" applyFont="1" applyAlignment="1">
      <alignment horizontal="center" vertical="top"/>
    </xf>
    <xf numFmtId="0" fontId="30" fillId="0" borderId="0" xfId="0" applyFont="1" applyAlignment="1">
      <alignment horizontal="center" vertical="top" wrapText="1"/>
    </xf>
    <xf numFmtId="9" fontId="30" fillId="0" borderId="0" xfId="0" applyNumberFormat="1" applyFont="1" applyAlignment="1">
      <alignment horizontal="center" vertical="top"/>
    </xf>
    <xf numFmtId="0" fontId="34" fillId="3" borderId="0" xfId="0" applyFont="1" applyFill="1" applyAlignment="1">
      <alignment/>
    </xf>
    <xf numFmtId="0" fontId="34" fillId="3" borderId="0" xfId="0" applyFont="1" applyFill="1" applyAlignment="1">
      <alignment wrapText="1"/>
    </xf>
    <xf numFmtId="0" fontId="34" fillId="3" borderId="0" xfId="0" applyFont="1" applyFill="1" applyAlignment="1">
      <alignment horizontal="center"/>
    </xf>
    <xf numFmtId="0" fontId="34" fillId="3" borderId="0" xfId="0" applyFont="1" applyFill="1" applyAlignment="1">
      <alignment horizontal="center" wrapText="1"/>
    </xf>
    <xf numFmtId="9" fontId="34" fillId="3" borderId="0" xfId="21" applyFont="1" applyFill="1" applyAlignment="1">
      <alignment horizontal="center"/>
    </xf>
    <xf numFmtId="0" fontId="35" fillId="0" borderId="3" xfId="0" applyFont="1" applyBorder="1" applyAlignment="1">
      <alignment horizontal="right" vertical="top" wrapText="1"/>
    </xf>
    <xf numFmtId="0" fontId="35" fillId="0" borderId="1" xfId="0" applyFont="1" applyBorder="1" applyAlignment="1">
      <alignment horizontal="right" vertical="top" wrapText="1"/>
    </xf>
    <xf numFmtId="0" fontId="35" fillId="0" borderId="2" xfId="0" applyFont="1" applyBorder="1" applyAlignment="1">
      <alignment horizontal="right" vertical="top" wrapText="1"/>
    </xf>
    <xf numFmtId="0" fontId="12" fillId="0" borderId="0" xfId="0" applyNumberFormat="1" applyFont="1" applyAlignment="1" applyProtection="1">
      <alignment horizontal="left" vertical="top" wrapText="1"/>
      <protection locked="0"/>
    </xf>
    <xf numFmtId="0" fontId="13" fillId="0" borderId="0" xfId="0" applyFont="1" applyAlignment="1">
      <alignment vertical="top" wrapText="1"/>
    </xf>
    <xf numFmtId="0" fontId="12" fillId="0" borderId="0" xfId="0" applyFont="1" applyBorder="1" applyAlignment="1" applyProtection="1">
      <alignment horizontal="center" vertical="top"/>
      <protection locked="0"/>
    </xf>
    <xf numFmtId="0" fontId="13" fillId="0" borderId="6" xfId="0" applyFont="1" applyBorder="1" applyAlignment="1" applyProtection="1">
      <alignment horizontal="center" vertical="top"/>
      <protection locked="0"/>
    </xf>
    <xf numFmtId="0" fontId="13" fillId="0" borderId="0" xfId="0" applyFont="1" applyBorder="1" applyAlignment="1">
      <alignment vertical="top" wrapText="1"/>
    </xf>
    <xf numFmtId="0" fontId="12" fillId="0" borderId="0" xfId="0" applyFont="1" applyAlignment="1">
      <alignment horizontal="left" vertical="top" wrapText="1"/>
    </xf>
    <xf numFmtId="0" fontId="13" fillId="0" borderId="4" xfId="0" applyFont="1" applyBorder="1" applyAlignment="1" applyProtection="1">
      <alignment horizontal="left" vertical="top" wrapText="1"/>
      <protection locked="0"/>
    </xf>
    <xf numFmtId="0" fontId="30" fillId="0" borderId="7" xfId="0" applyFont="1" applyBorder="1" applyAlignment="1">
      <alignment vertical="top"/>
    </xf>
    <xf numFmtId="0" fontId="30" fillId="0" borderId="8" xfId="0" applyFont="1" applyBorder="1" applyAlignment="1">
      <alignment vertical="top"/>
    </xf>
    <xf numFmtId="0" fontId="12" fillId="0" borderId="0" xfId="0" applyNumberFormat="1" applyFont="1" applyFill="1" applyAlignment="1" applyProtection="1">
      <alignment horizontal="left" vertical="top" wrapText="1"/>
      <protection locked="0"/>
    </xf>
    <xf numFmtId="0" fontId="29" fillId="0" borderId="0" xfId="0" applyFont="1" applyBorder="1" applyAlignment="1" applyProtection="1">
      <alignment horizontal="center" vertical="top"/>
      <protection locked="0"/>
    </xf>
    <xf numFmtId="0" fontId="30" fillId="0" borderId="0" xfId="0" applyFont="1" applyBorder="1" applyAlignment="1">
      <alignment vertical="top"/>
    </xf>
    <xf numFmtId="0" fontId="30" fillId="0" borderId="0" xfId="0" applyFont="1" applyAlignment="1">
      <alignment vertical="top"/>
    </xf>
    <xf numFmtId="0" fontId="30" fillId="0" borderId="6" xfId="0" applyFont="1" applyBorder="1" applyAlignment="1">
      <alignment vertical="top"/>
    </xf>
    <xf numFmtId="0" fontId="29" fillId="0" borderId="7" xfId="0" applyFont="1" applyBorder="1" applyAlignment="1" applyProtection="1">
      <alignment horizontal="center" vertical="top"/>
      <protection locked="0"/>
    </xf>
    <xf numFmtId="0" fontId="13" fillId="0" borderId="4" xfId="0" applyFont="1" applyBorder="1" applyAlignment="1">
      <alignment horizontal="left" vertical="top" wrapText="1"/>
    </xf>
    <xf numFmtId="0" fontId="13" fillId="0" borderId="5" xfId="0" applyFont="1" applyBorder="1" applyAlignment="1">
      <alignment horizontal="left" vertical="top" wrapText="1"/>
    </xf>
    <xf numFmtId="0" fontId="13" fillId="0" borderId="0" xfId="0" applyFont="1" applyAlignment="1">
      <alignment horizontal="left" vertical="top" wrapText="1"/>
    </xf>
    <xf numFmtId="0" fontId="13" fillId="0" borderId="0" xfId="0" applyFont="1" applyAlignment="1">
      <alignment wrapText="1"/>
    </xf>
    <xf numFmtId="0" fontId="30" fillId="0" borderId="7" xfId="0" applyFont="1" applyBorder="1" applyAlignment="1">
      <alignment horizontal="left" vertical="top" wrapText="1"/>
    </xf>
    <xf numFmtId="0" fontId="30" fillId="0" borderId="7" xfId="0" applyFont="1" applyBorder="1" applyAlignment="1">
      <alignment wrapText="1"/>
    </xf>
    <xf numFmtId="0" fontId="1" fillId="0" borderId="0" xfId="0" applyFont="1" applyAlignment="1">
      <alignment horizontal="center" wrapText="1"/>
    </xf>
    <xf numFmtId="0" fontId="2" fillId="0" borderId="0" xfId="0" applyFont="1" applyAlignment="1">
      <alignment horizontal="center" wrapText="1"/>
    </xf>
    <xf numFmtId="0" fontId="3" fillId="2" borderId="0" xfId="0" applyFont="1" applyFill="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xf numFmtId="0" fontId="29" fillId="0" borderId="4" xfId="0" applyFont="1" applyBorder="1" applyAlignment="1" applyProtection="1">
      <alignment horizontal="center" vertical="top"/>
      <protection locked="0"/>
    </xf>
    <xf numFmtId="0" fontId="30" fillId="0" borderId="4" xfId="0" applyFont="1" applyBorder="1" applyAlignment="1">
      <alignment vertical="top"/>
    </xf>
    <xf numFmtId="0" fontId="30" fillId="0" borderId="5" xfId="0" applyFont="1" applyBorder="1" applyAlignment="1">
      <alignment vertical="top"/>
    </xf>
    <xf numFmtId="0" fontId="12" fillId="0" borderId="4" xfId="0" applyFont="1" applyBorder="1" applyAlignment="1" applyProtection="1">
      <alignment horizontal="left" vertical="top" wrapText="1"/>
      <protection locked="0"/>
    </xf>
    <xf numFmtId="0" fontId="12" fillId="0" borderId="0" xfId="0" applyFont="1" applyBorder="1" applyAlignment="1" applyProtection="1">
      <alignment horizontal="left" vertical="top"/>
      <protection locked="0"/>
    </xf>
    <xf numFmtId="0" fontId="0" fillId="0" borderId="0" xfId="0" applyBorder="1" applyAlignment="1">
      <alignment horizontal="left" vertical="top"/>
    </xf>
    <xf numFmtId="0" fontId="0" fillId="0" borderId="0" xfId="0" applyAlignment="1">
      <alignment horizontal="left" vertical="top"/>
    </xf>
    <xf numFmtId="0" fontId="0" fillId="0" borderId="6" xfId="0" applyBorder="1" applyAlignment="1">
      <alignment horizontal="left" vertical="top"/>
    </xf>
    <xf numFmtId="0" fontId="12" fillId="0" borderId="7" xfId="0" applyFont="1" applyBorder="1" applyAlignment="1" applyProtection="1">
      <alignment horizontal="center" vertical="top"/>
      <protection locked="0"/>
    </xf>
    <xf numFmtId="0" fontId="0" fillId="0" borderId="7" xfId="0" applyBorder="1" applyAlignment="1">
      <alignment vertical="top"/>
    </xf>
    <xf numFmtId="0" fontId="0" fillId="0" borderId="8" xfId="0" applyBorder="1" applyAlignment="1">
      <alignment vertical="top"/>
    </xf>
    <xf numFmtId="0" fontId="36" fillId="0" borderId="4" xfId="0" applyFont="1" applyBorder="1" applyAlignment="1" applyProtection="1">
      <alignment horizontal="left" vertical="top"/>
      <protection locked="0"/>
    </xf>
    <xf numFmtId="0" fontId="36" fillId="0" borderId="4" xfId="0" applyFont="1" applyBorder="1" applyAlignment="1">
      <alignment horizontal="left" vertical="top"/>
    </xf>
    <xf numFmtId="0" fontId="13" fillId="0" borderId="7" xfId="0" applyFont="1" applyBorder="1" applyAlignment="1" applyProtection="1">
      <alignment horizontal="left" vertical="top" wrapText="1"/>
      <protection locked="0"/>
    </xf>
    <xf numFmtId="0" fontId="13" fillId="0" borderId="7" xfId="0" applyFont="1" applyBorder="1" applyAlignment="1">
      <alignment horizontal="left" vertical="top" wrapText="1"/>
    </xf>
    <xf numFmtId="0" fontId="13" fillId="0" borderId="8" xfId="0" applyFont="1" applyBorder="1" applyAlignment="1">
      <alignment horizontal="left" vertical="top" wrapText="1"/>
    </xf>
    <xf numFmtId="9" fontId="30" fillId="0" borderId="0" xfId="0" applyNumberFormat="1" applyFont="1" applyBorder="1" applyAlignment="1" applyProtection="1">
      <alignment horizontal="left" vertical="top" wrapText="1"/>
      <protection locked="0"/>
    </xf>
    <xf numFmtId="0" fontId="30" fillId="0" borderId="0" xfId="0" applyFont="1" applyAlignment="1">
      <alignment horizontal="left" vertical="top" wrapText="1"/>
    </xf>
    <xf numFmtId="0" fontId="30" fillId="0" borderId="6" xfId="0" applyFont="1" applyBorder="1" applyAlignment="1">
      <alignment horizontal="left" vertical="top" wrapText="1"/>
    </xf>
    <xf numFmtId="0" fontId="13" fillId="0" borderId="0" xfId="0" applyFont="1" applyBorder="1" applyAlignment="1" applyProtection="1">
      <alignment horizontal="left" vertical="top" wrapText="1"/>
      <protection locked="0"/>
    </xf>
    <xf numFmtId="0" fontId="13" fillId="0" borderId="0" xfId="0" applyFont="1" applyBorder="1" applyAlignment="1">
      <alignment horizontal="left" vertical="top" wrapText="1"/>
    </xf>
    <xf numFmtId="0" fontId="13" fillId="0" borderId="6"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71"/>
  <sheetViews>
    <sheetView tabSelected="1" zoomScale="75" zoomScaleNormal="75" workbookViewId="0" topLeftCell="A1">
      <selection activeCell="A1" sqref="A1:G1"/>
    </sheetView>
  </sheetViews>
  <sheetFormatPr defaultColWidth="9.140625" defaultRowHeight="12.75"/>
  <cols>
    <col min="1" max="1" width="8.140625" style="0" customWidth="1"/>
    <col min="2" max="2" width="24.8515625" style="0" customWidth="1"/>
    <col min="3" max="3" width="8.421875" style="0" customWidth="1"/>
    <col min="4" max="4" width="32.00390625" style="0" customWidth="1"/>
    <col min="5" max="5" width="29.140625" style="0" customWidth="1"/>
    <col min="6" max="6" width="11.8515625" style="0" customWidth="1"/>
    <col min="7" max="7" width="26.57421875" style="0" customWidth="1"/>
  </cols>
  <sheetData>
    <row r="1" spans="1:7" ht="33.75" customHeight="1">
      <c r="A1" s="86" t="s">
        <v>12</v>
      </c>
      <c r="B1" s="86"/>
      <c r="C1" s="87"/>
      <c r="D1" s="87"/>
      <c r="E1" s="87"/>
      <c r="F1" s="87"/>
      <c r="G1" s="87"/>
    </row>
    <row r="2" spans="1:7" ht="27" customHeight="1">
      <c r="A2" s="89" t="s">
        <v>39</v>
      </c>
      <c r="B2" s="89"/>
      <c r="C2" s="90"/>
      <c r="D2" s="90"/>
      <c r="E2" s="90"/>
      <c r="F2" s="90"/>
      <c r="G2" s="90"/>
    </row>
    <row r="3" spans="1:7" ht="31.5" customHeight="1">
      <c r="A3" s="91" t="s">
        <v>134</v>
      </c>
      <c r="B3" s="92"/>
      <c r="C3" s="92"/>
      <c r="D3" s="92"/>
      <c r="E3" s="92"/>
      <c r="F3" s="92"/>
      <c r="G3" s="92"/>
    </row>
    <row r="4" spans="1:7" ht="24" customHeight="1">
      <c r="A4" s="19" t="s">
        <v>32</v>
      </c>
      <c r="B4" s="20"/>
      <c r="C4" s="21"/>
      <c r="D4" s="22"/>
      <c r="E4" s="22"/>
      <c r="F4" s="23"/>
      <c r="G4" s="23"/>
    </row>
    <row r="5" spans="1:7" ht="30.75" customHeight="1">
      <c r="A5" s="88" t="s">
        <v>4</v>
      </c>
      <c r="B5" s="88"/>
      <c r="C5" s="3" t="s">
        <v>5</v>
      </c>
      <c r="D5" s="3" t="s">
        <v>33</v>
      </c>
      <c r="E5" s="3" t="s">
        <v>34</v>
      </c>
      <c r="F5" s="2" t="s">
        <v>28</v>
      </c>
      <c r="G5" s="2" t="s">
        <v>3</v>
      </c>
    </row>
    <row r="6" spans="1:7" ht="60">
      <c r="A6" s="4">
        <v>1</v>
      </c>
      <c r="B6" s="5" t="s">
        <v>6</v>
      </c>
      <c r="C6" s="17" t="s">
        <v>65</v>
      </c>
      <c r="D6" s="36" t="s">
        <v>117</v>
      </c>
      <c r="E6" s="36" t="s">
        <v>58</v>
      </c>
      <c r="F6" s="18">
        <v>0.2</v>
      </c>
      <c r="G6" s="6">
        <f>IF(C6="yes",(1*F6),IF(C6="no",(0*F6),""))</f>
        <v>0.2</v>
      </c>
    </row>
    <row r="7" spans="1:7" ht="120">
      <c r="A7" s="4">
        <v>2</v>
      </c>
      <c r="B7" s="5" t="s">
        <v>35</v>
      </c>
      <c r="C7" s="17" t="s">
        <v>65</v>
      </c>
      <c r="D7" s="36" t="s">
        <v>85</v>
      </c>
      <c r="E7" s="36" t="s">
        <v>83</v>
      </c>
      <c r="F7" s="18">
        <v>0.2</v>
      </c>
      <c r="G7" s="6">
        <f>IF(C7="yes",(1*F7),IF(C7="no",(0*F7),""))</f>
        <v>0.2</v>
      </c>
    </row>
    <row r="8" spans="1:7" ht="182.25" customHeight="1">
      <c r="A8" s="4">
        <v>3</v>
      </c>
      <c r="B8" s="5" t="s">
        <v>36</v>
      </c>
      <c r="C8" s="17" t="s">
        <v>65</v>
      </c>
      <c r="D8" s="36" t="s">
        <v>86</v>
      </c>
      <c r="E8" s="36" t="s">
        <v>114</v>
      </c>
      <c r="F8" s="18">
        <v>0.2</v>
      </c>
      <c r="G8" s="6">
        <f>IF(C8="yes",(1*F8),IF(C8="no",(0*F8),""))</f>
        <v>0.2</v>
      </c>
    </row>
    <row r="9" spans="1:7" ht="120.75" customHeight="1">
      <c r="A9" s="4">
        <v>4</v>
      </c>
      <c r="B9" s="5" t="s">
        <v>37</v>
      </c>
      <c r="C9" s="17" t="s">
        <v>65</v>
      </c>
      <c r="D9" s="36" t="s">
        <v>108</v>
      </c>
      <c r="E9" s="36" t="s">
        <v>118</v>
      </c>
      <c r="F9" s="18">
        <v>0.2</v>
      </c>
      <c r="G9" s="6">
        <f>IF(C9="yes",(1*F9),IF(C9="no",(0*F9),""))</f>
        <v>0.2</v>
      </c>
    </row>
    <row r="10" spans="1:7" ht="276.75" customHeight="1">
      <c r="A10" s="4">
        <v>5</v>
      </c>
      <c r="B10" s="5" t="s">
        <v>38</v>
      </c>
      <c r="C10" s="17" t="s">
        <v>66</v>
      </c>
      <c r="D10" s="36" t="s">
        <v>119</v>
      </c>
      <c r="E10" s="65" t="s">
        <v>82</v>
      </c>
      <c r="F10" s="18">
        <v>0.2</v>
      </c>
      <c r="G10" s="6">
        <f>IF(C10="yes",(1*F10),IF(C10="no",(0*F10),""))</f>
        <v>0</v>
      </c>
    </row>
    <row r="11" spans="1:7" ht="12.75">
      <c r="A11" s="7"/>
      <c r="B11" s="8"/>
      <c r="C11" s="9"/>
      <c r="D11" s="10"/>
      <c r="E11" s="10"/>
      <c r="F11" s="11"/>
      <c r="G11" s="11"/>
    </row>
    <row r="12" spans="1:7" ht="15">
      <c r="A12" s="24" t="s">
        <v>7</v>
      </c>
      <c r="B12" s="25"/>
      <c r="C12" s="26"/>
      <c r="D12" s="27"/>
      <c r="E12" s="27"/>
      <c r="F12" s="28" t="str">
        <f>IF(SUM(F6:F10)&lt;&gt;100%,"ERROR","100%")</f>
        <v>100%</v>
      </c>
      <c r="G12" s="28">
        <f>SUM(G6:G10)</f>
        <v>0.8</v>
      </c>
    </row>
    <row r="13" spans="1:7" ht="14.25">
      <c r="A13" s="12"/>
      <c r="B13" s="13"/>
      <c r="C13" s="1"/>
      <c r="D13" s="14"/>
      <c r="E13" s="14"/>
      <c r="F13" s="12"/>
      <c r="G13" s="12"/>
    </row>
    <row r="14" spans="1:7" ht="24" customHeight="1">
      <c r="A14" s="19" t="s">
        <v>40</v>
      </c>
      <c r="B14" s="29"/>
      <c r="C14" s="30"/>
      <c r="D14" s="31"/>
      <c r="E14" s="31"/>
      <c r="F14" s="32"/>
      <c r="G14" s="32"/>
    </row>
    <row r="15" spans="1:7" ht="30.75" customHeight="1">
      <c r="A15" s="88" t="s">
        <v>4</v>
      </c>
      <c r="B15" s="88"/>
      <c r="C15" s="3" t="s">
        <v>5</v>
      </c>
      <c r="D15" s="3" t="s">
        <v>33</v>
      </c>
      <c r="E15" s="3" t="s">
        <v>34</v>
      </c>
      <c r="F15" s="2" t="s">
        <v>28</v>
      </c>
      <c r="G15" s="2" t="s">
        <v>3</v>
      </c>
    </row>
    <row r="16" spans="1:7" ht="47.25" customHeight="1">
      <c r="A16" s="4">
        <v>1</v>
      </c>
      <c r="B16" s="5" t="s">
        <v>23</v>
      </c>
      <c r="C16" s="17" t="s">
        <v>66</v>
      </c>
      <c r="D16" s="36" t="s">
        <v>0</v>
      </c>
      <c r="E16" s="36" t="s">
        <v>102</v>
      </c>
      <c r="F16" s="18">
        <v>0.1112</v>
      </c>
      <c r="G16" s="6">
        <f>IF(C16="yes",(1*F16),IF(C16="no",(0*F16),""))</f>
        <v>0</v>
      </c>
    </row>
    <row r="17" spans="1:7" ht="262.5" customHeight="1">
      <c r="A17" s="4">
        <v>2</v>
      </c>
      <c r="B17" s="5" t="s">
        <v>29</v>
      </c>
      <c r="C17" s="17" t="s">
        <v>65</v>
      </c>
      <c r="D17" s="36" t="s">
        <v>1</v>
      </c>
      <c r="E17" s="36" t="s">
        <v>115</v>
      </c>
      <c r="F17" s="18">
        <v>0.1111</v>
      </c>
      <c r="G17" s="6">
        <f aca="true" t="shared" si="0" ref="G17:G24">IF(C17="yes",(1*F17),IF(C17="no",(0*F17),""))</f>
        <v>0.1111</v>
      </c>
    </row>
    <row r="18" spans="1:7" ht="96.75" customHeight="1">
      <c r="A18" s="4">
        <v>3</v>
      </c>
      <c r="B18" s="5" t="s">
        <v>41</v>
      </c>
      <c r="C18" s="17" t="s">
        <v>65</v>
      </c>
      <c r="D18" s="36" t="s">
        <v>109</v>
      </c>
      <c r="E18" s="36" t="s">
        <v>120</v>
      </c>
      <c r="F18" s="18">
        <v>0.1111</v>
      </c>
      <c r="G18" s="6">
        <f t="shared" si="0"/>
        <v>0.1111</v>
      </c>
    </row>
    <row r="19" spans="1:7" ht="149.25" customHeight="1">
      <c r="A19" s="4">
        <v>4</v>
      </c>
      <c r="B19" s="5" t="s">
        <v>42</v>
      </c>
      <c r="C19" s="17" t="s">
        <v>66</v>
      </c>
      <c r="D19" s="36" t="s">
        <v>121</v>
      </c>
      <c r="E19" s="36" t="s">
        <v>87</v>
      </c>
      <c r="F19" s="18">
        <v>0.1111</v>
      </c>
      <c r="G19" s="6">
        <f t="shared" si="0"/>
        <v>0</v>
      </c>
    </row>
    <row r="20" spans="1:7" ht="103.5" customHeight="1">
      <c r="A20" s="4">
        <v>5</v>
      </c>
      <c r="B20" s="5" t="s">
        <v>84</v>
      </c>
      <c r="C20" s="17" t="s">
        <v>66</v>
      </c>
      <c r="D20" s="36" t="s">
        <v>122</v>
      </c>
      <c r="E20" s="36" t="s">
        <v>123</v>
      </c>
      <c r="F20" s="18">
        <v>0.1111</v>
      </c>
      <c r="G20" s="6">
        <f t="shared" si="0"/>
        <v>0</v>
      </c>
    </row>
    <row r="21" spans="1:7" ht="135.75" customHeight="1">
      <c r="A21" s="4">
        <v>6</v>
      </c>
      <c r="B21" s="5" t="s">
        <v>8</v>
      </c>
      <c r="C21" s="17" t="s">
        <v>65</v>
      </c>
      <c r="D21" s="36" t="s">
        <v>124</v>
      </c>
      <c r="E21" s="36" t="s">
        <v>125</v>
      </c>
      <c r="F21" s="18">
        <v>0.1111</v>
      </c>
      <c r="G21" s="6">
        <f t="shared" si="0"/>
        <v>0.1111</v>
      </c>
    </row>
    <row r="22" spans="1:7" ht="108.75" customHeight="1">
      <c r="A22" s="4">
        <v>7</v>
      </c>
      <c r="B22" s="5" t="s">
        <v>14</v>
      </c>
      <c r="C22" s="17" t="s">
        <v>65</v>
      </c>
      <c r="D22" s="36" t="s">
        <v>126</v>
      </c>
      <c r="E22" s="36" t="s">
        <v>72</v>
      </c>
      <c r="F22" s="18">
        <v>0.1111</v>
      </c>
      <c r="G22" s="6">
        <f t="shared" si="0"/>
        <v>0.1111</v>
      </c>
    </row>
    <row r="23" spans="1:7" ht="60" customHeight="1">
      <c r="A23" s="4" t="s">
        <v>17</v>
      </c>
      <c r="B23" s="5" t="s">
        <v>30</v>
      </c>
      <c r="C23" s="17" t="s">
        <v>65</v>
      </c>
      <c r="D23" s="36" t="s">
        <v>68</v>
      </c>
      <c r="E23" s="35" t="s">
        <v>67</v>
      </c>
      <c r="F23" s="18">
        <v>0.1111</v>
      </c>
      <c r="G23" s="6">
        <f t="shared" si="0"/>
        <v>0.1111</v>
      </c>
    </row>
    <row r="24" spans="1:7" ht="105.75" customHeight="1">
      <c r="A24" s="4" t="s">
        <v>19</v>
      </c>
      <c r="B24" s="5" t="s">
        <v>11</v>
      </c>
      <c r="C24" s="17" t="s">
        <v>65</v>
      </c>
      <c r="D24" s="36" t="s">
        <v>62</v>
      </c>
      <c r="E24" s="36" t="s">
        <v>73</v>
      </c>
      <c r="F24" s="18">
        <v>0.1111</v>
      </c>
      <c r="G24" s="6">
        <f t="shared" si="0"/>
        <v>0.1111</v>
      </c>
    </row>
    <row r="25" spans="1:7" ht="13.5" customHeight="1">
      <c r="A25" s="11"/>
      <c r="B25" s="15"/>
      <c r="C25" s="9"/>
      <c r="D25" s="10"/>
      <c r="E25" s="10"/>
      <c r="F25" s="11"/>
      <c r="G25" s="11"/>
    </row>
    <row r="26" spans="1:7" ht="15" customHeight="1">
      <c r="A26" s="24" t="s">
        <v>7</v>
      </c>
      <c r="B26" s="25"/>
      <c r="C26" s="26"/>
      <c r="D26" s="27"/>
      <c r="E26" s="27"/>
      <c r="F26" s="28" t="str">
        <f>IF(SUM(F16:F24)&lt;&gt;100%,"ERROR","100%")</f>
        <v>100%</v>
      </c>
      <c r="G26" s="28">
        <f>SUM(G16:G24)</f>
        <v>0.6666</v>
      </c>
    </row>
    <row r="27" spans="1:7" ht="9.75" customHeight="1">
      <c r="A27" s="12"/>
      <c r="B27" s="13"/>
      <c r="C27" s="1"/>
      <c r="D27" s="14"/>
      <c r="E27" s="14"/>
      <c r="F27" s="12"/>
      <c r="G27" s="12"/>
    </row>
    <row r="28" spans="1:7" ht="24" customHeight="1">
      <c r="A28" s="19" t="s">
        <v>43</v>
      </c>
      <c r="B28" s="29"/>
      <c r="C28" s="30"/>
      <c r="D28" s="31"/>
      <c r="E28" s="31"/>
      <c r="F28" s="32"/>
      <c r="G28" s="32"/>
    </row>
    <row r="29" spans="1:7" ht="31.5" customHeight="1">
      <c r="A29" s="88" t="s">
        <v>4</v>
      </c>
      <c r="B29" s="88"/>
      <c r="C29" s="3" t="s">
        <v>5</v>
      </c>
      <c r="D29" s="3" t="s">
        <v>33</v>
      </c>
      <c r="E29" s="3" t="s">
        <v>34</v>
      </c>
      <c r="F29" s="2" t="s">
        <v>28</v>
      </c>
      <c r="G29" s="2" t="s">
        <v>3</v>
      </c>
    </row>
    <row r="30" spans="1:7" ht="90" customHeight="1">
      <c r="A30" s="4" t="s">
        <v>4</v>
      </c>
      <c r="B30" s="5" t="s">
        <v>44</v>
      </c>
      <c r="C30" s="17" t="s">
        <v>65</v>
      </c>
      <c r="D30" s="36" t="s">
        <v>59</v>
      </c>
      <c r="E30" s="36" t="s">
        <v>57</v>
      </c>
      <c r="F30" s="18">
        <v>0.09</v>
      </c>
      <c r="G30" s="6">
        <f aca="true" t="shared" si="1" ref="G30:G36">IF(C30="yes",(1*F30),IF(C30="no",(0*F30),""))</f>
        <v>0.09</v>
      </c>
    </row>
    <row r="31" spans="1:7" ht="156">
      <c r="A31" s="4">
        <v>2</v>
      </c>
      <c r="B31" s="5" t="s">
        <v>45</v>
      </c>
      <c r="C31" s="17" t="s">
        <v>65</v>
      </c>
      <c r="D31" s="36" t="s">
        <v>61</v>
      </c>
      <c r="E31" s="36" t="s">
        <v>63</v>
      </c>
      <c r="F31" s="18">
        <v>0.091</v>
      </c>
      <c r="G31" s="6">
        <f t="shared" si="1"/>
        <v>0.091</v>
      </c>
    </row>
    <row r="32" spans="1:7" ht="74.25" customHeight="1">
      <c r="A32" s="4">
        <v>3</v>
      </c>
      <c r="B32" s="5" t="s">
        <v>15</v>
      </c>
      <c r="C32" s="17" t="s">
        <v>65</v>
      </c>
      <c r="D32" s="36" t="s">
        <v>110</v>
      </c>
      <c r="E32" s="36" t="s">
        <v>130</v>
      </c>
      <c r="F32" s="18">
        <v>0.091</v>
      </c>
      <c r="G32" s="6">
        <f t="shared" si="1"/>
        <v>0.091</v>
      </c>
    </row>
    <row r="33" spans="1:7" ht="113.25" customHeight="1">
      <c r="A33" s="4">
        <v>4</v>
      </c>
      <c r="B33" s="5" t="s">
        <v>46</v>
      </c>
      <c r="C33" s="17" t="s">
        <v>65</v>
      </c>
      <c r="D33" s="36" t="s">
        <v>56</v>
      </c>
      <c r="E33" s="36" t="s">
        <v>127</v>
      </c>
      <c r="F33" s="18">
        <v>0.091</v>
      </c>
      <c r="G33" s="6">
        <f t="shared" si="1"/>
        <v>0.091</v>
      </c>
    </row>
    <row r="34" spans="1:7" ht="108" customHeight="1">
      <c r="A34" s="4">
        <v>5</v>
      </c>
      <c r="B34" s="5" t="s">
        <v>31</v>
      </c>
      <c r="C34" s="17" t="s">
        <v>65</v>
      </c>
      <c r="D34" s="36" t="s">
        <v>69</v>
      </c>
      <c r="E34" s="36" t="s">
        <v>104</v>
      </c>
      <c r="F34" s="18">
        <v>0.091</v>
      </c>
      <c r="G34" s="6">
        <f t="shared" si="1"/>
        <v>0.091</v>
      </c>
    </row>
    <row r="35" spans="1:7" ht="241.5" customHeight="1">
      <c r="A35" s="4">
        <v>6</v>
      </c>
      <c r="B35" s="5" t="s">
        <v>9</v>
      </c>
      <c r="C35" s="17" t="s">
        <v>65</v>
      </c>
      <c r="D35" s="36" t="s">
        <v>132</v>
      </c>
      <c r="E35" s="74" t="s">
        <v>131</v>
      </c>
      <c r="F35" s="18" t="s">
        <v>133</v>
      </c>
      <c r="G35" s="6" t="e">
        <f t="shared" si="1"/>
        <v>#VALUE!</v>
      </c>
    </row>
    <row r="36" spans="1:7" ht="195" customHeight="1">
      <c r="A36" s="4">
        <v>7</v>
      </c>
      <c r="B36" s="5" t="s">
        <v>16</v>
      </c>
      <c r="C36" s="17" t="s">
        <v>65</v>
      </c>
      <c r="D36" s="36" t="s">
        <v>91</v>
      </c>
      <c r="E36" s="66" t="s">
        <v>92</v>
      </c>
      <c r="F36" s="18">
        <v>0.091</v>
      </c>
      <c r="G36" s="6">
        <f t="shared" si="1"/>
        <v>0.091</v>
      </c>
    </row>
    <row r="37" spans="1:7" ht="144">
      <c r="A37" s="4" t="s">
        <v>17</v>
      </c>
      <c r="B37" s="5" t="s">
        <v>18</v>
      </c>
      <c r="C37" s="17" t="s">
        <v>65</v>
      </c>
      <c r="D37" s="36" t="s">
        <v>128</v>
      </c>
      <c r="E37" s="36" t="s">
        <v>64</v>
      </c>
      <c r="F37" s="18">
        <v>0.091</v>
      </c>
      <c r="G37" s="6">
        <f>IF(C37="yes",(1*F37),IF(C37="no",(0*F37),""))</f>
        <v>0.091</v>
      </c>
    </row>
    <row r="38" spans="1:7" ht="167.25" customHeight="1">
      <c r="A38" s="4" t="s">
        <v>19</v>
      </c>
      <c r="B38" s="5" t="s">
        <v>22</v>
      </c>
      <c r="C38" s="17" t="s">
        <v>66</v>
      </c>
      <c r="D38" s="36" t="s">
        <v>101</v>
      </c>
      <c r="E38" s="36" t="s">
        <v>95</v>
      </c>
      <c r="F38" s="18">
        <v>0.091</v>
      </c>
      <c r="G38" s="6">
        <f>IF(C38="yes",(1*F38),IF(C38="no",(0*F38),""))</f>
        <v>0</v>
      </c>
    </row>
    <row r="39" spans="1:7" ht="64.5" customHeight="1">
      <c r="A39" s="4" t="s">
        <v>20</v>
      </c>
      <c r="B39" s="5" t="s">
        <v>10</v>
      </c>
      <c r="C39" s="17" t="s">
        <v>65</v>
      </c>
      <c r="D39" s="36" t="s">
        <v>60</v>
      </c>
      <c r="E39" s="36" t="s">
        <v>111</v>
      </c>
      <c r="F39" s="18">
        <v>0.091</v>
      </c>
      <c r="G39" s="6">
        <f>IF(C39="yes",(1*F39),IF(C39="no",(0*F39),""))</f>
        <v>0.091</v>
      </c>
    </row>
    <row r="40" spans="1:7" ht="96">
      <c r="A40" s="4" t="s">
        <v>21</v>
      </c>
      <c r="B40" s="5" t="s">
        <v>13</v>
      </c>
      <c r="C40" s="17" t="s">
        <v>66</v>
      </c>
      <c r="D40" s="36" t="s">
        <v>93</v>
      </c>
      <c r="E40" s="36" t="s">
        <v>94</v>
      </c>
      <c r="F40" s="18">
        <v>0.091</v>
      </c>
      <c r="G40" s="6">
        <f>IF(C40="yes",(1*F40),IF(C40="no",(0*F40),""))</f>
        <v>0</v>
      </c>
    </row>
    <row r="41" spans="1:7" ht="12.75">
      <c r="A41" s="11"/>
      <c r="B41" s="15"/>
      <c r="C41" s="9"/>
      <c r="D41" s="10"/>
      <c r="E41" s="10"/>
      <c r="F41" s="11"/>
      <c r="G41" s="11"/>
    </row>
    <row r="42" spans="1:7" ht="15">
      <c r="A42" s="24" t="s">
        <v>7</v>
      </c>
      <c r="B42" s="25"/>
      <c r="C42" s="26"/>
      <c r="D42" s="27"/>
      <c r="E42" s="27"/>
      <c r="F42" s="28" t="str">
        <f>IF(SUM(F30:F40)&lt;&gt;100%,"ERROR","100%")</f>
        <v>ERROR</v>
      </c>
      <c r="G42" s="28" t="e">
        <f>SUM(G30:G40)</f>
        <v>#VALUE!</v>
      </c>
    </row>
    <row r="43" spans="1:7" ht="14.25">
      <c r="A43" s="12"/>
      <c r="B43" s="13"/>
      <c r="C43" s="1"/>
      <c r="D43" s="14"/>
      <c r="E43" s="14"/>
      <c r="F43" s="16"/>
      <c r="G43" s="12"/>
    </row>
    <row r="44" spans="1:7" ht="24" customHeight="1">
      <c r="A44" s="19" t="s">
        <v>47</v>
      </c>
      <c r="B44" s="29"/>
      <c r="C44" s="33"/>
      <c r="D44" s="34"/>
      <c r="E44" s="31"/>
      <c r="F44" s="32"/>
      <c r="G44" s="32"/>
    </row>
    <row r="45" spans="1:7" ht="30.75" customHeight="1">
      <c r="A45" s="88" t="s">
        <v>4</v>
      </c>
      <c r="B45" s="88"/>
      <c r="C45" s="3" t="s">
        <v>5</v>
      </c>
      <c r="D45" s="3" t="s">
        <v>33</v>
      </c>
      <c r="E45" s="3" t="s">
        <v>34</v>
      </c>
      <c r="F45" s="2" t="s">
        <v>28</v>
      </c>
      <c r="G45" s="2" t="s">
        <v>3</v>
      </c>
    </row>
    <row r="46" spans="1:7" ht="180">
      <c r="A46" s="37">
        <v>1</v>
      </c>
      <c r="B46" s="38" t="s">
        <v>74</v>
      </c>
      <c r="C46" s="39" t="s">
        <v>2</v>
      </c>
      <c r="D46" s="36" t="s">
        <v>112</v>
      </c>
      <c r="E46" s="36" t="s">
        <v>103</v>
      </c>
      <c r="F46" s="40">
        <v>0.1667</v>
      </c>
      <c r="G46" s="41">
        <f>IF(C46="yes",(1*F46),IF(C46="no",(0*F46),IF(C46="small extent",(0.33*F46),IF(C46="large extent",(0.67*F46),""))))</f>
        <v>0.055011</v>
      </c>
    </row>
    <row r="47" spans="1:7" ht="12.75">
      <c r="A47" s="37"/>
      <c r="B47" s="62" t="s">
        <v>88</v>
      </c>
      <c r="C47" s="96" t="s">
        <v>89</v>
      </c>
      <c r="D47" s="80"/>
      <c r="E47" s="80"/>
      <c r="F47" s="80"/>
      <c r="G47" s="81"/>
    </row>
    <row r="48" spans="1:7" ht="12.75">
      <c r="A48" s="37"/>
      <c r="B48" s="63" t="s">
        <v>24</v>
      </c>
      <c r="C48" s="97" t="s">
        <v>105</v>
      </c>
      <c r="D48" s="98"/>
      <c r="E48" s="98"/>
      <c r="F48" s="99"/>
      <c r="G48" s="100"/>
    </row>
    <row r="49" spans="1:7" ht="22.5">
      <c r="A49" s="37"/>
      <c r="B49" s="64" t="s">
        <v>48</v>
      </c>
      <c r="C49" s="101"/>
      <c r="D49" s="102"/>
      <c r="E49" s="102"/>
      <c r="F49" s="102"/>
      <c r="G49" s="103"/>
    </row>
    <row r="50" spans="1:7" ht="12.75" customHeight="1">
      <c r="A50" s="37"/>
      <c r="B50" s="44" t="s">
        <v>49</v>
      </c>
      <c r="C50" s="45"/>
      <c r="D50" s="46"/>
      <c r="E50" s="46"/>
      <c r="F50" s="46"/>
      <c r="G50" s="47"/>
    </row>
    <row r="51" spans="1:7" ht="15" customHeight="1">
      <c r="A51" s="37"/>
      <c r="B51" s="42" t="s">
        <v>24</v>
      </c>
      <c r="C51" s="75"/>
      <c r="D51" s="76"/>
      <c r="E51" s="76"/>
      <c r="F51" s="77"/>
      <c r="G51" s="78"/>
    </row>
    <row r="52" spans="1:7" ht="22.5">
      <c r="A52" s="37"/>
      <c r="B52" s="43" t="s">
        <v>48</v>
      </c>
      <c r="C52" s="79"/>
      <c r="D52" s="72"/>
      <c r="E52" s="72"/>
      <c r="F52" s="72"/>
      <c r="G52" s="73"/>
    </row>
    <row r="53" spans="1:7" ht="12.75">
      <c r="A53" s="37"/>
      <c r="B53" s="44" t="s">
        <v>50</v>
      </c>
      <c r="C53" s="93"/>
      <c r="D53" s="94"/>
      <c r="E53" s="94"/>
      <c r="F53" s="94"/>
      <c r="G53" s="95"/>
    </row>
    <row r="54" spans="1:7" ht="12.75">
      <c r="A54" s="37"/>
      <c r="B54" s="42" t="s">
        <v>24</v>
      </c>
      <c r="C54" s="75"/>
      <c r="D54" s="76"/>
      <c r="E54" s="76"/>
      <c r="F54" s="77"/>
      <c r="G54" s="78"/>
    </row>
    <row r="55" spans="1:7" ht="22.5">
      <c r="A55" s="37"/>
      <c r="B55" s="43" t="s">
        <v>48</v>
      </c>
      <c r="C55" s="79"/>
      <c r="D55" s="72"/>
      <c r="E55" s="72"/>
      <c r="F55" s="72"/>
      <c r="G55" s="73"/>
    </row>
    <row r="56" spans="1:7" ht="36.75" customHeight="1">
      <c r="A56" s="49">
        <v>2</v>
      </c>
      <c r="B56" s="50" t="s">
        <v>25</v>
      </c>
      <c r="C56" s="67" t="s">
        <v>99</v>
      </c>
      <c r="D56" s="48"/>
      <c r="E56" s="48"/>
      <c r="F56" s="40">
        <v>0.1667</v>
      </c>
      <c r="G56" s="41">
        <f>IF(C56="yes",(1*F56),IF(C56="no",(0*F56),IF(C56="small extent",(0.33*F56),IF(C56="large extent",(0.67*F56),""))))</f>
        <v>0.055011</v>
      </c>
    </row>
    <row r="57" spans="1:7" ht="12.75">
      <c r="A57" s="37"/>
      <c r="B57" s="44" t="s">
        <v>51</v>
      </c>
      <c r="C57" s="82" t="s">
        <v>96</v>
      </c>
      <c r="D57" s="82"/>
      <c r="E57" s="82"/>
      <c r="F57" s="83"/>
      <c r="G57" s="83"/>
    </row>
    <row r="58" spans="1:7" ht="30" customHeight="1">
      <c r="A58" s="37"/>
      <c r="B58" s="42" t="s">
        <v>26</v>
      </c>
      <c r="C58" s="82" t="s">
        <v>106</v>
      </c>
      <c r="D58" s="82"/>
      <c r="E58" s="82"/>
      <c r="F58" s="83"/>
      <c r="G58" s="83"/>
    </row>
    <row r="59" spans="1:7" ht="69.75" customHeight="1">
      <c r="A59" s="37"/>
      <c r="B59" s="43" t="s">
        <v>27</v>
      </c>
      <c r="C59" s="84"/>
      <c r="D59" s="84"/>
      <c r="E59" s="84"/>
      <c r="F59" s="85"/>
      <c r="G59" s="85"/>
    </row>
    <row r="60" spans="1:7" ht="12.75" customHeight="1">
      <c r="A60" s="37"/>
      <c r="B60" s="42" t="s">
        <v>52</v>
      </c>
      <c r="C60" s="71" t="s">
        <v>98</v>
      </c>
      <c r="D60" s="80"/>
      <c r="E60" s="80"/>
      <c r="F60" s="80"/>
      <c r="G60" s="81"/>
    </row>
    <row r="61" spans="1:7" ht="12.75" customHeight="1">
      <c r="A61" s="37"/>
      <c r="B61" s="42" t="s">
        <v>26</v>
      </c>
      <c r="C61" s="109">
        <v>0</v>
      </c>
      <c r="D61" s="110"/>
      <c r="E61" s="110"/>
      <c r="F61" s="110"/>
      <c r="G61" s="111"/>
    </row>
    <row r="62" spans="1:7" ht="51.75" customHeight="1">
      <c r="A62" s="37"/>
      <c r="B62" s="43" t="s">
        <v>27</v>
      </c>
      <c r="C62" s="106" t="s">
        <v>107</v>
      </c>
      <c r="D62" s="107"/>
      <c r="E62" s="107"/>
      <c r="F62" s="107"/>
      <c r="G62" s="108"/>
    </row>
    <row r="63" spans="1:7" ht="12.75" customHeight="1">
      <c r="A63" s="37"/>
      <c r="B63" s="42" t="s">
        <v>53</v>
      </c>
      <c r="C63" s="71" t="s">
        <v>97</v>
      </c>
      <c r="D63" s="80"/>
      <c r="E63" s="80"/>
      <c r="F63" s="80"/>
      <c r="G63" s="81"/>
    </row>
    <row r="64" spans="1:7" ht="24.75" customHeight="1">
      <c r="A64" s="37"/>
      <c r="B64" s="42" t="s">
        <v>26</v>
      </c>
      <c r="C64" s="112" t="s">
        <v>116</v>
      </c>
      <c r="D64" s="113"/>
      <c r="E64" s="113"/>
      <c r="F64" s="113"/>
      <c r="G64" s="114"/>
    </row>
    <row r="65" spans="1:7" ht="12.75" customHeight="1">
      <c r="A65" s="37"/>
      <c r="B65" s="43" t="s">
        <v>27</v>
      </c>
      <c r="C65" s="106" t="s">
        <v>90</v>
      </c>
      <c r="D65" s="107"/>
      <c r="E65" s="107"/>
      <c r="F65" s="107"/>
      <c r="G65" s="108"/>
    </row>
    <row r="66" spans="1:7" ht="12.75">
      <c r="A66" s="37"/>
      <c r="B66" s="52"/>
      <c r="C66" s="104" t="s">
        <v>129</v>
      </c>
      <c r="D66" s="105"/>
      <c r="E66" s="105"/>
      <c r="F66" s="105"/>
      <c r="G66" s="105"/>
    </row>
    <row r="67" spans="1:7" ht="72" customHeight="1">
      <c r="A67" s="37">
        <v>3</v>
      </c>
      <c r="B67" s="53" t="s">
        <v>54</v>
      </c>
      <c r="C67" s="68" t="s">
        <v>71</v>
      </c>
      <c r="D67" s="51"/>
      <c r="E67" s="69" t="s">
        <v>70</v>
      </c>
      <c r="F67" s="40">
        <v>0.1667</v>
      </c>
      <c r="G67" s="41">
        <f>IF(C67="yes",(1*F67),IF(C67="no",(0*F67),IF(C67="small extent",(0.33*F67),IF(C67="large extent",(0.67*F67),""))))</f>
        <v>0.111689</v>
      </c>
    </row>
    <row r="68" spans="1:7" ht="60" customHeight="1">
      <c r="A68" s="37">
        <v>4</v>
      </c>
      <c r="B68" s="53" t="s">
        <v>75</v>
      </c>
      <c r="C68" s="17" t="s">
        <v>71</v>
      </c>
      <c r="D68" s="36" t="s">
        <v>113</v>
      </c>
      <c r="E68" s="36" t="s">
        <v>76</v>
      </c>
      <c r="F68" s="40">
        <v>0.1667</v>
      </c>
      <c r="G68" s="41">
        <f>IF(C68="yes",(1*F68),IF(C68="no",(0*F68),IF(C68="small extent",(0.33*F68),IF(C68="large extent",(0.67*F68),""))))</f>
        <v>0.111689</v>
      </c>
    </row>
    <row r="69" spans="1:7" ht="72.75" customHeight="1">
      <c r="A69" s="54">
        <v>5</v>
      </c>
      <c r="B69" s="53" t="s">
        <v>77</v>
      </c>
      <c r="C69" s="39" t="s">
        <v>65</v>
      </c>
      <c r="D69" s="36" t="s">
        <v>78</v>
      </c>
      <c r="E69" s="36" t="s">
        <v>79</v>
      </c>
      <c r="F69" s="40">
        <v>0.1666</v>
      </c>
      <c r="G69" s="41">
        <f>IF(C69="yes",(1*F69),IF(C69="no",(0*F69),IF(C69="small extent",(0.33*F69),IF(C69="large extent",(0.67*F69),""))))</f>
        <v>0.1666</v>
      </c>
    </row>
    <row r="70" spans="1:7" ht="60" customHeight="1">
      <c r="A70" s="55" t="s">
        <v>55</v>
      </c>
      <c r="B70" s="53" t="s">
        <v>80</v>
      </c>
      <c r="C70" s="39" t="s">
        <v>65</v>
      </c>
      <c r="D70" s="70" t="s">
        <v>81</v>
      </c>
      <c r="E70" s="70" t="s">
        <v>100</v>
      </c>
      <c r="F70" s="56">
        <v>0.1666</v>
      </c>
      <c r="G70" s="41">
        <f>IF(C70="yes",(1*F70),IF(C70="no",(0*F70),IF(C70="small extent",(0.33*F70),IF(C70="large extent",(0.67*F70),""))))</f>
        <v>0.1666</v>
      </c>
    </row>
    <row r="71" spans="1:7" ht="15">
      <c r="A71" s="57" t="s">
        <v>7</v>
      </c>
      <c r="B71" s="58"/>
      <c r="C71" s="59"/>
      <c r="D71" s="60"/>
      <c r="E71" s="60"/>
      <c r="F71" s="61" t="str">
        <f>IF(SUM(F46:F70)&lt;&gt;100%,"ERROR","100%")</f>
        <v>100%</v>
      </c>
      <c r="G71" s="61">
        <f>SUM(G46:G70)</f>
        <v>0.6666</v>
      </c>
    </row>
  </sheetData>
  <mergeCells count="25">
    <mergeCell ref="C66:G66"/>
    <mergeCell ref="C65:G65"/>
    <mergeCell ref="C61:G61"/>
    <mergeCell ref="C62:G62"/>
    <mergeCell ref="C63:G63"/>
    <mergeCell ref="C64:G64"/>
    <mergeCell ref="A15:B15"/>
    <mergeCell ref="A29:B29"/>
    <mergeCell ref="A45:B45"/>
    <mergeCell ref="C53:G53"/>
    <mergeCell ref="C51:G51"/>
    <mergeCell ref="C52:G52"/>
    <mergeCell ref="C47:G47"/>
    <mergeCell ref="C48:G48"/>
    <mergeCell ref="C49:G49"/>
    <mergeCell ref="A1:G1"/>
    <mergeCell ref="A5:B5"/>
    <mergeCell ref="A2:G2"/>
    <mergeCell ref="A3:G3"/>
    <mergeCell ref="C54:G54"/>
    <mergeCell ref="C55:G55"/>
    <mergeCell ref="C60:G60"/>
    <mergeCell ref="C58:G58"/>
    <mergeCell ref="C59:G59"/>
    <mergeCell ref="C57:G57"/>
  </mergeCells>
  <printOptions/>
  <pageMargins left="0.75" right="0.75" top="1" bottom="1" header="0.5" footer="0.5"/>
  <pageSetup horizontalDpi="600" verticalDpi="600" orientation="landscape" scale="80" r:id="rId3"/>
  <headerFooter alignWithMargins="0">
    <oddFooter>&amp;C&amp;P&amp;R&amp;"Arial,Bold"&amp;12Fall 2004 Budget
Fall Review</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Norris Cochran</cp:lastModifiedBy>
  <cp:lastPrinted>2002-12-02T21:44:58Z</cp:lastPrinted>
  <dcterms:created xsi:type="dcterms:W3CDTF">2002-04-18T17:14:40Z</dcterms:created>
  <dcterms:modified xsi:type="dcterms:W3CDTF">2003-01-31T16:06:56Z</dcterms:modified>
  <cp:category/>
  <cp:version/>
  <cp:contentType/>
  <cp:contentStatus/>
</cp:coreProperties>
</file>