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91" windowWidth="19830" windowHeight="11235" tabRatio="500" activeTab="0"/>
  </bookViews>
  <sheets>
    <sheet name="Plots" sheetId="1" r:id="rId1"/>
    <sheet name="HydResSim" sheetId="2" r:id="rId2"/>
    <sheet name="MH21" sheetId="3" r:id="rId3"/>
    <sheet name="STARS" sheetId="4" r:id="rId4"/>
    <sheet name="STOMP-HYD" sheetId="5" r:id="rId5"/>
    <sheet name="TOUGH-FX" sheetId="6" r:id="rId6"/>
  </sheets>
  <definedNames>
    <definedName name="summary_g" localSheetId="2">'MH21'!$A$3:$F$22</definedName>
    <definedName name="summary_g_1" localSheetId="2">'MH21'!$A$3:$F$22</definedName>
    <definedName name="summary_g_10" localSheetId="2">'MH21'!$A$25:$F$44</definedName>
    <definedName name="summary_g_11" localSheetId="2">'MH21'!$A$47:$F$66</definedName>
    <definedName name="summary_g_12" localSheetId="2">'MH21'!$A$47:$F$66</definedName>
    <definedName name="summary_g_13" localSheetId="2">'MH21'!$A$47:$F$66</definedName>
    <definedName name="summary_g_14" localSheetId="2">'MH21'!$A$47:$F$66</definedName>
    <definedName name="summary_g_15" localSheetId="2">'MH21'!$A$69:$F$88</definedName>
    <definedName name="summary_g_16" localSheetId="2">'MH21'!$A$69:$F$88</definedName>
    <definedName name="summary_g_17" localSheetId="2">'MH21'!$A$69:$F$88</definedName>
    <definedName name="summary_g_18" localSheetId="2">'MH21'!$A$69:$F$88</definedName>
    <definedName name="summary_g_19" localSheetId="2">'MH21'!$A$91:$F$110</definedName>
    <definedName name="summary_g_2" localSheetId="2">'MH21'!$A$3:$F$22</definedName>
    <definedName name="summary_g_20" localSheetId="2">'MH21'!$A$91:$F$110</definedName>
    <definedName name="summary_g_21" localSheetId="2">'MH21'!$A$91:$F$110</definedName>
    <definedName name="summary_g_22" localSheetId="2">'MH21'!$A$91:$F$110</definedName>
    <definedName name="summary_g_23" localSheetId="2">'MH21'!$A$113:$F$132</definedName>
    <definedName name="summary_g_24" localSheetId="2">'MH21'!$A$113:$F$132</definedName>
    <definedName name="summary_g_25" localSheetId="2">'MH21'!$A$113:$F$132</definedName>
    <definedName name="summary_g_26" localSheetId="2">'MH21'!$A$113:$F$132</definedName>
    <definedName name="summary_g_3" localSheetId="2">'MH21'!$A$25:$F$44</definedName>
    <definedName name="summary_g_4" localSheetId="2">'MH21'!$A$25:$F$44</definedName>
    <definedName name="summary_g_5" localSheetId="2">'MH21'!$A$25:$F$44</definedName>
    <definedName name="summary_g_6" localSheetId="2">'MH21'!$A$25:$F$44</definedName>
    <definedName name="summary_g_7" localSheetId="2">'MH21'!$A$25:$F$44</definedName>
    <definedName name="summary_g_8" localSheetId="2">'MH21'!$A$25:$F$44</definedName>
    <definedName name="summary_g_9" localSheetId="2">'MH21'!$A$25:$F$44</definedName>
  </definedNames>
  <calcPr fullCalcOnLoad="1"/>
</workbook>
</file>

<file path=xl/sharedStrings.xml><?xml version="1.0" encoding="utf-8"?>
<sst xmlns="http://schemas.openxmlformats.org/spreadsheetml/2006/main" count="312" uniqueCount="137">
  <si>
    <t>10.0 DAYS</t>
  </si>
  <si>
    <t>1.0 DAYS</t>
  </si>
  <si>
    <t>100.0 DAYS</t>
  </si>
  <si>
    <t>1000.0 DAYS</t>
  </si>
  <si>
    <t>10000.0 DAYS</t>
  </si>
  <si>
    <t>P_Aq</t>
  </si>
  <si>
    <t>Gas Saturation</t>
  </si>
  <si>
    <t>Aqueous Saturation</t>
  </si>
  <si>
    <t>Aqueous Relative Permeability</t>
  </si>
  <si>
    <t>Temperature, C</t>
  </si>
  <si>
    <t>Aqueous Pressure, MPa</t>
  </si>
  <si>
    <t>Gas Pressure, MPa</t>
  </si>
  <si>
    <t>Aqueous CH4 Mass Fraction</t>
  </si>
  <si>
    <t>Gas CH4 Mass Fraction</t>
  </si>
  <si>
    <t>Horizontal Distance, m</t>
  </si>
  <si>
    <t>Pressure</t>
  </si>
  <si>
    <t>Temperature</t>
  </si>
  <si>
    <t>S_Hydrate</t>
  </si>
  <si>
    <t>S_aqueous</t>
  </si>
  <si>
    <t>S_gas</t>
  </si>
  <si>
    <t>S_Ice</t>
  </si>
  <si>
    <t>P_CH4</t>
  </si>
  <si>
    <t>P_EqHydr</t>
  </si>
  <si>
    <t>P_SatWat</t>
  </si>
  <si>
    <t>C_Inhibitor</t>
  </si>
  <si>
    <t>(Pa)</t>
  </si>
  <si>
    <t>(Deg. C)</t>
  </si>
  <si>
    <t>(Mass Fraction)</t>
  </si>
  <si>
    <t>________</t>
  </si>
  <si>
    <t>_______________</t>
  </si>
  <si>
    <t>_____________</t>
  </si>
  <si>
    <t>____________</t>
  </si>
  <si>
    <t>C-CH4inGas</t>
  </si>
  <si>
    <t>C-CH4inAqu</t>
  </si>
  <si>
    <t>Dens_Gas</t>
  </si>
  <si>
    <t>Dens_Aqu</t>
  </si>
  <si>
    <t>Dens_Hydr</t>
  </si>
  <si>
    <t>Visc_Gas</t>
  </si>
  <si>
    <t>Visc_Aqu</t>
  </si>
  <si>
    <t>Phi</t>
  </si>
  <si>
    <t>PC_w</t>
  </si>
  <si>
    <t>Krel_Gas</t>
  </si>
  <si>
    <t>Krel_Aqu</t>
  </si>
  <si>
    <t>(Kg/m^3)</t>
  </si>
  <si>
    <t>(Kg/m*s)</t>
  </si>
  <si>
    <t>(MPa)</t>
  </si>
  <si>
    <t>1 Day</t>
  </si>
  <si>
    <t>10 Days</t>
  </si>
  <si>
    <t>100 Days</t>
  </si>
  <si>
    <t>1000 Days</t>
  </si>
  <si>
    <t>10000 Days</t>
  </si>
  <si>
    <t>0 Days</t>
  </si>
  <si>
    <t>Property</t>
  </si>
  <si>
    <t>units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</si>
  <si>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</si>
  <si>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</si>
  <si>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</si>
  <si>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</si>
  <si>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</si>
  <si>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</si>
  <si>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</si>
  <si>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</si>
  <si>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</si>
  <si>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</si>
  <si>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</si>
  <si>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</si>
  <si>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</si>
  <si>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</si>
  <si>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</si>
  <si>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</si>
  <si>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</si>
  <si>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</si>
  <si>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</si>
  <si>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</si>
  <si>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</t>
  </si>
  <si>
    <t>Sw</t>
  </si>
  <si>
    <t>Fraction of PV</t>
  </si>
  <si>
    <t>1 Days</t>
  </si>
  <si>
    <t>Mpa</t>
  </si>
  <si>
    <t>TIME =  1 day</t>
  </si>
  <si>
    <t>T (in C)</t>
  </si>
  <si>
    <t>P_aqu (in Pa)</t>
  </si>
  <si>
    <t>P_gas (in Pa)</t>
  </si>
  <si>
    <t>S_aqu</t>
  </si>
  <si>
    <t>k_rel_gas</t>
  </si>
  <si>
    <t>k_rel_aqu</t>
  </si>
  <si>
    <t>X_CH4inAqu</t>
  </si>
  <si>
    <t>X_CH4inGas</t>
  </si>
  <si>
    <t>TIME =  10 days</t>
  </si>
  <si>
    <t>TIME =  100 days</t>
  </si>
  <si>
    <t>TIME =  1,000 days</t>
  </si>
  <si>
    <t>TIME =  10,000 days</t>
  </si>
  <si>
    <t>P_aqu (in MPa)</t>
  </si>
  <si>
    <t>0 DAYS</t>
  </si>
  <si>
    <t>L (m)</t>
  </si>
  <si>
    <t>Pg (MPa)</t>
  </si>
  <si>
    <t>Pw (MPa)</t>
  </si>
  <si>
    <t>T (K)</t>
  </si>
  <si>
    <t>Sw (fraction)</t>
  </si>
  <si>
    <t>Xg (mass fraction)</t>
  </si>
  <si>
    <t>1 DAY</t>
  </si>
  <si>
    <t>L (m)</t>
  </si>
  <si>
    <t>Pg (MPa)</t>
  </si>
  <si>
    <t>Pw (MPa)</t>
  </si>
  <si>
    <t>T (K)</t>
  </si>
  <si>
    <t>Sw (fraction)</t>
  </si>
  <si>
    <t>Xg (mass fraction)</t>
  </si>
  <si>
    <t>10 DAYS</t>
  </si>
  <si>
    <t>L (m)</t>
  </si>
  <si>
    <t>Pg (MPa)</t>
  </si>
  <si>
    <t>Pw (MPa)</t>
  </si>
  <si>
    <t>T (K)</t>
  </si>
  <si>
    <t>Sw (fraction)</t>
  </si>
  <si>
    <t>Xg (mass fraction)</t>
  </si>
  <si>
    <t>100 DAYS</t>
  </si>
  <si>
    <t>L (m)</t>
  </si>
  <si>
    <t>Pg (MPa)</t>
  </si>
  <si>
    <t>Pw (MPa)</t>
  </si>
  <si>
    <t>T (K)</t>
  </si>
  <si>
    <t>Sw (fraction)</t>
  </si>
  <si>
    <t>Xg (mass fraction)</t>
  </si>
  <si>
    <t>1000 DAYS</t>
  </si>
  <si>
    <t>L (m)</t>
  </si>
  <si>
    <t>Pg (MPa)</t>
  </si>
  <si>
    <t>Pw (MPa)</t>
  </si>
  <si>
    <t>T (K)</t>
  </si>
  <si>
    <t>Sw (fraction)</t>
  </si>
  <si>
    <t>Xg (mass fraction)</t>
  </si>
  <si>
    <t>10000 DAYS</t>
  </si>
  <si>
    <t>L (m)</t>
  </si>
  <si>
    <t>Pg (MPa)</t>
  </si>
  <si>
    <t>Pw (MPa)</t>
  </si>
  <si>
    <t>T (K)</t>
  </si>
  <si>
    <t>Sw (fraction)</t>
  </si>
  <si>
    <t>Xg (mass fraction)</t>
  </si>
  <si>
    <t>P</t>
  </si>
  <si>
    <t>P (in MPa)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</si>
</sst>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Courier New"/>
      <family val="3"/>
    </font>
    <font>
      <sz val="12"/>
      <name val="Arial"/>
      <family val="0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2"/>
      <name val="Arial"/>
      <family val="0"/>
    </font>
    <font>
      <b/>
      <sz val="12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345"/>
          <c:w val="0.719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v>STOMP_1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'STOMP-HYD'!$F$24:$F$43</c:f>
              <c:numCache>
                <c:ptCount val="20"/>
                <c:pt idx="0">
                  <c:v>0.999427</c:v>
                </c:pt>
                <c:pt idx="1">
                  <c:v>0.99956</c:v>
                </c:pt>
                <c:pt idx="2">
                  <c:v>0.999676</c:v>
                </c:pt>
                <c:pt idx="3">
                  <c:v>0.999786</c:v>
                </c:pt>
                <c:pt idx="4">
                  <c:v>0.999816</c:v>
                </c:pt>
                <c:pt idx="5">
                  <c:v>0.997882</c:v>
                </c:pt>
                <c:pt idx="6">
                  <c:v>0.989858</c:v>
                </c:pt>
                <c:pt idx="7">
                  <c:v>0.975353</c:v>
                </c:pt>
                <c:pt idx="8">
                  <c:v>0.954381</c:v>
                </c:pt>
                <c:pt idx="9">
                  <c:v>0.923179</c:v>
                </c:pt>
                <c:pt idx="10">
                  <c:v>0.871632</c:v>
                </c:pt>
                <c:pt idx="11">
                  <c:v>0.777782</c:v>
                </c:pt>
                <c:pt idx="12">
                  <c:v>0.607171</c:v>
                </c:pt>
                <c:pt idx="13">
                  <c:v>0.371063</c:v>
                </c:pt>
                <c:pt idx="14">
                  <c:v>0.203237</c:v>
                </c:pt>
                <c:pt idx="15">
                  <c:v>0.135397</c:v>
                </c:pt>
                <c:pt idx="16">
                  <c:v>0.100139</c:v>
                </c:pt>
                <c:pt idx="17">
                  <c:v>0.0774646</c:v>
                </c:pt>
                <c:pt idx="18">
                  <c:v>0.0618444</c:v>
                </c:pt>
                <c:pt idx="19">
                  <c:v>0.0506097</c:v>
                </c:pt>
              </c:numCache>
            </c:numRef>
          </c:yVal>
          <c:smooth val="0"/>
        </c:ser>
        <c:ser>
          <c:idx val="1"/>
          <c:order val="1"/>
          <c:tx>
            <c:v>STOMP_10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'STOMP-HYD'!$A$45:$A$64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'STOMP-HYD'!$F$45:$F$64</c:f>
              <c:numCache>
                <c:ptCount val="20"/>
                <c:pt idx="0">
                  <c:v>0.959759</c:v>
                </c:pt>
                <c:pt idx="1">
                  <c:v>0.956834</c:v>
                </c:pt>
                <c:pt idx="2">
                  <c:v>0.951417</c:v>
                </c:pt>
                <c:pt idx="3">
                  <c:v>0.943804</c:v>
                </c:pt>
                <c:pt idx="4">
                  <c:v>0.934042</c:v>
                </c:pt>
                <c:pt idx="5">
                  <c:v>0.921926</c:v>
                </c:pt>
                <c:pt idx="6">
                  <c:v>0.906995</c:v>
                </c:pt>
                <c:pt idx="7">
                  <c:v>0.888497</c:v>
                </c:pt>
                <c:pt idx="8">
                  <c:v>0.8653</c:v>
                </c:pt>
                <c:pt idx="9">
                  <c:v>0.835735</c:v>
                </c:pt>
                <c:pt idx="10">
                  <c:v>0.797349</c:v>
                </c:pt>
                <c:pt idx="11">
                  <c:v>0.746534</c:v>
                </c:pt>
                <c:pt idx="12">
                  <c:v>0.678086</c:v>
                </c:pt>
                <c:pt idx="13">
                  <c:v>0.585131</c:v>
                </c:pt>
                <c:pt idx="14">
                  <c:v>0.461046</c:v>
                </c:pt>
                <c:pt idx="15">
                  <c:v>0.308196</c:v>
                </c:pt>
                <c:pt idx="16">
                  <c:v>0.159521</c:v>
                </c:pt>
                <c:pt idx="17">
                  <c:v>0.0831649</c:v>
                </c:pt>
                <c:pt idx="18">
                  <c:v>0.062295</c:v>
                </c:pt>
                <c:pt idx="19">
                  <c:v>0.0508716</c:v>
                </c:pt>
              </c:numCache>
            </c:numRef>
          </c:yVal>
          <c:smooth val="0"/>
        </c:ser>
        <c:ser>
          <c:idx val="2"/>
          <c:order val="2"/>
          <c:tx>
            <c:v>STOMP_100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'STOMP-HYD'!$F$66:$F$85</c:f>
              <c:numCache>
                <c:ptCount val="20"/>
                <c:pt idx="0">
                  <c:v>0.76249</c:v>
                </c:pt>
                <c:pt idx="1">
                  <c:v>0.761099</c:v>
                </c:pt>
                <c:pt idx="2">
                  <c:v>0.758312</c:v>
                </c:pt>
                <c:pt idx="3">
                  <c:v>0.754114</c:v>
                </c:pt>
                <c:pt idx="4">
                  <c:v>0.748475</c:v>
                </c:pt>
                <c:pt idx="5">
                  <c:v>0.741347</c:v>
                </c:pt>
                <c:pt idx="6">
                  <c:v>0.732662</c:v>
                </c:pt>
                <c:pt idx="7">
                  <c:v>0.722329</c:v>
                </c:pt>
                <c:pt idx="8">
                  <c:v>0.710229</c:v>
                </c:pt>
                <c:pt idx="9">
                  <c:v>0.696216</c:v>
                </c:pt>
                <c:pt idx="10">
                  <c:v>0.680121</c:v>
                </c:pt>
                <c:pt idx="11">
                  <c:v>0.661753</c:v>
                </c:pt>
                <c:pt idx="12">
                  <c:v>0.640919</c:v>
                </c:pt>
                <c:pt idx="13">
                  <c:v>0.617449</c:v>
                </c:pt>
                <c:pt idx="14">
                  <c:v>0.591267</c:v>
                </c:pt>
                <c:pt idx="15">
                  <c:v>0.562517</c:v>
                </c:pt>
                <c:pt idx="16">
                  <c:v>0.531826</c:v>
                </c:pt>
                <c:pt idx="17">
                  <c:v>0.500809</c:v>
                </c:pt>
                <c:pt idx="18">
                  <c:v>0.472949</c:v>
                </c:pt>
                <c:pt idx="19">
                  <c:v>0.45467</c:v>
                </c:pt>
              </c:numCache>
            </c:numRef>
          </c:yVal>
          <c:smooth val="0"/>
        </c:ser>
        <c:ser>
          <c:idx val="3"/>
          <c:order val="3"/>
          <c:tx>
            <c:v>STOMP_1000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'STOMP-HYD'!$F$87:$F$106</c:f>
              <c:numCache>
                <c:ptCount val="20"/>
                <c:pt idx="0">
                  <c:v>0.655233</c:v>
                </c:pt>
                <c:pt idx="1">
                  <c:v>0.65523</c:v>
                </c:pt>
                <c:pt idx="2">
                  <c:v>0.655223</c:v>
                </c:pt>
                <c:pt idx="3">
                  <c:v>0.655214</c:v>
                </c:pt>
                <c:pt idx="4">
                  <c:v>0.655202</c:v>
                </c:pt>
                <c:pt idx="5">
                  <c:v>0.655187</c:v>
                </c:pt>
                <c:pt idx="6">
                  <c:v>0.65517</c:v>
                </c:pt>
                <c:pt idx="7">
                  <c:v>0.655152</c:v>
                </c:pt>
                <c:pt idx="8">
                  <c:v>0.655133</c:v>
                </c:pt>
                <c:pt idx="9">
                  <c:v>0.655112</c:v>
                </c:pt>
                <c:pt idx="10">
                  <c:v>0.655092</c:v>
                </c:pt>
                <c:pt idx="11">
                  <c:v>0.655072</c:v>
                </c:pt>
                <c:pt idx="12">
                  <c:v>0.655053</c:v>
                </c:pt>
                <c:pt idx="13">
                  <c:v>0.655035</c:v>
                </c:pt>
                <c:pt idx="14">
                  <c:v>0.655018</c:v>
                </c:pt>
                <c:pt idx="15">
                  <c:v>0.655004</c:v>
                </c:pt>
                <c:pt idx="16">
                  <c:v>0.654992</c:v>
                </c:pt>
                <c:pt idx="17">
                  <c:v>0.654983</c:v>
                </c:pt>
                <c:pt idx="18">
                  <c:v>0.654977</c:v>
                </c:pt>
                <c:pt idx="19">
                  <c:v>0.654974</c:v>
                </c:pt>
              </c:numCache>
            </c:numRef>
          </c:yVal>
          <c:smooth val="0"/>
        </c:ser>
        <c:ser>
          <c:idx val="4"/>
          <c:order val="4"/>
          <c:tx>
            <c:v>HydResSim_1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HydResSim!$D$5:$D$24</c:f>
              <c:numCache>
                <c:ptCount val="20"/>
                <c:pt idx="0">
                  <c:v>0.99974</c:v>
                </c:pt>
                <c:pt idx="1">
                  <c:v>0.99991</c:v>
                </c:pt>
                <c:pt idx="2">
                  <c:v>1</c:v>
                </c:pt>
                <c:pt idx="3">
                  <c:v>1</c:v>
                </c:pt>
                <c:pt idx="4">
                  <c:v>0.99908</c:v>
                </c:pt>
                <c:pt idx="5">
                  <c:v>0.99349</c:v>
                </c:pt>
                <c:pt idx="6">
                  <c:v>0.98195</c:v>
                </c:pt>
                <c:pt idx="7">
                  <c:v>0.96567</c:v>
                </c:pt>
                <c:pt idx="8">
                  <c:v>0.94354</c:v>
                </c:pt>
                <c:pt idx="9">
                  <c:v>0.91147</c:v>
                </c:pt>
                <c:pt idx="10">
                  <c:v>0.86055</c:v>
                </c:pt>
                <c:pt idx="11">
                  <c:v>0.77311</c:v>
                </c:pt>
                <c:pt idx="12">
                  <c:v>0.62182</c:v>
                </c:pt>
                <c:pt idx="13">
                  <c:v>0.40321</c:v>
                </c:pt>
                <c:pt idx="14">
                  <c:v>0.21565</c:v>
                </c:pt>
                <c:pt idx="15">
                  <c:v>0.13646</c:v>
                </c:pt>
                <c:pt idx="16">
                  <c:v>0.10028</c:v>
                </c:pt>
                <c:pt idx="17">
                  <c:v>0.077504</c:v>
                </c:pt>
                <c:pt idx="18">
                  <c:v>0.061857</c:v>
                </c:pt>
                <c:pt idx="19">
                  <c:v>0.050621</c:v>
                </c:pt>
              </c:numCache>
            </c:numRef>
          </c:yVal>
          <c:smooth val="0"/>
        </c:ser>
        <c:ser>
          <c:idx val="5"/>
          <c:order val="5"/>
          <c:tx>
            <c:v>HydResSim_10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HydResSim!$D$26:$D$45</c:f>
              <c:numCache>
                <c:ptCount val="20"/>
                <c:pt idx="0">
                  <c:v>0.96211</c:v>
                </c:pt>
                <c:pt idx="1">
                  <c:v>0.959</c:v>
                </c:pt>
                <c:pt idx="2">
                  <c:v>0.95333</c:v>
                </c:pt>
                <c:pt idx="3">
                  <c:v>0.94549</c:v>
                </c:pt>
                <c:pt idx="4">
                  <c:v>0.93554</c:v>
                </c:pt>
                <c:pt idx="5">
                  <c:v>0.92326</c:v>
                </c:pt>
                <c:pt idx="6">
                  <c:v>0.90819</c:v>
                </c:pt>
                <c:pt idx="7">
                  <c:v>0.88955</c:v>
                </c:pt>
                <c:pt idx="8">
                  <c:v>0.86618</c:v>
                </c:pt>
                <c:pt idx="9">
                  <c:v>0.83636</c:v>
                </c:pt>
                <c:pt idx="10">
                  <c:v>0.79754</c:v>
                </c:pt>
                <c:pt idx="11">
                  <c:v>0.746</c:v>
                </c:pt>
                <c:pt idx="12">
                  <c:v>0.67639</c:v>
                </c:pt>
                <c:pt idx="13">
                  <c:v>0.58181</c:v>
                </c:pt>
                <c:pt idx="14">
                  <c:v>0.45611</c:v>
                </c:pt>
                <c:pt idx="15">
                  <c:v>0.30353</c:v>
                </c:pt>
                <c:pt idx="16">
                  <c:v>0.15935</c:v>
                </c:pt>
                <c:pt idx="17">
                  <c:v>0.084131</c:v>
                </c:pt>
                <c:pt idx="18">
                  <c:v>0.062345</c:v>
                </c:pt>
                <c:pt idx="19">
                  <c:v>0.050888</c:v>
                </c:pt>
              </c:numCache>
            </c:numRef>
          </c:yVal>
          <c:smooth val="0"/>
        </c:ser>
        <c:ser>
          <c:idx val="6"/>
          <c:order val="6"/>
          <c:tx>
            <c:v>HydResSim_100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HydResSim!$D$47:$D$66</c:f>
              <c:numCache>
                <c:ptCount val="20"/>
                <c:pt idx="0">
                  <c:v>0.76982</c:v>
                </c:pt>
                <c:pt idx="1">
                  <c:v>0.76838</c:v>
                </c:pt>
                <c:pt idx="2">
                  <c:v>0.76549</c:v>
                </c:pt>
                <c:pt idx="3">
                  <c:v>0.76113</c:v>
                </c:pt>
                <c:pt idx="4">
                  <c:v>0.75528</c:v>
                </c:pt>
                <c:pt idx="5">
                  <c:v>0.74788</c:v>
                </c:pt>
                <c:pt idx="6">
                  <c:v>0.73885</c:v>
                </c:pt>
                <c:pt idx="7">
                  <c:v>0.72808</c:v>
                </c:pt>
                <c:pt idx="8">
                  <c:v>0.71544</c:v>
                </c:pt>
                <c:pt idx="9">
                  <c:v>0.70075</c:v>
                </c:pt>
                <c:pt idx="10">
                  <c:v>0.68382</c:v>
                </c:pt>
                <c:pt idx="11">
                  <c:v>0.66439</c:v>
                </c:pt>
                <c:pt idx="12">
                  <c:v>0.64223</c:v>
                </c:pt>
                <c:pt idx="13">
                  <c:v>0.61708</c:v>
                </c:pt>
                <c:pt idx="14">
                  <c:v>0.58875</c:v>
                </c:pt>
                <c:pt idx="15">
                  <c:v>0.55724</c:v>
                </c:pt>
                <c:pt idx="16">
                  <c:v>0.52303</c:v>
                </c:pt>
                <c:pt idx="17">
                  <c:v>0.48762</c:v>
                </c:pt>
                <c:pt idx="18">
                  <c:v>0.45467</c:v>
                </c:pt>
                <c:pt idx="19">
                  <c:v>0.43191</c:v>
                </c:pt>
              </c:numCache>
            </c:numRef>
          </c:yVal>
          <c:smooth val="0"/>
        </c:ser>
        <c:ser>
          <c:idx val="7"/>
          <c:order val="7"/>
          <c:tx>
            <c:v>HydResSim_1000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HydResSim!$D$68:$D$87</c:f>
              <c:numCache>
                <c:ptCount val="20"/>
                <c:pt idx="0">
                  <c:v>0.65618</c:v>
                </c:pt>
                <c:pt idx="1">
                  <c:v>0.65615</c:v>
                </c:pt>
                <c:pt idx="2">
                  <c:v>0.6561</c:v>
                </c:pt>
                <c:pt idx="3">
                  <c:v>0.65603</c:v>
                </c:pt>
                <c:pt idx="4">
                  <c:v>0.65593</c:v>
                </c:pt>
                <c:pt idx="5">
                  <c:v>0.65581</c:v>
                </c:pt>
                <c:pt idx="6">
                  <c:v>0.65568</c:v>
                </c:pt>
                <c:pt idx="7">
                  <c:v>0.65553</c:v>
                </c:pt>
                <c:pt idx="8">
                  <c:v>0.65537</c:v>
                </c:pt>
                <c:pt idx="9">
                  <c:v>0.65521</c:v>
                </c:pt>
                <c:pt idx="10">
                  <c:v>0.65504</c:v>
                </c:pt>
                <c:pt idx="11">
                  <c:v>0.65488</c:v>
                </c:pt>
                <c:pt idx="12">
                  <c:v>0.65472</c:v>
                </c:pt>
                <c:pt idx="13">
                  <c:v>0.65457</c:v>
                </c:pt>
                <c:pt idx="14">
                  <c:v>0.65444</c:v>
                </c:pt>
                <c:pt idx="15">
                  <c:v>0.65432</c:v>
                </c:pt>
                <c:pt idx="16">
                  <c:v>0.65422</c:v>
                </c:pt>
                <c:pt idx="17">
                  <c:v>0.65415</c:v>
                </c:pt>
                <c:pt idx="18">
                  <c:v>0.65409</c:v>
                </c:pt>
                <c:pt idx="19">
                  <c:v>0.65407</c:v>
                </c:pt>
              </c:numCache>
            </c:numRef>
          </c:yVal>
          <c:smooth val="0"/>
        </c:ser>
        <c:ser>
          <c:idx val="8"/>
          <c:order val="8"/>
          <c:tx>
            <c:v>STARS_1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13"/>
            <c:marker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STARS!$D$25:$D$44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0.991059</c:v>
                </c:pt>
                <c:pt idx="6">
                  <c:v>0.982849</c:v>
                </c:pt>
                <c:pt idx="7">
                  <c:v>0.971286</c:v>
                </c:pt>
                <c:pt idx="8">
                  <c:v>0.956983</c:v>
                </c:pt>
                <c:pt idx="9">
                  <c:v>0.931384</c:v>
                </c:pt>
                <c:pt idx="10">
                  <c:v>0.879091</c:v>
                </c:pt>
                <c:pt idx="11">
                  <c:v>0.781229</c:v>
                </c:pt>
                <c:pt idx="12">
                  <c:v>0.602341</c:v>
                </c:pt>
                <c:pt idx="13">
                  <c:v>0.36826</c:v>
                </c:pt>
                <c:pt idx="14">
                  <c:v>0.204573</c:v>
                </c:pt>
                <c:pt idx="15">
                  <c:v>0.135698</c:v>
                </c:pt>
                <c:pt idx="16">
                  <c:v>0.1</c:v>
                </c:pt>
                <c:pt idx="17">
                  <c:v>0.0775018</c:v>
                </c:pt>
                <c:pt idx="18">
                  <c:v>0.0618679</c:v>
                </c:pt>
                <c:pt idx="19">
                  <c:v>0.0506192</c:v>
                </c:pt>
              </c:numCache>
            </c:numRef>
          </c:yVal>
          <c:smooth val="0"/>
        </c:ser>
        <c:ser>
          <c:idx val="9"/>
          <c:order val="9"/>
          <c:tx>
            <c:v>STARS_10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STARS!$D$46:$D$65</c:f>
              <c:numCache>
                <c:ptCount val="20"/>
                <c:pt idx="0">
                  <c:v>0.954994</c:v>
                </c:pt>
                <c:pt idx="1">
                  <c:v>0.953689</c:v>
                </c:pt>
                <c:pt idx="2">
                  <c:v>0.95113</c:v>
                </c:pt>
                <c:pt idx="3">
                  <c:v>0.944856</c:v>
                </c:pt>
                <c:pt idx="4">
                  <c:v>0.934839</c:v>
                </c:pt>
                <c:pt idx="5">
                  <c:v>0.923199</c:v>
                </c:pt>
                <c:pt idx="6">
                  <c:v>0.909402</c:v>
                </c:pt>
                <c:pt idx="7">
                  <c:v>0.891723</c:v>
                </c:pt>
                <c:pt idx="8">
                  <c:v>0.868177</c:v>
                </c:pt>
                <c:pt idx="9">
                  <c:v>0.838908</c:v>
                </c:pt>
                <c:pt idx="10">
                  <c:v>0.800216</c:v>
                </c:pt>
                <c:pt idx="11">
                  <c:v>0.747965</c:v>
                </c:pt>
                <c:pt idx="12">
                  <c:v>0.677061</c:v>
                </c:pt>
                <c:pt idx="13">
                  <c:v>0.581081</c:v>
                </c:pt>
                <c:pt idx="14">
                  <c:v>0.454001</c:v>
                </c:pt>
                <c:pt idx="15">
                  <c:v>0.302014</c:v>
                </c:pt>
                <c:pt idx="16">
                  <c:v>0.161333</c:v>
                </c:pt>
                <c:pt idx="17">
                  <c:v>0.0868364</c:v>
                </c:pt>
                <c:pt idx="18">
                  <c:v>0.0627722</c:v>
                </c:pt>
                <c:pt idx="19">
                  <c:v>0.0509729</c:v>
                </c:pt>
              </c:numCache>
            </c:numRef>
          </c:yVal>
          <c:smooth val="0"/>
        </c:ser>
        <c:ser>
          <c:idx val="10"/>
          <c:order val="10"/>
          <c:tx>
            <c:v>STARS_100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STARS!$D$67:$D$85</c:f>
              <c:numCache>
                <c:ptCount val="19"/>
                <c:pt idx="0">
                  <c:v>0.768204</c:v>
                </c:pt>
                <c:pt idx="1">
                  <c:v>0.766769</c:v>
                </c:pt>
                <c:pt idx="2">
                  <c:v>0.763899</c:v>
                </c:pt>
                <c:pt idx="3">
                  <c:v>0.759582</c:v>
                </c:pt>
                <c:pt idx="4">
                  <c:v>0.75379</c:v>
                </c:pt>
                <c:pt idx="5">
                  <c:v>0.746404</c:v>
                </c:pt>
                <c:pt idx="6">
                  <c:v>0.737332</c:v>
                </c:pt>
                <c:pt idx="7">
                  <c:v>0.726575</c:v>
                </c:pt>
                <c:pt idx="8">
                  <c:v>0.713974</c:v>
                </c:pt>
                <c:pt idx="9">
                  <c:v>0.69931</c:v>
                </c:pt>
                <c:pt idx="10">
                  <c:v>0.682449</c:v>
                </c:pt>
                <c:pt idx="11">
                  <c:v>0.663132</c:v>
                </c:pt>
                <c:pt idx="12">
                  <c:v>0.641153</c:v>
                </c:pt>
                <c:pt idx="13">
                  <c:v>0.616279</c:v>
                </c:pt>
                <c:pt idx="14">
                  <c:v>0.58838</c:v>
                </c:pt>
                <c:pt idx="15">
                  <c:v>0.557331</c:v>
                </c:pt>
                <c:pt idx="16">
                  <c:v>0.524276</c:v>
                </c:pt>
                <c:pt idx="17">
                  <c:v>0.490274</c:v>
                </c:pt>
                <c:pt idx="18">
                  <c:v>0.459149</c:v>
                </c:pt>
              </c:numCache>
            </c:numRef>
          </c:yVal>
          <c:smooth val="0"/>
        </c:ser>
        <c:ser>
          <c:idx val="11"/>
          <c:order val="11"/>
          <c:tx>
            <c:v>STARS_1000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STARS!$D$88:$D$107</c:f>
              <c:numCache>
                <c:ptCount val="20"/>
                <c:pt idx="0">
                  <c:v>0.655387</c:v>
                </c:pt>
                <c:pt idx="1">
                  <c:v>0.655374</c:v>
                </c:pt>
                <c:pt idx="2">
                  <c:v>0.655347</c:v>
                </c:pt>
                <c:pt idx="3">
                  <c:v>0.655308</c:v>
                </c:pt>
                <c:pt idx="4">
                  <c:v>0.655258</c:v>
                </c:pt>
                <c:pt idx="5">
                  <c:v>0.655197</c:v>
                </c:pt>
                <c:pt idx="6">
                  <c:v>0.655128</c:v>
                </c:pt>
                <c:pt idx="7">
                  <c:v>0.655051</c:v>
                </c:pt>
                <c:pt idx="8">
                  <c:v>0.65497</c:v>
                </c:pt>
                <c:pt idx="9">
                  <c:v>0.654886</c:v>
                </c:pt>
                <c:pt idx="10">
                  <c:v>0.654801</c:v>
                </c:pt>
                <c:pt idx="11">
                  <c:v>0.654717</c:v>
                </c:pt>
                <c:pt idx="12">
                  <c:v>0.654637</c:v>
                </c:pt>
                <c:pt idx="13">
                  <c:v>0.654562</c:v>
                </c:pt>
                <c:pt idx="14">
                  <c:v>0.654494</c:v>
                </c:pt>
                <c:pt idx="15">
                  <c:v>0.654434</c:v>
                </c:pt>
                <c:pt idx="16">
                  <c:v>0.654385</c:v>
                </c:pt>
                <c:pt idx="17">
                  <c:v>0.654347</c:v>
                </c:pt>
                <c:pt idx="18">
                  <c:v>0.654321</c:v>
                </c:pt>
                <c:pt idx="19">
                  <c:v>0.654308</c:v>
                </c:pt>
              </c:numCache>
            </c:numRef>
          </c:yVal>
          <c:smooth val="0"/>
        </c:ser>
        <c:ser>
          <c:idx val="12"/>
          <c:order val="12"/>
          <c:tx>
            <c:v>TOUGH_1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'TOUGH-FX'!$E$3:$E$22</c:f>
              <c:numCache>
                <c:ptCount val="20"/>
                <c:pt idx="0">
                  <c:v>0.9997304</c:v>
                </c:pt>
                <c:pt idx="1">
                  <c:v>0.9998851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0.9985477</c:v>
                </c:pt>
                <c:pt idx="6">
                  <c:v>0.9905831</c:v>
                </c:pt>
                <c:pt idx="7">
                  <c:v>0.9755102</c:v>
                </c:pt>
                <c:pt idx="8">
                  <c:v>0.954012</c:v>
                </c:pt>
                <c:pt idx="9">
                  <c:v>0.9223833</c:v>
                </c:pt>
                <c:pt idx="10">
                  <c:v>0.8705622</c:v>
                </c:pt>
                <c:pt idx="11">
                  <c:v>0.7767936</c:v>
                </c:pt>
                <c:pt idx="12">
                  <c:v>0.6073877</c:v>
                </c:pt>
                <c:pt idx="13">
                  <c:v>0.3719008</c:v>
                </c:pt>
                <c:pt idx="14">
                  <c:v>0.2031847</c:v>
                </c:pt>
                <c:pt idx="15">
                  <c:v>0.1353966</c:v>
                </c:pt>
                <c:pt idx="16">
                  <c:v>0.1001428</c:v>
                </c:pt>
                <c:pt idx="17">
                  <c:v>0.07746433</c:v>
                </c:pt>
                <c:pt idx="18">
                  <c:v>0.0618422</c:v>
                </c:pt>
                <c:pt idx="19">
                  <c:v>0.05060972</c:v>
                </c:pt>
              </c:numCache>
            </c:numRef>
          </c:yVal>
          <c:smooth val="0"/>
        </c:ser>
        <c:ser>
          <c:idx val="13"/>
          <c:order val="13"/>
          <c:tx>
            <c:v>TOUGH_10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'TOUGH-FX'!$E$27:$E$46</c:f>
              <c:numCache>
                <c:ptCount val="20"/>
                <c:pt idx="0">
                  <c:v>0.9599029</c:v>
                </c:pt>
                <c:pt idx="1">
                  <c:v>0.9567916</c:v>
                </c:pt>
                <c:pt idx="2">
                  <c:v>0.9510687</c:v>
                </c:pt>
                <c:pt idx="3">
                  <c:v>0.9430871</c:v>
                </c:pt>
                <c:pt idx="4">
                  <c:v>0.932929</c:v>
                </c:pt>
                <c:pt idx="5">
                  <c:v>0.9204121</c:v>
                </c:pt>
                <c:pt idx="6">
                  <c:v>0.9050999</c:v>
                </c:pt>
                <c:pt idx="7">
                  <c:v>0.8862728</c:v>
                </c:pt>
                <c:pt idx="8">
                  <c:v>0.8628516</c:v>
                </c:pt>
                <c:pt idx="9">
                  <c:v>0.8332568</c:v>
                </c:pt>
                <c:pt idx="10">
                  <c:v>0.7951803</c:v>
                </c:pt>
                <c:pt idx="11">
                  <c:v>0.7452493</c:v>
                </c:pt>
                <c:pt idx="12">
                  <c:v>0.6786156</c:v>
                </c:pt>
                <c:pt idx="13">
                  <c:v>0.5886974</c:v>
                </c:pt>
                <c:pt idx="14">
                  <c:v>0.4682365</c:v>
                </c:pt>
                <c:pt idx="15">
                  <c:v>0.3160227</c:v>
                </c:pt>
                <c:pt idx="16">
                  <c:v>0.1589015</c:v>
                </c:pt>
                <c:pt idx="17">
                  <c:v>0.0815694</c:v>
                </c:pt>
                <c:pt idx="18">
                  <c:v>0.06224589</c:v>
                </c:pt>
                <c:pt idx="19">
                  <c:v>0.05089247</c:v>
                </c:pt>
              </c:numCache>
            </c:numRef>
          </c:yVal>
          <c:smooth val="0"/>
        </c:ser>
        <c:ser>
          <c:idx val="14"/>
          <c:order val="14"/>
          <c:tx>
            <c:v>TOUGH_100</c:v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'TOUGH-FX'!$E$51:$E$70</c:f>
              <c:numCache>
                <c:ptCount val="20"/>
                <c:pt idx="0">
                  <c:v>0.7651519</c:v>
                </c:pt>
                <c:pt idx="1">
                  <c:v>0.7637411</c:v>
                </c:pt>
                <c:pt idx="2">
                  <c:v>0.7609146</c:v>
                </c:pt>
                <c:pt idx="3">
                  <c:v>0.7566559</c:v>
                </c:pt>
                <c:pt idx="4">
                  <c:v>0.7509338</c:v>
                </c:pt>
                <c:pt idx="5">
                  <c:v>0.7436987</c:v>
                </c:pt>
                <c:pt idx="6">
                  <c:v>0.7348782</c:v>
                </c:pt>
                <c:pt idx="7">
                  <c:v>0.7243745</c:v>
                </c:pt>
                <c:pt idx="8">
                  <c:v>0.712062</c:v>
                </c:pt>
                <c:pt idx="9">
                  <c:v>0.697786</c:v>
                </c:pt>
                <c:pt idx="10">
                  <c:v>0.6813647</c:v>
                </c:pt>
                <c:pt idx="11">
                  <c:v>0.6625938</c:v>
                </c:pt>
                <c:pt idx="12">
                  <c:v>0.6412603</c:v>
                </c:pt>
                <c:pt idx="13">
                  <c:v>0.6171723</c:v>
                </c:pt>
                <c:pt idx="14">
                  <c:v>0.5902215</c:v>
                </c:pt>
                <c:pt idx="15">
                  <c:v>0.5605143</c:v>
                </c:pt>
                <c:pt idx="16">
                  <c:v>0.5286379</c:v>
                </c:pt>
                <c:pt idx="17">
                  <c:v>0.4961898</c:v>
                </c:pt>
                <c:pt idx="18">
                  <c:v>0.4667397</c:v>
                </c:pt>
                <c:pt idx="19">
                  <c:v>0.447134</c:v>
                </c:pt>
              </c:numCache>
            </c:numRef>
          </c:yVal>
          <c:smooth val="0"/>
        </c:ser>
        <c:ser>
          <c:idx val="15"/>
          <c:order val="15"/>
          <c:tx>
            <c:v>TOUGH_1000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'TOUGH-FX'!$E$75:$E$94</c:f>
              <c:numCache>
                <c:ptCount val="20"/>
                <c:pt idx="0">
                  <c:v>0.6559299</c:v>
                </c:pt>
                <c:pt idx="1">
                  <c:v>0.65591</c:v>
                </c:pt>
                <c:pt idx="2">
                  <c:v>0.6558706</c:v>
                </c:pt>
                <c:pt idx="3">
                  <c:v>0.6558128</c:v>
                </c:pt>
                <c:pt idx="4">
                  <c:v>0.6557381</c:v>
                </c:pt>
                <c:pt idx="5">
                  <c:v>0.6556484</c:v>
                </c:pt>
                <c:pt idx="6">
                  <c:v>0.655546</c:v>
                </c:pt>
                <c:pt idx="7">
                  <c:v>0.6554335</c:v>
                </c:pt>
                <c:pt idx="8">
                  <c:v>0.6553136</c:v>
                </c:pt>
                <c:pt idx="9">
                  <c:v>0.6551895</c:v>
                </c:pt>
                <c:pt idx="10">
                  <c:v>0.6550642</c:v>
                </c:pt>
                <c:pt idx="11">
                  <c:v>0.6549408</c:v>
                </c:pt>
                <c:pt idx="12">
                  <c:v>0.6548223</c:v>
                </c:pt>
                <c:pt idx="13">
                  <c:v>0.6547116</c:v>
                </c:pt>
                <c:pt idx="14">
                  <c:v>0.6546113</c:v>
                </c:pt>
                <c:pt idx="15">
                  <c:v>0.6545238</c:v>
                </c:pt>
                <c:pt idx="16">
                  <c:v>0.6544513</c:v>
                </c:pt>
                <c:pt idx="17">
                  <c:v>0.6543953</c:v>
                </c:pt>
                <c:pt idx="18">
                  <c:v>0.6543573</c:v>
                </c:pt>
                <c:pt idx="19">
                  <c:v>0.6543381</c:v>
                </c:pt>
              </c:numCache>
            </c:numRef>
          </c:yVal>
          <c:smooth val="0"/>
        </c:ser>
        <c:ser>
          <c:idx val="16"/>
          <c:order val="16"/>
          <c:tx>
            <c:v>MH21_1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MH21!$E$25:$E$44</c:f>
              <c:numCache>
                <c:ptCount val="20"/>
                <c:pt idx="0">
                  <c:v>0.999523</c:v>
                </c:pt>
                <c:pt idx="1">
                  <c:v>0.999643</c:v>
                </c:pt>
                <c:pt idx="2">
                  <c:v>0.999737</c:v>
                </c:pt>
                <c:pt idx="3">
                  <c:v>0.999827</c:v>
                </c:pt>
                <c:pt idx="4">
                  <c:v>0.999892</c:v>
                </c:pt>
                <c:pt idx="5">
                  <c:v>0.998517</c:v>
                </c:pt>
                <c:pt idx="6">
                  <c:v>0.990818</c:v>
                </c:pt>
                <c:pt idx="7">
                  <c:v>0.976116</c:v>
                </c:pt>
                <c:pt idx="8">
                  <c:v>0.95486</c:v>
                </c:pt>
                <c:pt idx="9">
                  <c:v>0.923389</c:v>
                </c:pt>
                <c:pt idx="10">
                  <c:v>0.871524</c:v>
                </c:pt>
                <c:pt idx="11">
                  <c:v>0.777075</c:v>
                </c:pt>
                <c:pt idx="12">
                  <c:v>0.605523</c:v>
                </c:pt>
                <c:pt idx="13">
                  <c:v>0.368722</c:v>
                </c:pt>
                <c:pt idx="14">
                  <c:v>0.201987</c:v>
                </c:pt>
                <c:pt idx="15">
                  <c:v>0.134962</c:v>
                </c:pt>
                <c:pt idx="16">
                  <c:v>0.0998468</c:v>
                </c:pt>
                <c:pt idx="17">
                  <c:v>0.0772388</c:v>
                </c:pt>
                <c:pt idx="18">
                  <c:v>0.0616628</c:v>
                </c:pt>
                <c:pt idx="19">
                  <c:v>0.0504619</c:v>
                </c:pt>
              </c:numCache>
            </c:numRef>
          </c:yVal>
          <c:smooth val="0"/>
        </c:ser>
        <c:ser>
          <c:idx val="17"/>
          <c:order val="17"/>
          <c:tx>
            <c:v>MH21_10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MH21!$E$47:$E$66</c:f>
              <c:numCache>
                <c:ptCount val="20"/>
                <c:pt idx="0">
                  <c:v>0.961347</c:v>
                </c:pt>
                <c:pt idx="1">
                  <c:v>0.958169</c:v>
                </c:pt>
                <c:pt idx="2">
                  <c:v>0.952369</c:v>
                </c:pt>
                <c:pt idx="3">
                  <c:v>0.944327</c:v>
                </c:pt>
                <c:pt idx="4">
                  <c:v>0.934133</c:v>
                </c:pt>
                <c:pt idx="5">
                  <c:v>0.921601</c:v>
                </c:pt>
                <c:pt idx="6">
                  <c:v>0.906283</c:v>
                </c:pt>
                <c:pt idx="7">
                  <c:v>0.887443</c:v>
                </c:pt>
                <c:pt idx="8">
                  <c:v>0.863978</c:v>
                </c:pt>
                <c:pt idx="9">
                  <c:v>0.834269</c:v>
                </c:pt>
                <c:pt idx="10">
                  <c:v>0.795954</c:v>
                </c:pt>
                <c:pt idx="11">
                  <c:v>0.745574</c:v>
                </c:pt>
                <c:pt idx="12">
                  <c:v>0.678142</c:v>
                </c:pt>
                <c:pt idx="13">
                  <c:v>0.58689</c:v>
                </c:pt>
                <c:pt idx="14">
                  <c:v>0.464467</c:v>
                </c:pt>
                <c:pt idx="15">
                  <c:v>0.310293</c:v>
                </c:pt>
                <c:pt idx="16">
                  <c:v>0.153869</c:v>
                </c:pt>
                <c:pt idx="17">
                  <c:v>0.080797</c:v>
                </c:pt>
                <c:pt idx="18">
                  <c:v>0.0620446</c:v>
                </c:pt>
                <c:pt idx="19">
                  <c:v>0.0507307</c:v>
                </c:pt>
              </c:numCache>
            </c:numRef>
          </c:yVal>
          <c:smooth val="0"/>
        </c:ser>
        <c:ser>
          <c:idx val="18"/>
          <c:order val="18"/>
          <c:tx>
            <c:v>MH21_100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MH21!$E$69:$E$88</c:f>
              <c:numCache>
                <c:ptCount val="20"/>
                <c:pt idx="0">
                  <c:v>0.757191</c:v>
                </c:pt>
                <c:pt idx="1">
                  <c:v>0.755829</c:v>
                </c:pt>
                <c:pt idx="2">
                  <c:v>0.7531</c:v>
                </c:pt>
                <c:pt idx="3">
                  <c:v>0.748987</c:v>
                </c:pt>
                <c:pt idx="4">
                  <c:v>0.743462</c:v>
                </c:pt>
                <c:pt idx="5">
                  <c:v>0.73648</c:v>
                </c:pt>
                <c:pt idx="6">
                  <c:v>0.727977</c:v>
                </c:pt>
                <c:pt idx="7">
                  <c:v>0.717869</c:v>
                </c:pt>
                <c:pt idx="8">
                  <c:v>0.706054</c:v>
                </c:pt>
                <c:pt idx="9">
                  <c:v>0.692407</c:v>
                </c:pt>
                <c:pt idx="10">
                  <c:v>0.676788</c:v>
                </c:pt>
                <c:pt idx="11">
                  <c:v>0.659051</c:v>
                </c:pt>
                <c:pt idx="12">
                  <c:v>0.639065</c:v>
                </c:pt>
                <c:pt idx="13">
                  <c:v>0.616752</c:v>
                </c:pt>
                <c:pt idx="14">
                  <c:v>0.592161</c:v>
                </c:pt>
                <c:pt idx="15">
                  <c:v>0.565602</c:v>
                </c:pt>
                <c:pt idx="16">
                  <c:v>0.537895</c:v>
                </c:pt>
                <c:pt idx="17">
                  <c:v>0.510776</c:v>
                </c:pt>
                <c:pt idx="18">
                  <c:v>0.487463</c:v>
                </c:pt>
                <c:pt idx="19">
                  <c:v>0.472995</c:v>
                </c:pt>
              </c:numCache>
            </c:numRef>
          </c:yVal>
          <c:smooth val="0"/>
        </c:ser>
        <c:ser>
          <c:idx val="19"/>
          <c:order val="19"/>
          <c:tx>
            <c:v>MH21_1000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MH21!$E$91:$E$110</c:f>
              <c:numCache>
                <c:ptCount val="20"/>
                <c:pt idx="0">
                  <c:v>0.654942</c:v>
                </c:pt>
                <c:pt idx="1">
                  <c:v>0.654941</c:v>
                </c:pt>
                <c:pt idx="2">
                  <c:v>0.654939</c:v>
                </c:pt>
                <c:pt idx="3">
                  <c:v>0.654937</c:v>
                </c:pt>
                <c:pt idx="4">
                  <c:v>0.654933</c:v>
                </c:pt>
                <c:pt idx="5">
                  <c:v>0.654929</c:v>
                </c:pt>
                <c:pt idx="6">
                  <c:v>0.654924</c:v>
                </c:pt>
                <c:pt idx="7">
                  <c:v>0.654919</c:v>
                </c:pt>
                <c:pt idx="8">
                  <c:v>0.654914</c:v>
                </c:pt>
                <c:pt idx="9">
                  <c:v>0.654908</c:v>
                </c:pt>
                <c:pt idx="10">
                  <c:v>0.654902</c:v>
                </c:pt>
                <c:pt idx="11">
                  <c:v>0.654897</c:v>
                </c:pt>
                <c:pt idx="12">
                  <c:v>0.654891</c:v>
                </c:pt>
                <c:pt idx="13">
                  <c:v>0.654886</c:v>
                </c:pt>
                <c:pt idx="14">
                  <c:v>0.654881</c:v>
                </c:pt>
                <c:pt idx="15">
                  <c:v>0.654877</c:v>
                </c:pt>
                <c:pt idx="16">
                  <c:v>0.654874</c:v>
                </c:pt>
                <c:pt idx="17">
                  <c:v>0.654871</c:v>
                </c:pt>
                <c:pt idx="18">
                  <c:v>0.65487</c:v>
                </c:pt>
                <c:pt idx="19">
                  <c:v>0.654869</c:v>
                </c:pt>
              </c:numCache>
            </c:numRef>
          </c:yVal>
          <c:smooth val="0"/>
        </c:ser>
        <c:axId val="1312467"/>
        <c:axId val="17062072"/>
      </c:scatterChart>
      <c:valAx>
        <c:axId val="131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7062072"/>
        <c:crosses val="autoZero"/>
        <c:crossBetween val="midCat"/>
        <c:dispUnits/>
      </c:valAx>
      <c:valAx>
        <c:axId val="1706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Aq.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312467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08575"/>
          <c:w val="0.2145"/>
          <c:h val="0.7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3525"/>
          <c:w val="0.71975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v>STOPM_1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'STOMP-HYD'!$B$24:$B$43</c:f>
              <c:numCache>
                <c:ptCount val="20"/>
                <c:pt idx="0">
                  <c:v>20.5765</c:v>
                </c:pt>
                <c:pt idx="1">
                  <c:v>21.5087</c:v>
                </c:pt>
                <c:pt idx="2">
                  <c:v>22.5043</c:v>
                </c:pt>
                <c:pt idx="3">
                  <c:v>23.5024</c:v>
                </c:pt>
                <c:pt idx="4">
                  <c:v>24.5006</c:v>
                </c:pt>
                <c:pt idx="5">
                  <c:v>25.4996</c:v>
                </c:pt>
                <c:pt idx="6">
                  <c:v>26.5011</c:v>
                </c:pt>
                <c:pt idx="7">
                  <c:v>27.5026</c:v>
                </c:pt>
                <c:pt idx="8">
                  <c:v>28.5012</c:v>
                </c:pt>
                <c:pt idx="9">
                  <c:v>29.4953</c:v>
                </c:pt>
                <c:pt idx="10">
                  <c:v>30.4736</c:v>
                </c:pt>
                <c:pt idx="11">
                  <c:v>31.357</c:v>
                </c:pt>
                <c:pt idx="12">
                  <c:v>32.2676</c:v>
                </c:pt>
                <c:pt idx="13">
                  <c:v>33.3566</c:v>
                </c:pt>
                <c:pt idx="14">
                  <c:v>34.4736</c:v>
                </c:pt>
                <c:pt idx="15">
                  <c:v>35.4978</c:v>
                </c:pt>
                <c:pt idx="16">
                  <c:v>36.4965</c:v>
                </c:pt>
                <c:pt idx="17">
                  <c:v>37.4915</c:v>
                </c:pt>
                <c:pt idx="18">
                  <c:v>38.4794</c:v>
                </c:pt>
                <c:pt idx="19">
                  <c:v>39.3683</c:v>
                </c:pt>
              </c:numCache>
            </c:numRef>
          </c:yVal>
          <c:smooth val="0"/>
        </c:ser>
        <c:ser>
          <c:idx val="1"/>
          <c:order val="1"/>
          <c:tx>
            <c:v>STOMP_10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'STOMP-HYD'!$A$45:$A$64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'STOMP-HYD'!$B$45:$B$64</c:f>
              <c:numCache>
                <c:ptCount val="20"/>
                <c:pt idx="0">
                  <c:v>21.0624</c:v>
                </c:pt>
                <c:pt idx="1">
                  <c:v>21.6579</c:v>
                </c:pt>
                <c:pt idx="2">
                  <c:v>22.5264</c:v>
                </c:pt>
                <c:pt idx="3">
                  <c:v>23.479</c:v>
                </c:pt>
                <c:pt idx="4">
                  <c:v>24.4504</c:v>
                </c:pt>
                <c:pt idx="5">
                  <c:v>25.4231</c:v>
                </c:pt>
                <c:pt idx="6">
                  <c:v>26.3923</c:v>
                </c:pt>
                <c:pt idx="7">
                  <c:v>27.3559</c:v>
                </c:pt>
                <c:pt idx="8">
                  <c:v>28.3109</c:v>
                </c:pt>
                <c:pt idx="9">
                  <c:v>29.2505</c:v>
                </c:pt>
                <c:pt idx="10">
                  <c:v>30.1613</c:v>
                </c:pt>
                <c:pt idx="11">
                  <c:v>31.0361</c:v>
                </c:pt>
                <c:pt idx="12">
                  <c:v>31.9143</c:v>
                </c:pt>
                <c:pt idx="13">
                  <c:v>32.8636</c:v>
                </c:pt>
                <c:pt idx="14">
                  <c:v>33.925</c:v>
                </c:pt>
                <c:pt idx="15">
                  <c:v>35.0863</c:v>
                </c:pt>
                <c:pt idx="16">
                  <c:v>36.2726</c:v>
                </c:pt>
                <c:pt idx="17">
                  <c:v>37.3408</c:v>
                </c:pt>
                <c:pt idx="18">
                  <c:v>38.1818</c:v>
                </c:pt>
                <c:pt idx="19">
                  <c:v>38.6854</c:v>
                </c:pt>
              </c:numCache>
            </c:numRef>
          </c:yVal>
          <c:smooth val="0"/>
        </c:ser>
        <c:ser>
          <c:idx val="2"/>
          <c:order val="2"/>
          <c:tx>
            <c:v>STOMP_100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'STOMP-HYD'!$B$66:$B$85</c:f>
              <c:numCache>
                <c:ptCount val="20"/>
                <c:pt idx="0">
                  <c:v>23.0527</c:v>
                </c:pt>
                <c:pt idx="1">
                  <c:v>23.2345</c:v>
                </c:pt>
                <c:pt idx="2">
                  <c:v>23.5834</c:v>
                </c:pt>
                <c:pt idx="3">
                  <c:v>24.0751</c:v>
                </c:pt>
                <c:pt idx="4">
                  <c:v>24.6807</c:v>
                </c:pt>
                <c:pt idx="5">
                  <c:v>25.3715</c:v>
                </c:pt>
                <c:pt idx="6">
                  <c:v>26.1222</c:v>
                </c:pt>
                <c:pt idx="7">
                  <c:v>26.9126</c:v>
                </c:pt>
                <c:pt idx="8">
                  <c:v>27.7275</c:v>
                </c:pt>
                <c:pt idx="9">
                  <c:v>28.5569</c:v>
                </c:pt>
                <c:pt idx="10">
                  <c:v>29.3938</c:v>
                </c:pt>
                <c:pt idx="11">
                  <c:v>30.2332</c:v>
                </c:pt>
                <c:pt idx="12">
                  <c:v>31.0694</c:v>
                </c:pt>
                <c:pt idx="13">
                  <c:v>31.8932</c:v>
                </c:pt>
                <c:pt idx="14">
                  <c:v>32.6894</c:v>
                </c:pt>
                <c:pt idx="15">
                  <c:v>33.4343</c:v>
                </c:pt>
                <c:pt idx="16">
                  <c:v>34.0963</c:v>
                </c:pt>
                <c:pt idx="17">
                  <c:v>34.6383</c:v>
                </c:pt>
                <c:pt idx="18">
                  <c:v>35.0239</c:v>
                </c:pt>
                <c:pt idx="19">
                  <c:v>35.2243</c:v>
                </c:pt>
              </c:numCache>
            </c:numRef>
          </c:yVal>
          <c:smooth val="0"/>
        </c:ser>
        <c:ser>
          <c:idx val="3"/>
          <c:order val="3"/>
          <c:tx>
            <c:v>STOMP_1000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'STOMP-HYD'!$B$87:$B$106</c:f>
              <c:numCache>
                <c:ptCount val="20"/>
                <c:pt idx="0">
                  <c:v>27.7434</c:v>
                </c:pt>
                <c:pt idx="1">
                  <c:v>27.77</c:v>
                </c:pt>
                <c:pt idx="2">
                  <c:v>27.8225</c:v>
                </c:pt>
                <c:pt idx="3">
                  <c:v>27.8996</c:v>
                </c:pt>
                <c:pt idx="4">
                  <c:v>27.9995</c:v>
                </c:pt>
                <c:pt idx="5">
                  <c:v>28.1198</c:v>
                </c:pt>
                <c:pt idx="6">
                  <c:v>28.2574</c:v>
                </c:pt>
                <c:pt idx="7">
                  <c:v>28.4091</c:v>
                </c:pt>
                <c:pt idx="8">
                  <c:v>28.5711</c:v>
                </c:pt>
                <c:pt idx="9">
                  <c:v>28.7394</c:v>
                </c:pt>
                <c:pt idx="10">
                  <c:v>28.91</c:v>
                </c:pt>
                <c:pt idx="11">
                  <c:v>29.0785</c:v>
                </c:pt>
                <c:pt idx="12">
                  <c:v>29.241</c:v>
                </c:pt>
                <c:pt idx="13">
                  <c:v>29.3932</c:v>
                </c:pt>
                <c:pt idx="14">
                  <c:v>29.5316</c:v>
                </c:pt>
                <c:pt idx="15">
                  <c:v>29.6525</c:v>
                </c:pt>
                <c:pt idx="16">
                  <c:v>29.7532</c:v>
                </c:pt>
                <c:pt idx="17">
                  <c:v>29.8309</c:v>
                </c:pt>
                <c:pt idx="18">
                  <c:v>29.8838</c:v>
                </c:pt>
                <c:pt idx="19">
                  <c:v>29.9106</c:v>
                </c:pt>
              </c:numCache>
            </c:numRef>
          </c:yVal>
          <c:smooth val="0"/>
        </c:ser>
        <c:ser>
          <c:idx val="4"/>
          <c:order val="4"/>
          <c:tx>
            <c:v>HydResSim_1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HydResSim!$B$5:$B$24</c:f>
              <c:numCache>
                <c:ptCount val="20"/>
                <c:pt idx="0">
                  <c:v>20.5926</c:v>
                </c:pt>
                <c:pt idx="1">
                  <c:v>21.5036</c:v>
                </c:pt>
                <c:pt idx="2">
                  <c:v>22.4993</c:v>
                </c:pt>
                <c:pt idx="3">
                  <c:v>23.4994</c:v>
                </c:pt>
                <c:pt idx="4">
                  <c:v>24.5005</c:v>
                </c:pt>
                <c:pt idx="5">
                  <c:v>25.5008</c:v>
                </c:pt>
                <c:pt idx="6">
                  <c:v>26.4984</c:v>
                </c:pt>
                <c:pt idx="7">
                  <c:v>27.4905</c:v>
                </c:pt>
                <c:pt idx="8">
                  <c:v>28.4748</c:v>
                </c:pt>
                <c:pt idx="9">
                  <c:v>29.4484</c:v>
                </c:pt>
                <c:pt idx="10">
                  <c:v>30.4051</c:v>
                </c:pt>
                <c:pt idx="11">
                  <c:v>31.3463</c:v>
                </c:pt>
                <c:pt idx="12">
                  <c:v>32.331</c:v>
                </c:pt>
                <c:pt idx="13">
                  <c:v>33.3975</c:v>
                </c:pt>
                <c:pt idx="14">
                  <c:v>34.4751</c:v>
                </c:pt>
                <c:pt idx="15">
                  <c:v>35.4966</c:v>
                </c:pt>
                <c:pt idx="16">
                  <c:v>36.4954</c:v>
                </c:pt>
                <c:pt idx="17">
                  <c:v>37.4901</c:v>
                </c:pt>
                <c:pt idx="18">
                  <c:v>38.473</c:v>
                </c:pt>
                <c:pt idx="19">
                  <c:v>39.328</c:v>
                </c:pt>
              </c:numCache>
            </c:numRef>
          </c:yVal>
          <c:smooth val="0"/>
        </c:ser>
        <c:ser>
          <c:idx val="5"/>
          <c:order val="5"/>
          <c:tx>
            <c:v>HydResSim_10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HydResSim!$B$26:$B$45</c:f>
              <c:numCache>
                <c:ptCount val="20"/>
                <c:pt idx="0">
                  <c:v>21.027</c:v>
                </c:pt>
                <c:pt idx="1">
                  <c:v>21.6272</c:v>
                </c:pt>
                <c:pt idx="2">
                  <c:v>22.4966</c:v>
                </c:pt>
                <c:pt idx="3">
                  <c:v>23.4475</c:v>
                </c:pt>
                <c:pt idx="4">
                  <c:v>24.416</c:v>
                </c:pt>
                <c:pt idx="5">
                  <c:v>25.3844</c:v>
                </c:pt>
                <c:pt idx="6">
                  <c:v>26.3478</c:v>
                </c:pt>
                <c:pt idx="7">
                  <c:v>27.3038</c:v>
                </c:pt>
                <c:pt idx="8">
                  <c:v>28.2503</c:v>
                </c:pt>
                <c:pt idx="9">
                  <c:v>29.1855</c:v>
                </c:pt>
                <c:pt idx="10">
                  <c:v>30.1105</c:v>
                </c:pt>
                <c:pt idx="11">
                  <c:v>31.0382</c:v>
                </c:pt>
                <c:pt idx="12">
                  <c:v>31.9996</c:v>
                </c:pt>
                <c:pt idx="13">
                  <c:v>33.0248</c:v>
                </c:pt>
                <c:pt idx="14">
                  <c:v>34.117</c:v>
                </c:pt>
                <c:pt idx="15">
                  <c:v>35.2467</c:v>
                </c:pt>
                <c:pt idx="16">
                  <c:v>36.3544</c:v>
                </c:pt>
                <c:pt idx="17">
                  <c:v>37.3611</c:v>
                </c:pt>
                <c:pt idx="18">
                  <c:v>38.1869</c:v>
                </c:pt>
                <c:pt idx="19">
                  <c:v>38.6929</c:v>
                </c:pt>
              </c:numCache>
            </c:numRef>
          </c:yVal>
          <c:smooth val="0"/>
        </c:ser>
        <c:ser>
          <c:idx val="6"/>
          <c:order val="6"/>
          <c:tx>
            <c:v>HydResSim_100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HydResSim!$B$47:$B$66</c:f>
              <c:numCache>
                <c:ptCount val="20"/>
                <c:pt idx="0">
                  <c:v>22.8683</c:v>
                </c:pt>
                <c:pt idx="1">
                  <c:v>23.058</c:v>
                </c:pt>
                <c:pt idx="2">
                  <c:v>23.4201</c:v>
                </c:pt>
                <c:pt idx="3">
                  <c:v>23.9267</c:v>
                </c:pt>
                <c:pt idx="4">
                  <c:v>24.5466</c:v>
                </c:pt>
                <c:pt idx="5">
                  <c:v>25.2502</c:v>
                </c:pt>
                <c:pt idx="6">
                  <c:v>26.0129</c:v>
                </c:pt>
                <c:pt idx="7">
                  <c:v>26.8162</c:v>
                </c:pt>
                <c:pt idx="8">
                  <c:v>27.6472</c:v>
                </c:pt>
                <c:pt idx="9">
                  <c:v>28.4974</c:v>
                </c:pt>
                <c:pt idx="10">
                  <c:v>29.3615</c:v>
                </c:pt>
                <c:pt idx="11">
                  <c:v>30.2351</c:v>
                </c:pt>
                <c:pt idx="12">
                  <c:v>31.1126</c:v>
                </c:pt>
                <c:pt idx="13">
                  <c:v>31.984</c:v>
                </c:pt>
                <c:pt idx="14">
                  <c:v>32.8323</c:v>
                </c:pt>
                <c:pt idx="15">
                  <c:v>33.6319</c:v>
                </c:pt>
                <c:pt idx="16">
                  <c:v>34.3482</c:v>
                </c:pt>
                <c:pt idx="17">
                  <c:v>34.9401</c:v>
                </c:pt>
                <c:pt idx="18">
                  <c:v>35.3656</c:v>
                </c:pt>
                <c:pt idx="19">
                  <c:v>35.5893</c:v>
                </c:pt>
              </c:numCache>
            </c:numRef>
          </c:yVal>
          <c:smooth val="0"/>
        </c:ser>
        <c:ser>
          <c:idx val="7"/>
          <c:order val="7"/>
          <c:tx>
            <c:v>HydResSim_1000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HydResSim!$B$68:$B$87</c:f>
              <c:numCache>
                <c:ptCount val="20"/>
                <c:pt idx="0">
                  <c:v>27.4611</c:v>
                </c:pt>
                <c:pt idx="1">
                  <c:v>27.4943</c:v>
                </c:pt>
                <c:pt idx="2">
                  <c:v>27.5597</c:v>
                </c:pt>
                <c:pt idx="3">
                  <c:v>27.6559</c:v>
                </c:pt>
                <c:pt idx="4">
                  <c:v>27.7805</c:v>
                </c:pt>
                <c:pt idx="5">
                  <c:v>27.9305</c:v>
                </c:pt>
                <c:pt idx="6">
                  <c:v>28.1022</c:v>
                </c:pt>
                <c:pt idx="7">
                  <c:v>28.2917</c:v>
                </c:pt>
                <c:pt idx="8">
                  <c:v>28.4942</c:v>
                </c:pt>
                <c:pt idx="9">
                  <c:v>28.7048</c:v>
                </c:pt>
                <c:pt idx="10">
                  <c:v>28.9185</c:v>
                </c:pt>
                <c:pt idx="11">
                  <c:v>29.13</c:v>
                </c:pt>
                <c:pt idx="12">
                  <c:v>29.3341</c:v>
                </c:pt>
                <c:pt idx="13">
                  <c:v>29.5257</c:v>
                </c:pt>
                <c:pt idx="14">
                  <c:v>29.7001</c:v>
                </c:pt>
                <c:pt idx="15">
                  <c:v>29.8529</c:v>
                </c:pt>
                <c:pt idx="16">
                  <c:v>29.9801</c:v>
                </c:pt>
                <c:pt idx="17">
                  <c:v>30.0785</c:v>
                </c:pt>
                <c:pt idx="18">
                  <c:v>30.1456</c:v>
                </c:pt>
                <c:pt idx="19">
                  <c:v>30.1795</c:v>
                </c:pt>
              </c:numCache>
            </c:numRef>
          </c:yVal>
          <c:smooth val="0"/>
        </c:ser>
        <c:ser>
          <c:idx val="8"/>
          <c:order val="8"/>
          <c:tx>
            <c:v>STARS_1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STARS!$C$25:$C$44</c:f>
              <c:numCache>
                <c:ptCount val="20"/>
                <c:pt idx="0">
                  <c:v>20.57</c:v>
                </c:pt>
                <c:pt idx="1">
                  <c:v>21.5</c:v>
                </c:pt>
                <c:pt idx="2">
                  <c:v>22.47</c:v>
                </c:pt>
                <c:pt idx="3">
                  <c:v>23.06</c:v>
                </c:pt>
                <c:pt idx="4">
                  <c:v>24.47</c:v>
                </c:pt>
                <c:pt idx="5">
                  <c:v>25.5</c:v>
                </c:pt>
                <c:pt idx="6">
                  <c:v>26.47</c:v>
                </c:pt>
                <c:pt idx="7">
                  <c:v>27.05</c:v>
                </c:pt>
                <c:pt idx="8">
                  <c:v>28.43</c:v>
                </c:pt>
                <c:pt idx="9">
                  <c:v>29.45</c:v>
                </c:pt>
                <c:pt idx="10">
                  <c:v>30.43</c:v>
                </c:pt>
                <c:pt idx="11">
                  <c:v>31.36</c:v>
                </c:pt>
                <c:pt idx="12">
                  <c:v>32.34</c:v>
                </c:pt>
                <c:pt idx="13">
                  <c:v>33.4</c:v>
                </c:pt>
                <c:pt idx="14">
                  <c:v>34.45</c:v>
                </c:pt>
                <c:pt idx="15">
                  <c:v>35.44</c:v>
                </c:pt>
                <c:pt idx="16">
                  <c:v>36.42</c:v>
                </c:pt>
                <c:pt idx="17">
                  <c:v>37.39</c:v>
                </c:pt>
                <c:pt idx="18">
                  <c:v>38.36</c:v>
                </c:pt>
                <c:pt idx="19">
                  <c:v>39.25</c:v>
                </c:pt>
              </c:numCache>
            </c:numRef>
          </c:yVal>
          <c:smooth val="0"/>
        </c:ser>
        <c:ser>
          <c:idx val="9"/>
          <c:order val="9"/>
          <c:tx>
            <c:v>STARS_10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STARS!$C$46:$C$65</c:f>
              <c:numCache>
                <c:ptCount val="20"/>
                <c:pt idx="0">
                  <c:v>21.01</c:v>
                </c:pt>
                <c:pt idx="1">
                  <c:v>21.6</c:v>
                </c:pt>
                <c:pt idx="2">
                  <c:v>22.39</c:v>
                </c:pt>
                <c:pt idx="3">
                  <c:v>23.24</c:v>
                </c:pt>
                <c:pt idx="4">
                  <c:v>24.29</c:v>
                </c:pt>
                <c:pt idx="5">
                  <c:v>25.3</c:v>
                </c:pt>
                <c:pt idx="6">
                  <c:v>26.23</c:v>
                </c:pt>
                <c:pt idx="7">
                  <c:v>27.1</c:v>
                </c:pt>
                <c:pt idx="8">
                  <c:v>28.11</c:v>
                </c:pt>
                <c:pt idx="9">
                  <c:v>29.12</c:v>
                </c:pt>
                <c:pt idx="10">
                  <c:v>30.08</c:v>
                </c:pt>
                <c:pt idx="11">
                  <c:v>31.01</c:v>
                </c:pt>
                <c:pt idx="12">
                  <c:v>31.96</c:v>
                </c:pt>
                <c:pt idx="13">
                  <c:v>32.97</c:v>
                </c:pt>
                <c:pt idx="14">
                  <c:v>34.04</c:v>
                </c:pt>
                <c:pt idx="15">
                  <c:v>35.16</c:v>
                </c:pt>
                <c:pt idx="16">
                  <c:v>36.26</c:v>
                </c:pt>
                <c:pt idx="17">
                  <c:v>37.29</c:v>
                </c:pt>
                <c:pt idx="18">
                  <c:v>38.15</c:v>
                </c:pt>
                <c:pt idx="19">
                  <c:v>38.72</c:v>
                </c:pt>
              </c:numCache>
            </c:numRef>
          </c:yVal>
          <c:smooth val="0"/>
        </c:ser>
        <c:ser>
          <c:idx val="10"/>
          <c:order val="10"/>
          <c:tx>
            <c:v>STARS_100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STARS!$C$67:$C$86</c:f>
              <c:numCache>
                <c:ptCount val="20"/>
                <c:pt idx="0">
                  <c:v>22.76</c:v>
                </c:pt>
                <c:pt idx="1">
                  <c:v>22.95</c:v>
                </c:pt>
                <c:pt idx="2">
                  <c:v>23.3</c:v>
                </c:pt>
                <c:pt idx="3">
                  <c:v>23.8</c:v>
                </c:pt>
                <c:pt idx="4">
                  <c:v>24.42</c:v>
                </c:pt>
                <c:pt idx="5">
                  <c:v>25.12</c:v>
                </c:pt>
                <c:pt idx="6">
                  <c:v>25.88</c:v>
                </c:pt>
                <c:pt idx="7">
                  <c:v>26.68</c:v>
                </c:pt>
                <c:pt idx="8">
                  <c:v>27.51</c:v>
                </c:pt>
                <c:pt idx="9">
                  <c:v>28.37</c:v>
                </c:pt>
                <c:pt idx="10">
                  <c:v>29.24</c:v>
                </c:pt>
                <c:pt idx="11">
                  <c:v>30.12</c:v>
                </c:pt>
                <c:pt idx="12">
                  <c:v>31</c:v>
                </c:pt>
                <c:pt idx="13">
                  <c:v>31.89</c:v>
                </c:pt>
                <c:pt idx="14">
                  <c:v>32.76</c:v>
                </c:pt>
                <c:pt idx="15">
                  <c:v>33.59</c:v>
                </c:pt>
                <c:pt idx="16">
                  <c:v>34.35</c:v>
                </c:pt>
                <c:pt idx="17">
                  <c:v>35</c:v>
                </c:pt>
                <c:pt idx="18">
                  <c:v>35.47</c:v>
                </c:pt>
                <c:pt idx="19">
                  <c:v>35.73</c:v>
                </c:pt>
              </c:numCache>
            </c:numRef>
          </c:yVal>
          <c:smooth val="0"/>
        </c:ser>
        <c:ser>
          <c:idx val="11"/>
          <c:order val="11"/>
          <c:tx>
            <c:v>STARS_1000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STARS!$C$88:$C$107</c:f>
              <c:numCache>
                <c:ptCount val="20"/>
                <c:pt idx="0">
                  <c:v>27.31</c:v>
                </c:pt>
                <c:pt idx="1">
                  <c:v>27.35</c:v>
                </c:pt>
                <c:pt idx="2">
                  <c:v>27.41</c:v>
                </c:pt>
                <c:pt idx="3">
                  <c:v>27.52</c:v>
                </c:pt>
                <c:pt idx="4">
                  <c:v>27.65</c:v>
                </c:pt>
                <c:pt idx="5">
                  <c:v>27.8</c:v>
                </c:pt>
                <c:pt idx="6">
                  <c:v>27.99</c:v>
                </c:pt>
                <c:pt idx="7">
                  <c:v>28.19</c:v>
                </c:pt>
                <c:pt idx="8">
                  <c:v>28.4</c:v>
                </c:pt>
                <c:pt idx="9">
                  <c:v>28.62</c:v>
                </c:pt>
                <c:pt idx="10">
                  <c:v>28.85</c:v>
                </c:pt>
                <c:pt idx="11">
                  <c:v>29.07</c:v>
                </c:pt>
                <c:pt idx="12">
                  <c:v>29.29</c:v>
                </c:pt>
                <c:pt idx="13">
                  <c:v>29.49</c:v>
                </c:pt>
                <c:pt idx="14">
                  <c:v>29.68</c:v>
                </c:pt>
                <c:pt idx="15">
                  <c:v>29.84</c:v>
                </c:pt>
                <c:pt idx="16">
                  <c:v>29.97</c:v>
                </c:pt>
                <c:pt idx="17">
                  <c:v>30.08</c:v>
                </c:pt>
                <c:pt idx="18">
                  <c:v>30.15</c:v>
                </c:pt>
                <c:pt idx="19">
                  <c:v>30.19</c:v>
                </c:pt>
              </c:numCache>
            </c:numRef>
          </c:yVal>
          <c:smooth val="0"/>
        </c:ser>
        <c:ser>
          <c:idx val="12"/>
          <c:order val="12"/>
          <c:tx>
            <c:v>TOUGH_1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'TOUGH-FX'!$A$3:$A$22</c:f>
              <c:numCache>
                <c:ptCount val="20"/>
                <c:pt idx="0">
                  <c:v>20.63711</c:v>
                </c:pt>
                <c:pt idx="1">
                  <c:v>21.56653</c:v>
                </c:pt>
                <c:pt idx="2">
                  <c:v>22.50357</c:v>
                </c:pt>
                <c:pt idx="3">
                  <c:v>23.49945</c:v>
                </c:pt>
                <c:pt idx="4">
                  <c:v>24.50109</c:v>
                </c:pt>
                <c:pt idx="5">
                  <c:v>25.56664</c:v>
                </c:pt>
                <c:pt idx="6">
                  <c:v>26.56554</c:v>
                </c:pt>
                <c:pt idx="7">
                  <c:v>27.56104</c:v>
                </c:pt>
                <c:pt idx="8">
                  <c:v>28.54919</c:v>
                </c:pt>
                <c:pt idx="9">
                  <c:v>29.52341</c:v>
                </c:pt>
                <c:pt idx="10">
                  <c:v>30.43645</c:v>
                </c:pt>
                <c:pt idx="11">
                  <c:v>31.37344</c:v>
                </c:pt>
                <c:pt idx="12">
                  <c:v>32.36185</c:v>
                </c:pt>
                <c:pt idx="13">
                  <c:v>33.42951</c:v>
                </c:pt>
                <c:pt idx="14">
                  <c:v>34.48945</c:v>
                </c:pt>
                <c:pt idx="15">
                  <c:v>35.49929</c:v>
                </c:pt>
                <c:pt idx="16">
                  <c:v>36.49634</c:v>
                </c:pt>
                <c:pt idx="17">
                  <c:v>37.49125</c:v>
                </c:pt>
                <c:pt idx="18">
                  <c:v>38.47969</c:v>
                </c:pt>
                <c:pt idx="19">
                  <c:v>39.37068</c:v>
                </c:pt>
              </c:numCache>
            </c:numRef>
          </c:yVal>
          <c:smooth val="0"/>
        </c:ser>
        <c:ser>
          <c:idx val="13"/>
          <c:order val="13"/>
          <c:tx>
            <c:v>TOUGH_10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'TOUGH-FX'!$A$27:$A$46</c:f>
              <c:numCache>
                <c:ptCount val="20"/>
                <c:pt idx="0">
                  <c:v>21.10252</c:v>
                </c:pt>
                <c:pt idx="1">
                  <c:v>21.69032</c:v>
                </c:pt>
                <c:pt idx="2">
                  <c:v>22.56066</c:v>
                </c:pt>
                <c:pt idx="3">
                  <c:v>23.51101</c:v>
                </c:pt>
                <c:pt idx="4">
                  <c:v>24.47707</c:v>
                </c:pt>
                <c:pt idx="5">
                  <c:v>25.44283</c:v>
                </c:pt>
                <c:pt idx="6">
                  <c:v>26.40341</c:v>
                </c:pt>
                <c:pt idx="7">
                  <c:v>27.35586</c:v>
                </c:pt>
                <c:pt idx="8">
                  <c:v>28.29608</c:v>
                </c:pt>
                <c:pt idx="9">
                  <c:v>29.21821</c:v>
                </c:pt>
                <c:pt idx="10">
                  <c:v>30.12249</c:v>
                </c:pt>
                <c:pt idx="11">
                  <c:v>31.03336</c:v>
                </c:pt>
                <c:pt idx="12">
                  <c:v>31.98512</c:v>
                </c:pt>
                <c:pt idx="13">
                  <c:v>33.00597</c:v>
                </c:pt>
                <c:pt idx="14">
                  <c:v>34.09973</c:v>
                </c:pt>
                <c:pt idx="15">
                  <c:v>35.23849</c:v>
                </c:pt>
                <c:pt idx="16">
                  <c:v>36.36236</c:v>
                </c:pt>
                <c:pt idx="17">
                  <c:v>37.37922</c:v>
                </c:pt>
                <c:pt idx="18">
                  <c:v>38.19928</c:v>
                </c:pt>
                <c:pt idx="19">
                  <c:v>38.69214</c:v>
                </c:pt>
              </c:numCache>
            </c:numRef>
          </c:yVal>
          <c:smooth val="0"/>
        </c:ser>
        <c:ser>
          <c:idx val="14"/>
          <c:order val="14"/>
          <c:tx>
            <c:v>TOUGH_100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'TOUGH-FX'!$A$51:$A$70</c:f>
              <c:numCache>
                <c:ptCount val="20"/>
                <c:pt idx="0">
                  <c:v>22.93118</c:v>
                </c:pt>
                <c:pt idx="1">
                  <c:v>23.1177</c:v>
                </c:pt>
                <c:pt idx="2">
                  <c:v>23.47445</c:v>
                </c:pt>
                <c:pt idx="3">
                  <c:v>23.97496</c:v>
                </c:pt>
                <c:pt idx="4">
                  <c:v>24.58873</c:v>
                </c:pt>
                <c:pt idx="5">
                  <c:v>25.28653</c:v>
                </c:pt>
                <c:pt idx="6">
                  <c:v>26.04366</c:v>
                </c:pt>
                <c:pt idx="7">
                  <c:v>26.8413</c:v>
                </c:pt>
                <c:pt idx="8">
                  <c:v>27.66635</c:v>
                </c:pt>
                <c:pt idx="9">
                  <c:v>28.51052</c:v>
                </c:pt>
                <c:pt idx="10">
                  <c:v>29.36874</c:v>
                </c:pt>
                <c:pt idx="11">
                  <c:v>30.23716</c:v>
                </c:pt>
                <c:pt idx="12">
                  <c:v>31.11056</c:v>
                </c:pt>
                <c:pt idx="13">
                  <c:v>31.97944</c:v>
                </c:pt>
                <c:pt idx="14">
                  <c:v>32.82726</c:v>
                </c:pt>
                <c:pt idx="15">
                  <c:v>33.62851</c:v>
                </c:pt>
                <c:pt idx="16">
                  <c:v>34.3485</c:v>
                </c:pt>
                <c:pt idx="17">
                  <c:v>34.94571</c:v>
                </c:pt>
                <c:pt idx="18">
                  <c:v>35.37697</c:v>
                </c:pt>
                <c:pt idx="19">
                  <c:v>35.60478</c:v>
                </c:pt>
              </c:numCache>
            </c:numRef>
          </c:yVal>
          <c:smooth val="0"/>
        </c:ser>
        <c:ser>
          <c:idx val="15"/>
          <c:order val="15"/>
          <c:tx>
            <c:v>TOUGH_1000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'TOUGH-FX'!$A$75:$A$94</c:f>
              <c:numCache>
                <c:ptCount val="20"/>
                <c:pt idx="0">
                  <c:v>27.43327</c:v>
                </c:pt>
                <c:pt idx="1">
                  <c:v>27.46782</c:v>
                </c:pt>
                <c:pt idx="2">
                  <c:v>27.53607</c:v>
                </c:pt>
                <c:pt idx="3">
                  <c:v>27.63638</c:v>
                </c:pt>
                <c:pt idx="4">
                  <c:v>27.76634</c:v>
                </c:pt>
                <c:pt idx="5">
                  <c:v>27.92282</c:v>
                </c:pt>
                <c:pt idx="6">
                  <c:v>28.10206</c:v>
                </c:pt>
                <c:pt idx="7">
                  <c:v>28.29974</c:v>
                </c:pt>
                <c:pt idx="8">
                  <c:v>28.5111</c:v>
                </c:pt>
                <c:pt idx="9">
                  <c:v>28.73103</c:v>
                </c:pt>
                <c:pt idx="10">
                  <c:v>28.9542</c:v>
                </c:pt>
                <c:pt idx="11">
                  <c:v>29.17515</c:v>
                </c:pt>
                <c:pt idx="12">
                  <c:v>29.38845</c:v>
                </c:pt>
                <c:pt idx="13">
                  <c:v>29.58879</c:v>
                </c:pt>
                <c:pt idx="14">
                  <c:v>29.77117</c:v>
                </c:pt>
                <c:pt idx="15">
                  <c:v>29.93095</c:v>
                </c:pt>
                <c:pt idx="16">
                  <c:v>30.06405</c:v>
                </c:pt>
                <c:pt idx="17">
                  <c:v>30.16704</c:v>
                </c:pt>
                <c:pt idx="18">
                  <c:v>30.23724</c:v>
                </c:pt>
                <c:pt idx="19">
                  <c:v>30.2728</c:v>
                </c:pt>
              </c:numCache>
            </c:numRef>
          </c:yVal>
          <c:smooth val="0"/>
        </c:ser>
        <c:ser>
          <c:idx val="16"/>
          <c:order val="16"/>
          <c:tx>
            <c:v>MH21_1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MH21!$D$25:$D$44</c:f>
              <c:numCache>
                <c:ptCount val="20"/>
                <c:pt idx="0">
                  <c:v>20.5666</c:v>
                </c:pt>
                <c:pt idx="1">
                  <c:v>21.501</c:v>
                </c:pt>
                <c:pt idx="2">
                  <c:v>22.4987</c:v>
                </c:pt>
                <c:pt idx="3">
                  <c:v>23.4988</c:v>
                </c:pt>
                <c:pt idx="4">
                  <c:v>24.499</c:v>
                </c:pt>
                <c:pt idx="5">
                  <c:v>25.4994</c:v>
                </c:pt>
                <c:pt idx="6">
                  <c:v>26.4992</c:v>
                </c:pt>
                <c:pt idx="7">
                  <c:v>27.4953</c:v>
                </c:pt>
                <c:pt idx="8">
                  <c:v>28.4845</c:v>
                </c:pt>
                <c:pt idx="9">
                  <c:v>29.4636</c:v>
                </c:pt>
                <c:pt idx="10">
                  <c:v>30.4271</c:v>
                </c:pt>
                <c:pt idx="11">
                  <c:v>31.3732</c:v>
                </c:pt>
                <c:pt idx="12">
                  <c:v>32.3643</c:v>
                </c:pt>
                <c:pt idx="13">
                  <c:v>33.4324</c:v>
                </c:pt>
                <c:pt idx="14">
                  <c:v>34.4906</c:v>
                </c:pt>
                <c:pt idx="15">
                  <c:v>35.4999</c:v>
                </c:pt>
                <c:pt idx="16">
                  <c:v>36.4969</c:v>
                </c:pt>
                <c:pt idx="17">
                  <c:v>37.4919</c:v>
                </c:pt>
                <c:pt idx="18">
                  <c:v>38.4803</c:v>
                </c:pt>
                <c:pt idx="19">
                  <c:v>39.3709</c:v>
                </c:pt>
              </c:numCache>
            </c:numRef>
          </c:yVal>
          <c:smooth val="0"/>
        </c:ser>
        <c:ser>
          <c:idx val="17"/>
          <c:order val="17"/>
          <c:tx>
            <c:v>MH21_10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MH21!$D$47:$D$66</c:f>
              <c:numCache>
                <c:ptCount val="20"/>
                <c:pt idx="0">
                  <c:v>21.0358</c:v>
                </c:pt>
                <c:pt idx="1">
                  <c:v>21.6234</c:v>
                </c:pt>
                <c:pt idx="2">
                  <c:v>22.4907</c:v>
                </c:pt>
                <c:pt idx="3">
                  <c:v>23.443</c:v>
                </c:pt>
                <c:pt idx="4">
                  <c:v>24.4121</c:v>
                </c:pt>
                <c:pt idx="5">
                  <c:v>25.3801</c:v>
                </c:pt>
                <c:pt idx="6">
                  <c:v>26.3426</c:v>
                </c:pt>
                <c:pt idx="7">
                  <c:v>27.2974</c:v>
                </c:pt>
                <c:pt idx="8">
                  <c:v>28.2426</c:v>
                </c:pt>
                <c:pt idx="9">
                  <c:v>29.1766</c:v>
                </c:pt>
                <c:pt idx="10">
                  <c:v>30.101</c:v>
                </c:pt>
                <c:pt idx="11">
                  <c:v>31.0293</c:v>
                </c:pt>
                <c:pt idx="12">
                  <c:v>31.9917</c:v>
                </c:pt>
                <c:pt idx="13">
                  <c:v>33.0179</c:v>
                </c:pt>
                <c:pt idx="14">
                  <c:v>34.1133</c:v>
                </c:pt>
                <c:pt idx="15">
                  <c:v>35.2506</c:v>
                </c:pt>
                <c:pt idx="16">
                  <c:v>36.3698</c:v>
                </c:pt>
                <c:pt idx="17">
                  <c:v>37.3806</c:v>
                </c:pt>
                <c:pt idx="18">
                  <c:v>38.197</c:v>
                </c:pt>
                <c:pt idx="19">
                  <c:v>38.6876</c:v>
                </c:pt>
              </c:numCache>
            </c:numRef>
          </c:yVal>
          <c:smooth val="0"/>
        </c:ser>
        <c:ser>
          <c:idx val="18"/>
          <c:order val="18"/>
          <c:tx>
            <c:v>MH21_100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MH21!$D$69:$D$88</c:f>
              <c:numCache>
                <c:ptCount val="20"/>
                <c:pt idx="0">
                  <c:v>22.9312</c:v>
                </c:pt>
                <c:pt idx="1">
                  <c:v>23.1049</c:v>
                </c:pt>
                <c:pt idx="2">
                  <c:v>23.4403</c:v>
                </c:pt>
                <c:pt idx="3">
                  <c:v>23.9172</c:v>
                </c:pt>
                <c:pt idx="4">
                  <c:v>24.5106</c:v>
                </c:pt>
                <c:pt idx="5">
                  <c:v>25.1946</c:v>
                </c:pt>
                <c:pt idx="6">
                  <c:v>25.9457</c:v>
                </c:pt>
                <c:pt idx="7">
                  <c:v>26.7445</c:v>
                </c:pt>
                <c:pt idx="8">
                  <c:v>27.5766</c:v>
                </c:pt>
                <c:pt idx="9">
                  <c:v>28.4322</c:v>
                </c:pt>
                <c:pt idx="10">
                  <c:v>29.3044</c:v>
                </c:pt>
                <c:pt idx="11">
                  <c:v>30.1872</c:v>
                </c:pt>
                <c:pt idx="12">
                  <c:v>31.0731</c:v>
                </c:pt>
                <c:pt idx="13">
                  <c:v>31.9505</c:v>
                </c:pt>
                <c:pt idx="14">
                  <c:v>32.8016</c:v>
                </c:pt>
                <c:pt idx="15">
                  <c:v>33.6009</c:v>
                </c:pt>
                <c:pt idx="16">
                  <c:v>34.3154</c:v>
                </c:pt>
                <c:pt idx="17">
                  <c:v>34.9065</c:v>
                </c:pt>
                <c:pt idx="18">
                  <c:v>35.3334</c:v>
                </c:pt>
                <c:pt idx="19">
                  <c:v>35.5595</c:v>
                </c:pt>
              </c:numCache>
            </c:numRef>
          </c:yVal>
          <c:smooth val="0"/>
        </c:ser>
        <c:ser>
          <c:idx val="19"/>
          <c:order val="19"/>
          <c:tx>
            <c:v>MH21_1000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MH21!$D$91:$D$110</c:f>
              <c:numCache>
                <c:ptCount val="20"/>
                <c:pt idx="0">
                  <c:v>27.8467</c:v>
                </c:pt>
                <c:pt idx="1">
                  <c:v>27.8706</c:v>
                </c:pt>
                <c:pt idx="2">
                  <c:v>27.9178</c:v>
                </c:pt>
                <c:pt idx="3">
                  <c:v>27.9872</c:v>
                </c:pt>
                <c:pt idx="4">
                  <c:v>28.0771</c:v>
                </c:pt>
                <c:pt idx="5">
                  <c:v>28.1852</c:v>
                </c:pt>
                <c:pt idx="6">
                  <c:v>28.3089</c:v>
                </c:pt>
                <c:pt idx="7">
                  <c:v>28.4452</c:v>
                </c:pt>
                <c:pt idx="8">
                  <c:v>28.5907</c:v>
                </c:pt>
                <c:pt idx="9">
                  <c:v>28.7418</c:v>
                </c:pt>
                <c:pt idx="10">
                  <c:v>28.8948</c:v>
                </c:pt>
                <c:pt idx="11">
                  <c:v>29.046</c:v>
                </c:pt>
                <c:pt idx="12">
                  <c:v>29.1916</c:v>
                </c:pt>
                <c:pt idx="13">
                  <c:v>29.3281</c:v>
                </c:pt>
                <c:pt idx="14">
                  <c:v>29.452</c:v>
                </c:pt>
                <c:pt idx="15">
                  <c:v>29.5603</c:v>
                </c:pt>
                <c:pt idx="16">
                  <c:v>29.6504</c:v>
                </c:pt>
                <c:pt idx="17">
                  <c:v>29.7199</c:v>
                </c:pt>
                <c:pt idx="18">
                  <c:v>29.7673</c:v>
                </c:pt>
                <c:pt idx="19">
                  <c:v>29.7913</c:v>
                </c:pt>
              </c:numCache>
            </c:numRef>
          </c:yVal>
          <c:smooth val="0"/>
        </c:ser>
        <c:axId val="20480345"/>
        <c:axId val="64917894"/>
      </c:scatterChart>
      <c:valAx>
        <c:axId val="20480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4917894"/>
        <c:crosses val="autoZero"/>
        <c:crossBetween val="midCat"/>
        <c:dispUnits/>
      </c:valAx>
      <c:valAx>
        <c:axId val="64917894"/>
        <c:scaling>
          <c:orientation val="minMax"/>
          <c:max val="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0480345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092"/>
          <c:w val="0.214"/>
          <c:h val="0.7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9"/>
          <c:w val="0.71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v>STOPM_1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'STOMP-HYD'!$C$24:$C$43</c:f>
              <c:numCache>
                <c:ptCount val="20"/>
                <c:pt idx="0">
                  <c:v>4.88751</c:v>
                </c:pt>
                <c:pt idx="1">
                  <c:v>4.8875</c:v>
                </c:pt>
                <c:pt idx="2">
                  <c:v>4.8875</c:v>
                </c:pt>
                <c:pt idx="3">
                  <c:v>4.8875</c:v>
                </c:pt>
                <c:pt idx="4">
                  <c:v>4.88749</c:v>
                </c:pt>
                <c:pt idx="5">
                  <c:v>4.88748</c:v>
                </c:pt>
                <c:pt idx="6">
                  <c:v>4.8872</c:v>
                </c:pt>
                <c:pt idx="7">
                  <c:v>4.88611</c:v>
                </c:pt>
                <c:pt idx="8">
                  <c:v>4.8837</c:v>
                </c:pt>
                <c:pt idx="9">
                  <c:v>4.87941</c:v>
                </c:pt>
                <c:pt idx="10">
                  <c:v>4.87232</c:v>
                </c:pt>
                <c:pt idx="11">
                  <c:v>4.86049</c:v>
                </c:pt>
                <c:pt idx="12">
                  <c:v>4.83945</c:v>
                </c:pt>
                <c:pt idx="13">
                  <c:v>4.80059</c:v>
                </c:pt>
                <c:pt idx="14">
                  <c:v>4.74556</c:v>
                </c:pt>
                <c:pt idx="15">
                  <c:v>4.69931</c:v>
                </c:pt>
                <c:pt idx="16">
                  <c:v>4.65837</c:v>
                </c:pt>
                <c:pt idx="17">
                  <c:v>4.61812</c:v>
                </c:pt>
                <c:pt idx="18">
                  <c:v>4.57802</c:v>
                </c:pt>
                <c:pt idx="19">
                  <c:v>4.53802</c:v>
                </c:pt>
              </c:numCache>
            </c:numRef>
          </c:yVal>
          <c:smooth val="0"/>
        </c:ser>
        <c:ser>
          <c:idx val="1"/>
          <c:order val="1"/>
          <c:tx>
            <c:v>STOMP_10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'STOMP-HYD'!$A$45:$A$64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'STOMP-HYD'!$C$45:$C$64</c:f>
              <c:numCache>
                <c:ptCount val="20"/>
                <c:pt idx="0">
                  <c:v>4.86144</c:v>
                </c:pt>
                <c:pt idx="1">
                  <c:v>4.86111</c:v>
                </c:pt>
                <c:pt idx="2">
                  <c:v>4.86045</c:v>
                </c:pt>
                <c:pt idx="3">
                  <c:v>4.85948</c:v>
                </c:pt>
                <c:pt idx="4">
                  <c:v>4.85818</c:v>
                </c:pt>
                <c:pt idx="5">
                  <c:v>4.85653</c:v>
                </c:pt>
                <c:pt idx="6">
                  <c:v>4.8545</c:v>
                </c:pt>
                <c:pt idx="7">
                  <c:v>4.852</c:v>
                </c:pt>
                <c:pt idx="8">
                  <c:v>4.84894</c:v>
                </c:pt>
                <c:pt idx="9">
                  <c:v>4.84516</c:v>
                </c:pt>
                <c:pt idx="10">
                  <c:v>4.8404</c:v>
                </c:pt>
                <c:pt idx="11">
                  <c:v>4.83425</c:v>
                </c:pt>
                <c:pt idx="12">
                  <c:v>4.82595</c:v>
                </c:pt>
                <c:pt idx="13">
                  <c:v>4.81407</c:v>
                </c:pt>
                <c:pt idx="14">
                  <c:v>4.79547</c:v>
                </c:pt>
                <c:pt idx="15">
                  <c:v>4.76247</c:v>
                </c:pt>
                <c:pt idx="16">
                  <c:v>4.69661</c:v>
                </c:pt>
                <c:pt idx="17">
                  <c:v>4.60733</c:v>
                </c:pt>
                <c:pt idx="18">
                  <c:v>4.55692</c:v>
                </c:pt>
                <c:pt idx="19">
                  <c:v>4.51664</c:v>
                </c:pt>
              </c:numCache>
            </c:numRef>
          </c:yVal>
          <c:smooth val="0"/>
        </c:ser>
        <c:ser>
          <c:idx val="2"/>
          <c:order val="2"/>
          <c:tx>
            <c:v>STOMP_100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'STOMP-HYD'!$C$66:$C$85</c:f>
              <c:numCache>
                <c:ptCount val="20"/>
                <c:pt idx="0">
                  <c:v>4.75892</c:v>
                </c:pt>
                <c:pt idx="1">
                  <c:v>4.75875</c:v>
                </c:pt>
                <c:pt idx="2">
                  <c:v>4.75841</c:v>
                </c:pt>
                <c:pt idx="3">
                  <c:v>4.7579</c:v>
                </c:pt>
                <c:pt idx="4">
                  <c:v>4.75722</c:v>
                </c:pt>
                <c:pt idx="5">
                  <c:v>4.75636</c:v>
                </c:pt>
                <c:pt idx="6">
                  <c:v>4.75531</c:v>
                </c:pt>
                <c:pt idx="7">
                  <c:v>4.75406</c:v>
                </c:pt>
                <c:pt idx="8">
                  <c:v>4.7526</c:v>
                </c:pt>
                <c:pt idx="9">
                  <c:v>4.7509</c:v>
                </c:pt>
                <c:pt idx="10">
                  <c:v>4.74893</c:v>
                </c:pt>
                <c:pt idx="11">
                  <c:v>4.74666</c:v>
                </c:pt>
                <c:pt idx="12">
                  <c:v>4.74405</c:v>
                </c:pt>
                <c:pt idx="13">
                  <c:v>4.74105</c:v>
                </c:pt>
                <c:pt idx="14">
                  <c:v>4.73761</c:v>
                </c:pt>
                <c:pt idx="15">
                  <c:v>4.7337</c:v>
                </c:pt>
                <c:pt idx="16">
                  <c:v>4.72932</c:v>
                </c:pt>
                <c:pt idx="17">
                  <c:v>4.72464</c:v>
                </c:pt>
                <c:pt idx="18">
                  <c:v>4.72018</c:v>
                </c:pt>
                <c:pt idx="19">
                  <c:v>4.71709</c:v>
                </c:pt>
              </c:numCache>
            </c:numRef>
          </c:yVal>
          <c:smooth val="0"/>
        </c:ser>
        <c:ser>
          <c:idx val="3"/>
          <c:order val="3"/>
          <c:tx>
            <c:v>STOMP_1000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'STOMP-HYD'!$C$87:$C$106</c:f>
              <c:numCache>
                <c:ptCount val="20"/>
                <c:pt idx="0">
                  <c:v>4.72425</c:v>
                </c:pt>
                <c:pt idx="1">
                  <c:v>4.72424</c:v>
                </c:pt>
                <c:pt idx="2">
                  <c:v>4.72424</c:v>
                </c:pt>
                <c:pt idx="3">
                  <c:v>4.72424</c:v>
                </c:pt>
                <c:pt idx="4">
                  <c:v>4.72424</c:v>
                </c:pt>
                <c:pt idx="5">
                  <c:v>4.72424</c:v>
                </c:pt>
                <c:pt idx="6">
                  <c:v>4.72424</c:v>
                </c:pt>
                <c:pt idx="7">
                  <c:v>4.72423</c:v>
                </c:pt>
                <c:pt idx="8">
                  <c:v>4.72423</c:v>
                </c:pt>
                <c:pt idx="9">
                  <c:v>4.72423</c:v>
                </c:pt>
                <c:pt idx="10">
                  <c:v>4.72423</c:v>
                </c:pt>
                <c:pt idx="11">
                  <c:v>4.72422</c:v>
                </c:pt>
                <c:pt idx="12">
                  <c:v>4.72422</c:v>
                </c:pt>
                <c:pt idx="13">
                  <c:v>4.72422</c:v>
                </c:pt>
                <c:pt idx="14">
                  <c:v>4.72422</c:v>
                </c:pt>
                <c:pt idx="15">
                  <c:v>4.72422</c:v>
                </c:pt>
                <c:pt idx="16">
                  <c:v>4.72421</c:v>
                </c:pt>
                <c:pt idx="17">
                  <c:v>4.72421</c:v>
                </c:pt>
                <c:pt idx="18">
                  <c:v>4.72421</c:v>
                </c:pt>
                <c:pt idx="19">
                  <c:v>4.72421</c:v>
                </c:pt>
              </c:numCache>
            </c:numRef>
          </c:yVal>
          <c:smooth val="0"/>
        </c:ser>
        <c:ser>
          <c:idx val="4"/>
          <c:order val="4"/>
          <c:tx>
            <c:v>HydResSim_1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HydResSim!$X$5:$X$24</c:f>
              <c:numCache>
                <c:ptCount val="20"/>
                <c:pt idx="0">
                  <c:v>4.88400061</c:v>
                </c:pt>
                <c:pt idx="1">
                  <c:v>4.883900976</c:v>
                </c:pt>
                <c:pt idx="2">
                  <c:v>4.8838513</c:v>
                </c:pt>
                <c:pt idx="3">
                  <c:v>4.8838481</c:v>
                </c:pt>
                <c:pt idx="4">
                  <c:v>4.8905401</c:v>
                </c:pt>
                <c:pt idx="5">
                  <c:v>4.88956872</c:v>
                </c:pt>
                <c:pt idx="6">
                  <c:v>4.8876024</c:v>
                </c:pt>
                <c:pt idx="7">
                  <c:v>4.884980399999999</c:v>
                </c:pt>
                <c:pt idx="8">
                  <c:v>4.881596200000001</c:v>
                </c:pt>
                <c:pt idx="9">
                  <c:v>4.8767693</c:v>
                </c:pt>
                <c:pt idx="10">
                  <c:v>4.8694085</c:v>
                </c:pt>
                <c:pt idx="11">
                  <c:v>4.8573896</c:v>
                </c:pt>
                <c:pt idx="12">
                  <c:v>4.836145899999999</c:v>
                </c:pt>
                <c:pt idx="13">
                  <c:v>4.7974036</c:v>
                </c:pt>
                <c:pt idx="14">
                  <c:v>4.7428976</c:v>
                </c:pt>
                <c:pt idx="15">
                  <c:v>4.6968605</c:v>
                </c:pt>
                <c:pt idx="16">
                  <c:v>4.6561337</c:v>
                </c:pt>
                <c:pt idx="17">
                  <c:v>4.6161194000000005</c:v>
                </c:pt>
                <c:pt idx="18">
                  <c:v>4.5762898</c:v>
                </c:pt>
                <c:pt idx="19">
                  <c:v>4.536593900000001</c:v>
                </c:pt>
              </c:numCache>
            </c:numRef>
          </c:yVal>
          <c:smooth val="0"/>
        </c:ser>
        <c:ser>
          <c:idx val="5"/>
          <c:order val="5"/>
          <c:tx>
            <c:v>HydResSim_10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HydResSim!$X$26:$X$45</c:f>
              <c:numCache>
                <c:ptCount val="20"/>
                <c:pt idx="0">
                  <c:v>4.8597988</c:v>
                </c:pt>
                <c:pt idx="1">
                  <c:v>4.8594654</c:v>
                </c:pt>
                <c:pt idx="2">
                  <c:v>4.858815099999999</c:v>
                </c:pt>
                <c:pt idx="3">
                  <c:v>4.857854</c:v>
                </c:pt>
                <c:pt idx="4">
                  <c:v>4.856573</c:v>
                </c:pt>
                <c:pt idx="5">
                  <c:v>4.8549455</c:v>
                </c:pt>
                <c:pt idx="6">
                  <c:v>4.852926</c:v>
                </c:pt>
                <c:pt idx="7">
                  <c:v>4.8504438</c:v>
                </c:pt>
                <c:pt idx="8">
                  <c:v>4.8473916</c:v>
                </c:pt>
                <c:pt idx="9">
                  <c:v>4.8436052</c:v>
                </c:pt>
                <c:pt idx="10">
                  <c:v>4.8388249000000005</c:v>
                </c:pt>
                <c:pt idx="11">
                  <c:v>4.832618600000001</c:v>
                </c:pt>
                <c:pt idx="12">
                  <c:v>4.824220700000001</c:v>
                </c:pt>
                <c:pt idx="13">
                  <c:v>4.812151900000001</c:v>
                </c:pt>
                <c:pt idx="14">
                  <c:v>4.7932335</c:v>
                </c:pt>
                <c:pt idx="15">
                  <c:v>4.7598785999999995</c:v>
                </c:pt>
                <c:pt idx="16">
                  <c:v>4.695495</c:v>
                </c:pt>
                <c:pt idx="17">
                  <c:v>4.6085842999999995</c:v>
                </c:pt>
                <c:pt idx="18">
                  <c:v>4.5567595999999995</c:v>
                </c:pt>
                <c:pt idx="19">
                  <c:v>4.5166317000000005</c:v>
                </c:pt>
              </c:numCache>
            </c:numRef>
          </c:yVal>
          <c:smooth val="0"/>
        </c:ser>
        <c:ser>
          <c:idx val="6"/>
          <c:order val="6"/>
          <c:tx>
            <c:v>HydResSim_100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HydResSim!$X$47:$X$66</c:f>
              <c:numCache>
                <c:ptCount val="20"/>
                <c:pt idx="0">
                  <c:v>4.758375200000001</c:v>
                </c:pt>
                <c:pt idx="1">
                  <c:v>4.758202799999999</c:v>
                </c:pt>
                <c:pt idx="2">
                  <c:v>4.7578574</c:v>
                </c:pt>
                <c:pt idx="3">
                  <c:v>4.7573373</c:v>
                </c:pt>
                <c:pt idx="4">
                  <c:v>4.7566389000000004</c:v>
                </c:pt>
                <c:pt idx="5">
                  <c:v>4.7557559000000005</c:v>
                </c:pt>
                <c:pt idx="6">
                  <c:v>4.7546787</c:v>
                </c:pt>
                <c:pt idx="7">
                  <c:v>4.753393699999999</c:v>
                </c:pt>
                <c:pt idx="8">
                  <c:v>4.751882</c:v>
                </c:pt>
                <c:pt idx="9">
                  <c:v>4.750119100000001</c:v>
                </c:pt>
                <c:pt idx="10">
                  <c:v>4.7480726</c:v>
                </c:pt>
                <c:pt idx="11">
                  <c:v>4.7457016</c:v>
                </c:pt>
                <c:pt idx="12">
                  <c:v>4.7429543</c:v>
                </c:pt>
                <c:pt idx="13">
                  <c:v>4.7397678</c:v>
                </c:pt>
                <c:pt idx="14">
                  <c:v>4.7360691</c:v>
                </c:pt>
                <c:pt idx="15">
                  <c:v>4.7317858</c:v>
                </c:pt>
                <c:pt idx="16">
                  <c:v>4.7268808</c:v>
                </c:pt>
                <c:pt idx="17">
                  <c:v>4.721455699999999</c:v>
                </c:pt>
                <c:pt idx="18">
                  <c:v>4.7160141</c:v>
                </c:pt>
                <c:pt idx="19">
                  <c:v>4.7119869</c:v>
                </c:pt>
              </c:numCache>
            </c:numRef>
          </c:yVal>
          <c:smooth val="0"/>
        </c:ser>
        <c:ser>
          <c:idx val="7"/>
          <c:order val="7"/>
          <c:tx>
            <c:v>HydResSim_1000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HydResSim!$X$68:$X$87</c:f>
              <c:numCache>
                <c:ptCount val="20"/>
                <c:pt idx="0">
                  <c:v>4.7192883</c:v>
                </c:pt>
                <c:pt idx="1">
                  <c:v>4.7192857</c:v>
                </c:pt>
                <c:pt idx="2">
                  <c:v>4.719280599999999</c:v>
                </c:pt>
                <c:pt idx="3">
                  <c:v>4.7192732</c:v>
                </c:pt>
                <c:pt idx="4">
                  <c:v>4.7192637</c:v>
                </c:pt>
                <c:pt idx="5">
                  <c:v>4.7192521</c:v>
                </c:pt>
                <c:pt idx="6">
                  <c:v>4.719238800000001</c:v>
                </c:pt>
                <c:pt idx="7">
                  <c:v>4.719224400000001</c:v>
                </c:pt>
                <c:pt idx="8">
                  <c:v>4.7192088</c:v>
                </c:pt>
                <c:pt idx="9">
                  <c:v>4.7191928</c:v>
                </c:pt>
                <c:pt idx="10">
                  <c:v>4.7191766</c:v>
                </c:pt>
                <c:pt idx="11">
                  <c:v>4.7191606</c:v>
                </c:pt>
                <c:pt idx="12">
                  <c:v>4.7191452</c:v>
                </c:pt>
                <c:pt idx="13">
                  <c:v>4.719130799999999</c:v>
                </c:pt>
                <c:pt idx="14">
                  <c:v>4.7191177</c:v>
                </c:pt>
                <c:pt idx="15">
                  <c:v>4.7191064</c:v>
                </c:pt>
                <c:pt idx="16">
                  <c:v>4.7190969</c:v>
                </c:pt>
                <c:pt idx="17">
                  <c:v>4.7190896</c:v>
                </c:pt>
                <c:pt idx="18">
                  <c:v>4.7190846</c:v>
                </c:pt>
                <c:pt idx="19">
                  <c:v>4.7190821000000005</c:v>
                </c:pt>
              </c:numCache>
            </c:numRef>
          </c:yVal>
          <c:smooth val="0"/>
        </c:ser>
        <c:ser>
          <c:idx val="8"/>
          <c:order val="8"/>
          <c:tx>
            <c:v>TOUGH_1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'TOUGH-FX'!$K$3:$K$22</c:f>
              <c:numCache>
                <c:ptCount val="20"/>
                <c:pt idx="0">
                  <c:v>4.88553</c:v>
                </c:pt>
                <c:pt idx="1">
                  <c:v>4.885527</c:v>
                </c:pt>
                <c:pt idx="2">
                  <c:v>4.885524</c:v>
                </c:pt>
                <c:pt idx="3">
                  <c:v>4.885521</c:v>
                </c:pt>
                <c:pt idx="4">
                  <c:v>4.885518</c:v>
                </c:pt>
                <c:pt idx="5">
                  <c:v>4.885514</c:v>
                </c:pt>
                <c:pt idx="6">
                  <c:v>4.885275</c:v>
                </c:pt>
                <c:pt idx="7">
                  <c:v>4.884203</c:v>
                </c:pt>
                <c:pt idx="8">
                  <c:v>4.881809</c:v>
                </c:pt>
                <c:pt idx="9">
                  <c:v>4.877548</c:v>
                </c:pt>
                <c:pt idx="10">
                  <c:v>4.870492</c:v>
                </c:pt>
                <c:pt idx="11">
                  <c:v>4.858698</c:v>
                </c:pt>
                <c:pt idx="12">
                  <c:v>4.83779</c:v>
                </c:pt>
                <c:pt idx="13">
                  <c:v>4.799024</c:v>
                </c:pt>
                <c:pt idx="14">
                  <c:v>4.7437</c:v>
                </c:pt>
                <c:pt idx="15">
                  <c:v>4.697392</c:v>
                </c:pt>
                <c:pt idx="16">
                  <c:v>4.656393</c:v>
                </c:pt>
                <c:pt idx="17">
                  <c:v>4.616064</c:v>
                </c:pt>
                <c:pt idx="18">
                  <c:v>4.57589</c:v>
                </c:pt>
                <c:pt idx="19">
                  <c:v>4.535833</c:v>
                </c:pt>
              </c:numCache>
            </c:numRef>
          </c:yVal>
          <c:smooth val="0"/>
        </c:ser>
        <c:ser>
          <c:idx val="9"/>
          <c:order val="9"/>
          <c:tx>
            <c:v>TOUGH_10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'TOUGH-FX'!$K$27:$K$46</c:f>
              <c:numCache>
                <c:ptCount val="20"/>
                <c:pt idx="0">
                  <c:v>4.859302</c:v>
                </c:pt>
                <c:pt idx="1">
                  <c:v>4.858957</c:v>
                </c:pt>
                <c:pt idx="2">
                  <c:v>4.85828</c:v>
                </c:pt>
                <c:pt idx="3">
                  <c:v>4.857281</c:v>
                </c:pt>
                <c:pt idx="4">
                  <c:v>4.855954</c:v>
                </c:pt>
                <c:pt idx="5">
                  <c:v>4.854278</c:v>
                </c:pt>
                <c:pt idx="6">
                  <c:v>4.852215</c:v>
                </c:pt>
                <c:pt idx="7">
                  <c:v>4.8497</c:v>
                </c:pt>
                <c:pt idx="8">
                  <c:v>4.846635</c:v>
                </c:pt>
                <c:pt idx="9">
                  <c:v>4.84287</c:v>
                </c:pt>
                <c:pt idx="10">
                  <c:v>4.838164</c:v>
                </c:pt>
                <c:pt idx="11">
                  <c:v>4.832122</c:v>
                </c:pt>
                <c:pt idx="12">
                  <c:v>4.824042</c:v>
                </c:pt>
                <c:pt idx="13">
                  <c:v>4.812559</c:v>
                </c:pt>
                <c:pt idx="14">
                  <c:v>4.794665</c:v>
                </c:pt>
                <c:pt idx="15">
                  <c:v>4.762568</c:v>
                </c:pt>
                <c:pt idx="16">
                  <c:v>4.693979</c:v>
                </c:pt>
                <c:pt idx="17">
                  <c:v>4.601847</c:v>
                </c:pt>
                <c:pt idx="18">
                  <c:v>4.55435</c:v>
                </c:pt>
                <c:pt idx="19">
                  <c:v>4.514236</c:v>
                </c:pt>
              </c:numCache>
            </c:numRef>
          </c:yVal>
          <c:smooth val="0"/>
        </c:ser>
        <c:ser>
          <c:idx val="10"/>
          <c:order val="10"/>
          <c:tx>
            <c:v>TOUGH_100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'TOUGH-FX'!$K$51:$K$70</c:f>
              <c:numCache>
                <c:ptCount val="20"/>
                <c:pt idx="0">
                  <c:v>4.757192</c:v>
                </c:pt>
                <c:pt idx="1">
                  <c:v>4.757021</c:v>
                </c:pt>
                <c:pt idx="2">
                  <c:v>4.756678</c:v>
                </c:pt>
                <c:pt idx="3">
                  <c:v>4.756163</c:v>
                </c:pt>
                <c:pt idx="4">
                  <c:v>4.755471</c:v>
                </c:pt>
                <c:pt idx="5">
                  <c:v>4.754596</c:v>
                </c:pt>
                <c:pt idx="6">
                  <c:v>4.75353</c:v>
                </c:pt>
                <c:pt idx="7">
                  <c:v>4.752261</c:v>
                </c:pt>
                <c:pt idx="8">
                  <c:v>4.75077</c:v>
                </c:pt>
                <c:pt idx="9">
                  <c:v>4.749035</c:v>
                </c:pt>
                <c:pt idx="10">
                  <c:v>4.747027</c:v>
                </c:pt>
                <c:pt idx="11">
                  <c:v>4.744708</c:v>
                </c:pt>
                <c:pt idx="12">
                  <c:v>4.742034</c:v>
                </c:pt>
                <c:pt idx="13">
                  <c:v>4.738951</c:v>
                </c:pt>
                <c:pt idx="14">
                  <c:v>4.735403</c:v>
                </c:pt>
                <c:pt idx="15">
                  <c:v>4.731342</c:v>
                </c:pt>
                <c:pt idx="16">
                  <c:v>4.726768</c:v>
                </c:pt>
                <c:pt idx="17">
                  <c:v>4.72183</c:v>
                </c:pt>
                <c:pt idx="18">
                  <c:v>4.717046</c:v>
                </c:pt>
                <c:pt idx="19">
                  <c:v>4.713673</c:v>
                </c:pt>
              </c:numCache>
            </c:numRef>
          </c:yVal>
          <c:smooth val="0"/>
        </c:ser>
        <c:ser>
          <c:idx val="11"/>
          <c:order val="11"/>
          <c:tx>
            <c:v>TOUGH_1000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'TOUGH-FX'!$K$75:$K$94</c:f>
              <c:numCache>
                <c:ptCount val="20"/>
                <c:pt idx="0">
                  <c:v>4.71988</c:v>
                </c:pt>
                <c:pt idx="1">
                  <c:v>4.719878</c:v>
                </c:pt>
                <c:pt idx="2">
                  <c:v>4.719873</c:v>
                </c:pt>
                <c:pt idx="3">
                  <c:v>4.719866</c:v>
                </c:pt>
                <c:pt idx="4">
                  <c:v>4.719856</c:v>
                </c:pt>
                <c:pt idx="5">
                  <c:v>4.719845</c:v>
                </c:pt>
                <c:pt idx="6">
                  <c:v>4.719832</c:v>
                </c:pt>
                <c:pt idx="7">
                  <c:v>4.719818</c:v>
                </c:pt>
                <c:pt idx="8">
                  <c:v>4.719803</c:v>
                </c:pt>
                <c:pt idx="9">
                  <c:v>4.719787</c:v>
                </c:pt>
                <c:pt idx="10">
                  <c:v>4.719772</c:v>
                </c:pt>
                <c:pt idx="11">
                  <c:v>4.719756</c:v>
                </c:pt>
                <c:pt idx="12">
                  <c:v>4.719741</c:v>
                </c:pt>
                <c:pt idx="13">
                  <c:v>4.719727</c:v>
                </c:pt>
                <c:pt idx="14">
                  <c:v>4.719715</c:v>
                </c:pt>
                <c:pt idx="15">
                  <c:v>4.719704</c:v>
                </c:pt>
                <c:pt idx="16">
                  <c:v>4.719695</c:v>
                </c:pt>
                <c:pt idx="17">
                  <c:v>4.719688</c:v>
                </c:pt>
                <c:pt idx="18">
                  <c:v>4.719683</c:v>
                </c:pt>
                <c:pt idx="19">
                  <c:v>4.71968</c:v>
                </c:pt>
              </c:numCache>
            </c:numRef>
          </c:yVal>
          <c:smooth val="0"/>
        </c:ser>
        <c:ser>
          <c:idx val="12"/>
          <c:order val="12"/>
          <c:tx>
            <c:v>MH21_1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MH21!$A$25:$A$44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MH21!$C$25:$C$44</c:f>
              <c:numCache>
                <c:ptCount val="20"/>
                <c:pt idx="0">
                  <c:v>4.88776</c:v>
                </c:pt>
                <c:pt idx="1">
                  <c:v>4.88776</c:v>
                </c:pt>
                <c:pt idx="2">
                  <c:v>4.88776</c:v>
                </c:pt>
                <c:pt idx="3">
                  <c:v>4.88776</c:v>
                </c:pt>
                <c:pt idx="4">
                  <c:v>4.88775</c:v>
                </c:pt>
                <c:pt idx="5">
                  <c:v>4.88774</c:v>
                </c:pt>
                <c:pt idx="6">
                  <c:v>4.88751</c:v>
                </c:pt>
                <c:pt idx="7">
                  <c:v>4.88649</c:v>
                </c:pt>
                <c:pt idx="8">
                  <c:v>4.88414</c:v>
                </c:pt>
                <c:pt idx="9">
                  <c:v>4.87992</c:v>
                </c:pt>
                <c:pt idx="10">
                  <c:v>4.87286</c:v>
                </c:pt>
                <c:pt idx="11">
                  <c:v>4.86101</c:v>
                </c:pt>
                <c:pt idx="12">
                  <c:v>4.83989</c:v>
                </c:pt>
                <c:pt idx="13">
                  <c:v>4.80079</c:v>
                </c:pt>
                <c:pt idx="14">
                  <c:v>4.74574</c:v>
                </c:pt>
                <c:pt idx="15">
                  <c:v>4.69979</c:v>
                </c:pt>
                <c:pt idx="16">
                  <c:v>4.6589</c:v>
                </c:pt>
                <c:pt idx="17">
                  <c:v>4.61865</c:v>
                </c:pt>
                <c:pt idx="18">
                  <c:v>4.57854</c:v>
                </c:pt>
                <c:pt idx="19">
                  <c:v>4.53855</c:v>
                </c:pt>
              </c:numCache>
            </c:numRef>
          </c:yVal>
          <c:smooth val="0"/>
        </c:ser>
        <c:ser>
          <c:idx val="13"/>
          <c:order val="13"/>
          <c:tx>
            <c:v>MH21_10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MH21!$C$47:$C$66</c:f>
              <c:numCache>
                <c:ptCount val="20"/>
                <c:pt idx="0">
                  <c:v>4.86228</c:v>
                </c:pt>
                <c:pt idx="1">
                  <c:v>4.86194</c:v>
                </c:pt>
                <c:pt idx="2">
                  <c:v>4.86127</c:v>
                </c:pt>
                <c:pt idx="3">
                  <c:v>4.86028</c:v>
                </c:pt>
                <c:pt idx="4">
                  <c:v>4.85896</c:v>
                </c:pt>
                <c:pt idx="5">
                  <c:v>4.85729</c:v>
                </c:pt>
                <c:pt idx="6">
                  <c:v>4.85524</c:v>
                </c:pt>
                <c:pt idx="7">
                  <c:v>4.85273</c:v>
                </c:pt>
                <c:pt idx="8">
                  <c:v>4.84966</c:v>
                </c:pt>
                <c:pt idx="9">
                  <c:v>4.84589</c:v>
                </c:pt>
                <c:pt idx="10">
                  <c:v>4.84117</c:v>
                </c:pt>
                <c:pt idx="11">
                  <c:v>4.83509</c:v>
                </c:pt>
                <c:pt idx="12">
                  <c:v>4.82694</c:v>
                </c:pt>
                <c:pt idx="13">
                  <c:v>4.81531</c:v>
                </c:pt>
                <c:pt idx="14">
                  <c:v>4.79709</c:v>
                </c:pt>
                <c:pt idx="15">
                  <c:v>4.76415</c:v>
                </c:pt>
                <c:pt idx="16">
                  <c:v>4.6936</c:v>
                </c:pt>
                <c:pt idx="17">
                  <c:v>4.60398</c:v>
                </c:pt>
                <c:pt idx="18">
                  <c:v>4.55758</c:v>
                </c:pt>
                <c:pt idx="19">
                  <c:v>4.51754</c:v>
                </c:pt>
              </c:numCache>
            </c:numRef>
          </c:yVal>
          <c:smooth val="0"/>
        </c:ser>
        <c:ser>
          <c:idx val="14"/>
          <c:order val="14"/>
          <c:tx>
            <c:v>MH21_100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MH21!$C$69:$C$88</c:f>
              <c:numCache>
                <c:ptCount val="20"/>
                <c:pt idx="0">
                  <c:v>4.75591</c:v>
                </c:pt>
                <c:pt idx="1">
                  <c:v>4.75575</c:v>
                </c:pt>
                <c:pt idx="2">
                  <c:v>4.75542</c:v>
                </c:pt>
                <c:pt idx="3">
                  <c:v>4.75492</c:v>
                </c:pt>
                <c:pt idx="4">
                  <c:v>4.75426</c:v>
                </c:pt>
                <c:pt idx="5">
                  <c:v>4.75342</c:v>
                </c:pt>
                <c:pt idx="6">
                  <c:v>4.75239</c:v>
                </c:pt>
                <c:pt idx="7">
                  <c:v>4.75117</c:v>
                </c:pt>
                <c:pt idx="8">
                  <c:v>4.74974</c:v>
                </c:pt>
                <c:pt idx="9">
                  <c:v>4.74809</c:v>
                </c:pt>
                <c:pt idx="10">
                  <c:v>4.74618</c:v>
                </c:pt>
                <c:pt idx="11">
                  <c:v>4.74399</c:v>
                </c:pt>
                <c:pt idx="12">
                  <c:v>4.74148</c:v>
                </c:pt>
                <c:pt idx="13">
                  <c:v>4.73863</c:v>
                </c:pt>
                <c:pt idx="14">
                  <c:v>4.73541</c:v>
                </c:pt>
                <c:pt idx="15">
                  <c:v>4.73181</c:v>
                </c:pt>
                <c:pt idx="16">
                  <c:v>4.7279</c:v>
                </c:pt>
                <c:pt idx="17">
                  <c:v>4.72388</c:v>
                </c:pt>
                <c:pt idx="18">
                  <c:v>4.72024</c:v>
                </c:pt>
                <c:pt idx="19">
                  <c:v>4.7179</c:v>
                </c:pt>
              </c:numCache>
            </c:numRef>
          </c:yVal>
          <c:smooth val="0"/>
        </c:ser>
        <c:ser>
          <c:idx val="15"/>
          <c:order val="15"/>
          <c:tx>
            <c:v>MH21_1000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MH21!$C$91:$C$110</c:f>
              <c:numCache>
                <c:ptCount val="20"/>
                <c:pt idx="0">
                  <c:v>4.72103</c:v>
                </c:pt>
                <c:pt idx="1">
                  <c:v>4.72103</c:v>
                </c:pt>
                <c:pt idx="2">
                  <c:v>4.72103</c:v>
                </c:pt>
                <c:pt idx="3">
                  <c:v>4.72103</c:v>
                </c:pt>
                <c:pt idx="4">
                  <c:v>4.72103</c:v>
                </c:pt>
                <c:pt idx="5">
                  <c:v>4.72103</c:v>
                </c:pt>
                <c:pt idx="6">
                  <c:v>4.72103</c:v>
                </c:pt>
                <c:pt idx="7">
                  <c:v>4.72103</c:v>
                </c:pt>
                <c:pt idx="8">
                  <c:v>4.72103</c:v>
                </c:pt>
                <c:pt idx="9">
                  <c:v>4.72103</c:v>
                </c:pt>
                <c:pt idx="10">
                  <c:v>4.72103</c:v>
                </c:pt>
                <c:pt idx="11">
                  <c:v>4.72102</c:v>
                </c:pt>
                <c:pt idx="12">
                  <c:v>4.72102</c:v>
                </c:pt>
                <c:pt idx="13">
                  <c:v>4.72102</c:v>
                </c:pt>
                <c:pt idx="14">
                  <c:v>4.72102</c:v>
                </c:pt>
                <c:pt idx="15">
                  <c:v>4.72102</c:v>
                </c:pt>
                <c:pt idx="16">
                  <c:v>4.72102</c:v>
                </c:pt>
                <c:pt idx="17">
                  <c:v>4.72102</c:v>
                </c:pt>
                <c:pt idx="18">
                  <c:v>4.72102</c:v>
                </c:pt>
                <c:pt idx="19">
                  <c:v>4.72102</c:v>
                </c:pt>
              </c:numCache>
            </c:numRef>
          </c:yVal>
          <c:smooth val="0"/>
        </c:ser>
        <c:ser>
          <c:idx val="16"/>
          <c:order val="16"/>
          <c:tx>
            <c:v>STARS_1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STARS!$B$25:$B$44</c:f>
              <c:numCache>
                <c:ptCount val="20"/>
                <c:pt idx="0">
                  <c:v>5.1289</c:v>
                </c:pt>
                <c:pt idx="1">
                  <c:v>5.1289</c:v>
                </c:pt>
                <c:pt idx="2">
                  <c:v>5.1289</c:v>
                </c:pt>
                <c:pt idx="3">
                  <c:v>5.12889</c:v>
                </c:pt>
                <c:pt idx="4">
                  <c:v>5.12889</c:v>
                </c:pt>
                <c:pt idx="5">
                  <c:v>5.12883</c:v>
                </c:pt>
                <c:pt idx="6">
                  <c:v>5.12847</c:v>
                </c:pt>
                <c:pt idx="7">
                  <c:v>5.127140000000001</c:v>
                </c:pt>
                <c:pt idx="8">
                  <c:v>5.12452</c:v>
                </c:pt>
                <c:pt idx="9">
                  <c:v>5.12042</c:v>
                </c:pt>
                <c:pt idx="10">
                  <c:v>5.1133999999999995</c:v>
                </c:pt>
                <c:pt idx="11">
                  <c:v>5.10112</c:v>
                </c:pt>
                <c:pt idx="12">
                  <c:v>5.07912</c:v>
                </c:pt>
                <c:pt idx="13">
                  <c:v>5.04008</c:v>
                </c:pt>
                <c:pt idx="14">
                  <c:v>4.98627</c:v>
                </c:pt>
                <c:pt idx="15">
                  <c:v>4.936850000000001</c:v>
                </c:pt>
                <c:pt idx="16">
                  <c:v>4.89864</c:v>
                </c:pt>
                <c:pt idx="17">
                  <c:v>4.84334</c:v>
                </c:pt>
                <c:pt idx="18">
                  <c:v>4.80499</c:v>
                </c:pt>
                <c:pt idx="19">
                  <c:v>4.7773900000000005</c:v>
                </c:pt>
              </c:numCache>
            </c:numRef>
          </c:yVal>
          <c:smooth val="0"/>
        </c:ser>
        <c:ser>
          <c:idx val="17"/>
          <c:order val="17"/>
          <c:tx>
            <c:v>STARS_10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STARS!$B$46:$B$65</c:f>
              <c:numCache>
                <c:ptCount val="20"/>
                <c:pt idx="0">
                  <c:v>5.05842</c:v>
                </c:pt>
                <c:pt idx="1">
                  <c:v>5.05807</c:v>
                </c:pt>
                <c:pt idx="2">
                  <c:v>5.05744</c:v>
                </c:pt>
                <c:pt idx="3">
                  <c:v>5.05657</c:v>
                </c:pt>
                <c:pt idx="4">
                  <c:v>5.05546</c:v>
                </c:pt>
                <c:pt idx="5">
                  <c:v>5.05399</c:v>
                </c:pt>
                <c:pt idx="6">
                  <c:v>5.05209</c:v>
                </c:pt>
                <c:pt idx="7">
                  <c:v>5.04971</c:v>
                </c:pt>
                <c:pt idx="8">
                  <c:v>5.0467200000000005</c:v>
                </c:pt>
                <c:pt idx="9">
                  <c:v>5.042979999999999</c:v>
                </c:pt>
                <c:pt idx="10">
                  <c:v>5.038189999999999</c:v>
                </c:pt>
                <c:pt idx="11">
                  <c:v>5.03191</c:v>
                </c:pt>
                <c:pt idx="12">
                  <c:v>5.02333</c:v>
                </c:pt>
                <c:pt idx="13">
                  <c:v>5.01102</c:v>
                </c:pt>
                <c:pt idx="14">
                  <c:v>4.99179</c:v>
                </c:pt>
                <c:pt idx="15">
                  <c:v>4.95821</c:v>
                </c:pt>
                <c:pt idx="16">
                  <c:v>4.89421</c:v>
                </c:pt>
                <c:pt idx="17">
                  <c:v>4.80097</c:v>
                </c:pt>
                <c:pt idx="18">
                  <c:v>4.74194</c:v>
                </c:pt>
                <c:pt idx="19">
                  <c:v>4.71299</c:v>
                </c:pt>
              </c:numCache>
            </c:numRef>
          </c:yVal>
          <c:smooth val="0"/>
        </c:ser>
        <c:ser>
          <c:idx val="18"/>
          <c:order val="18"/>
          <c:tx>
            <c:v>STARS_100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STARS!$B$67:$B$86</c:f>
              <c:numCache>
                <c:ptCount val="20"/>
                <c:pt idx="0">
                  <c:v>4.82773</c:v>
                </c:pt>
                <c:pt idx="1">
                  <c:v>4.82756</c:v>
                </c:pt>
                <c:pt idx="2">
                  <c:v>4.82721</c:v>
                </c:pt>
                <c:pt idx="3">
                  <c:v>4.826689999999999</c:v>
                </c:pt>
                <c:pt idx="4">
                  <c:v>4.8259799999999995</c:v>
                </c:pt>
                <c:pt idx="5">
                  <c:v>4.82509</c:v>
                </c:pt>
                <c:pt idx="6">
                  <c:v>4.824</c:v>
                </c:pt>
                <c:pt idx="7">
                  <c:v>4.82271</c:v>
                </c:pt>
                <c:pt idx="8">
                  <c:v>4.82119</c:v>
                </c:pt>
                <c:pt idx="9">
                  <c:v>4.81942</c:v>
                </c:pt>
                <c:pt idx="10">
                  <c:v>4.81735</c:v>
                </c:pt>
                <c:pt idx="11">
                  <c:v>4.814970000000001</c:v>
                </c:pt>
                <c:pt idx="12">
                  <c:v>4.81222</c:v>
                </c:pt>
                <c:pt idx="13">
                  <c:v>4.80903</c:v>
                </c:pt>
                <c:pt idx="14">
                  <c:v>4.805350000000001</c:v>
                </c:pt>
                <c:pt idx="15">
                  <c:v>4.80112</c:v>
                </c:pt>
                <c:pt idx="16">
                  <c:v>4.7963000000000005</c:v>
                </c:pt>
                <c:pt idx="17">
                  <c:v>4.7911</c:v>
                </c:pt>
                <c:pt idx="18">
                  <c:v>4.78597</c:v>
                </c:pt>
                <c:pt idx="19">
                  <c:v>4.78229</c:v>
                </c:pt>
              </c:numCache>
            </c:numRef>
          </c:yVal>
          <c:smooth val="0"/>
        </c:ser>
        <c:ser>
          <c:idx val="19"/>
          <c:order val="19"/>
          <c:tx>
            <c:v>STARS_1000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STARS!$B$88:$B$107</c:f>
              <c:numCache>
                <c:ptCount val="20"/>
                <c:pt idx="0">
                  <c:v>4.78046</c:v>
                </c:pt>
                <c:pt idx="1">
                  <c:v>4.78046</c:v>
                </c:pt>
                <c:pt idx="2">
                  <c:v>4.78046</c:v>
                </c:pt>
                <c:pt idx="3">
                  <c:v>4.78045</c:v>
                </c:pt>
                <c:pt idx="4">
                  <c:v>4.78045</c:v>
                </c:pt>
                <c:pt idx="5">
                  <c:v>4.78044</c:v>
                </c:pt>
                <c:pt idx="6">
                  <c:v>4.78043</c:v>
                </c:pt>
                <c:pt idx="7">
                  <c:v>4.78042</c:v>
                </c:pt>
                <c:pt idx="8">
                  <c:v>4.78041</c:v>
                </c:pt>
                <c:pt idx="9">
                  <c:v>4.780399999999999</c:v>
                </c:pt>
                <c:pt idx="10">
                  <c:v>4.780390000000001</c:v>
                </c:pt>
                <c:pt idx="11">
                  <c:v>4.78038</c:v>
                </c:pt>
                <c:pt idx="12">
                  <c:v>4.78037</c:v>
                </c:pt>
                <c:pt idx="13">
                  <c:v>4.78036</c:v>
                </c:pt>
                <c:pt idx="14">
                  <c:v>4.78035</c:v>
                </c:pt>
                <c:pt idx="15">
                  <c:v>4.78034</c:v>
                </c:pt>
                <c:pt idx="16">
                  <c:v>4.78034</c:v>
                </c:pt>
                <c:pt idx="17">
                  <c:v>4.78033</c:v>
                </c:pt>
                <c:pt idx="18">
                  <c:v>4.78033</c:v>
                </c:pt>
                <c:pt idx="19">
                  <c:v>4.78033</c:v>
                </c:pt>
              </c:numCache>
            </c:numRef>
          </c:yVal>
          <c:smooth val="0"/>
        </c:ser>
        <c:axId val="38626255"/>
        <c:axId val="32379268"/>
      </c:scatterChart>
      <c:valAx>
        <c:axId val="38626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2379268"/>
        <c:crosses val="autoZero"/>
        <c:crossBetween val="midCat"/>
        <c:dispUnits/>
      </c:valAx>
      <c:valAx>
        <c:axId val="323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Pressure_Aq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8626255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033"/>
          <c:w val="0.216"/>
          <c:h val="0.8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3625"/>
          <c:w val="0.71975"/>
          <c:h val="0.89925"/>
        </c:manualLayout>
      </c:layout>
      <c:scatterChart>
        <c:scatterStyle val="lineMarker"/>
        <c:varyColors val="0"/>
        <c:ser>
          <c:idx val="0"/>
          <c:order val="0"/>
          <c:tx>
            <c:v>STOPM_1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'STOMP-HYD'!$H$24:$H$43</c:f>
              <c:numCache>
                <c:ptCount val="20"/>
                <c:pt idx="0">
                  <c:v>0.00107664</c:v>
                </c:pt>
                <c:pt idx="1">
                  <c:v>0.00105741</c:v>
                </c:pt>
                <c:pt idx="2">
                  <c:v>0.00103766</c:v>
                </c:pt>
                <c:pt idx="3">
                  <c:v>0.00101864</c:v>
                </c:pt>
                <c:pt idx="4">
                  <c:v>0.00100046</c:v>
                </c:pt>
                <c:pt idx="5">
                  <c:v>0.000984071</c:v>
                </c:pt>
                <c:pt idx="6">
                  <c:v>0.000968554</c:v>
                </c:pt>
                <c:pt idx="7">
                  <c:v>0.000953284</c:v>
                </c:pt>
                <c:pt idx="8">
                  <c:v>0.000938314</c:v>
                </c:pt>
                <c:pt idx="9">
                  <c:v>0.000923764</c:v>
                </c:pt>
                <c:pt idx="10">
                  <c:v>0.00090984</c:v>
                </c:pt>
                <c:pt idx="11">
                  <c:v>0.000897635</c:v>
                </c:pt>
                <c:pt idx="12">
                  <c:v>0.000885431</c:v>
                </c:pt>
                <c:pt idx="13">
                  <c:v>0.000871365</c:v>
                </c:pt>
                <c:pt idx="14">
                  <c:v>0.00085754</c:v>
                </c:pt>
                <c:pt idx="15">
                  <c:v>0.000845386</c:v>
                </c:pt>
                <c:pt idx="16">
                  <c:v>0.000833998</c:v>
                </c:pt>
                <c:pt idx="17">
                  <c:v>0.000823031</c:v>
                </c:pt>
                <c:pt idx="18">
                  <c:v>0.000812528</c:v>
                </c:pt>
                <c:pt idx="19">
                  <c:v>0.000803419</c:v>
                </c:pt>
              </c:numCache>
            </c:numRef>
          </c:yVal>
          <c:smooth val="0"/>
        </c:ser>
        <c:ser>
          <c:idx val="1"/>
          <c:order val="1"/>
          <c:tx>
            <c:v>STOMP_10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'STOMP-HYD'!$A$45:$A$64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'STOMP-HYD'!$H$45:$H$64</c:f>
              <c:numCache>
                <c:ptCount val="20"/>
                <c:pt idx="0">
                  <c:v>0.00106579</c:v>
                </c:pt>
                <c:pt idx="1">
                  <c:v>0.00105383</c:v>
                </c:pt>
                <c:pt idx="2">
                  <c:v>0.0010369</c:v>
                </c:pt>
                <c:pt idx="3">
                  <c:v>0.00101902</c:v>
                </c:pt>
                <c:pt idx="4">
                  <c:v>0.00100148</c:v>
                </c:pt>
                <c:pt idx="5">
                  <c:v>0.000984585</c:v>
                </c:pt>
                <c:pt idx="6">
                  <c:v>0.000968385</c:v>
                </c:pt>
                <c:pt idx="7">
                  <c:v>0.000952815</c:v>
                </c:pt>
                <c:pt idx="8">
                  <c:v>0.000937897</c:v>
                </c:pt>
                <c:pt idx="9">
                  <c:v>0.000923752</c:v>
                </c:pt>
                <c:pt idx="10">
                  <c:v>0.000910526</c:v>
                </c:pt>
                <c:pt idx="11">
                  <c:v>0.000898257</c:v>
                </c:pt>
                <c:pt idx="12">
                  <c:v>0.000886353</c:v>
                </c:pt>
                <c:pt idx="13">
                  <c:v>0.000873933</c:v>
                </c:pt>
                <c:pt idx="14">
                  <c:v>0.000860581</c:v>
                </c:pt>
                <c:pt idx="15">
                  <c:v>0.000846595</c:v>
                </c:pt>
                <c:pt idx="16">
                  <c:v>0.000832952</c:v>
                </c:pt>
                <c:pt idx="17">
                  <c:v>0.000821156</c:v>
                </c:pt>
                <c:pt idx="18">
                  <c:v>0.000812171</c:v>
                </c:pt>
                <c:pt idx="19">
                  <c:v>0.000806931</c:v>
                </c:pt>
              </c:numCache>
            </c:numRef>
          </c:yVal>
          <c:smooth val="0"/>
        </c:ser>
        <c:ser>
          <c:idx val="2"/>
          <c:order val="2"/>
          <c:tx>
            <c:v>STOMP_100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'STOMP-HYD'!$H$66:$H$85</c:f>
              <c:numCache>
                <c:ptCount val="20"/>
                <c:pt idx="0">
                  <c:v>0.00101278</c:v>
                </c:pt>
                <c:pt idx="1">
                  <c:v>0.00100941</c:v>
                </c:pt>
                <c:pt idx="2">
                  <c:v>0.001003</c:v>
                </c:pt>
                <c:pt idx="3">
                  <c:v>0.000994122</c:v>
                </c:pt>
                <c:pt idx="4">
                  <c:v>0.000983427</c:v>
                </c:pt>
                <c:pt idx="5">
                  <c:v>0.000971544</c:v>
                </c:pt>
                <c:pt idx="6">
                  <c:v>0.000959002</c:v>
                </c:pt>
                <c:pt idx="7">
                  <c:v>0.000946194</c:v>
                </c:pt>
                <c:pt idx="8">
                  <c:v>0.000933317</c:v>
                </c:pt>
                <c:pt idx="9">
                  <c:v>0.000920636</c:v>
                </c:pt>
                <c:pt idx="10">
                  <c:v>0.000908259</c:v>
                </c:pt>
                <c:pt idx="11">
                  <c:v>0.000896252</c:v>
                </c:pt>
                <c:pt idx="12">
                  <c:v>0.000884683</c:v>
                </c:pt>
                <c:pt idx="13">
                  <c:v>0.000873654</c:v>
                </c:pt>
                <c:pt idx="14">
                  <c:v>0.000863332</c:v>
                </c:pt>
                <c:pt idx="15">
                  <c:v>0.000853963</c:v>
                </c:pt>
                <c:pt idx="16">
                  <c:v>0.000845865</c:v>
                </c:pt>
                <c:pt idx="17">
                  <c:v>0.00083939</c:v>
                </c:pt>
                <c:pt idx="18">
                  <c:v>0.000834868</c:v>
                </c:pt>
                <c:pt idx="19">
                  <c:v>0.000832544</c:v>
                </c:pt>
              </c:numCache>
            </c:numRef>
          </c:yVal>
          <c:smooth val="0"/>
        </c:ser>
        <c:ser>
          <c:idx val="3"/>
          <c:order val="3"/>
          <c:tx>
            <c:v>STOMP_1000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'STOMP-HYD'!$H$87:$H$106</c:f>
              <c:numCache>
                <c:ptCount val="20"/>
                <c:pt idx="0">
                  <c:v>0.000929215</c:v>
                </c:pt>
                <c:pt idx="1">
                  <c:v>0.000928804</c:v>
                </c:pt>
                <c:pt idx="2">
                  <c:v>0.000927993</c:v>
                </c:pt>
                <c:pt idx="3">
                  <c:v>0.000926804</c:v>
                </c:pt>
                <c:pt idx="4">
                  <c:v>0.00092527</c:v>
                </c:pt>
                <c:pt idx="5">
                  <c:v>0.000923432</c:v>
                </c:pt>
                <c:pt idx="6">
                  <c:v>0.000921339</c:v>
                </c:pt>
                <c:pt idx="7">
                  <c:v>0.000919046</c:v>
                </c:pt>
                <c:pt idx="8">
                  <c:v>0.000916613</c:v>
                </c:pt>
                <c:pt idx="9">
                  <c:v>0.0009141</c:v>
                </c:pt>
                <c:pt idx="10">
                  <c:v>0.000911572</c:v>
                </c:pt>
                <c:pt idx="11">
                  <c:v>0.00090909</c:v>
                </c:pt>
                <c:pt idx="12">
                  <c:v>0.000906714</c:v>
                </c:pt>
                <c:pt idx="13">
                  <c:v>0.000904501</c:v>
                </c:pt>
                <c:pt idx="14">
                  <c:v>0.000902502</c:v>
                </c:pt>
                <c:pt idx="15">
                  <c:v>0.000900762</c:v>
                </c:pt>
                <c:pt idx="16">
                  <c:v>0.000899322</c:v>
                </c:pt>
                <c:pt idx="17">
                  <c:v>0.000898213</c:v>
                </c:pt>
                <c:pt idx="18">
                  <c:v>0.00089746</c:v>
                </c:pt>
                <c:pt idx="19">
                  <c:v>0.000897079</c:v>
                </c:pt>
              </c:numCache>
            </c:numRef>
          </c:yVal>
          <c:smooth val="0"/>
        </c:ser>
        <c:ser>
          <c:idx val="4"/>
          <c:order val="4"/>
          <c:tx>
            <c:v>HydResSim_1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HydResSim!$Y$5:$Y$24</c:f>
              <c:numCache>
                <c:ptCount val="20"/>
                <c:pt idx="0">
                  <c:v>0.001089251583592679</c:v>
                </c:pt>
                <c:pt idx="1">
                  <c:v>0.0010699415485627352</c:v>
                </c:pt>
                <c:pt idx="2">
                  <c:v>0.0010489433482495922</c:v>
                </c:pt>
                <c:pt idx="3">
                  <c:v>0.0010260441177943104</c:v>
                </c:pt>
                <c:pt idx="4">
                  <c:v>0.0010056486989964545</c:v>
                </c:pt>
                <c:pt idx="5">
                  <c:v>0.0009977960328591464</c:v>
                </c:pt>
                <c:pt idx="6">
                  <c:v>0.0009826644621474022</c:v>
                </c:pt>
                <c:pt idx="7">
                  <c:v>0.0009678557467750503</c:v>
                </c:pt>
                <c:pt idx="8">
                  <c:v>0.0009534093301651277</c:v>
                </c:pt>
                <c:pt idx="9">
                  <c:v>0.0009393966744890387</c:v>
                </c:pt>
                <c:pt idx="10">
                  <c:v>0.0009260069218036815</c:v>
                </c:pt>
                <c:pt idx="11">
                  <c:v>0.000913212318251603</c:v>
                </c:pt>
                <c:pt idx="12">
                  <c:v>0.0009002770361150704</c:v>
                </c:pt>
                <c:pt idx="13">
                  <c:v>0.0008868885051008114</c:v>
                </c:pt>
                <c:pt idx="14">
                  <c:v>0.0008741625400524322</c:v>
                </c:pt>
                <c:pt idx="15">
                  <c:v>0.0008625041447705555</c:v>
                </c:pt>
                <c:pt idx="16">
                  <c:v>0.000851469523962689</c:v>
                </c:pt>
                <c:pt idx="17">
                  <c:v>0.0008408997214764764</c:v>
                </c:pt>
                <c:pt idx="18">
                  <c:v>0.000830813643541849</c:v>
                </c:pt>
                <c:pt idx="19">
                  <c:v>0.0008220657040800926</c:v>
                </c:pt>
              </c:numCache>
            </c:numRef>
          </c:yVal>
          <c:smooth val="0"/>
        </c:ser>
        <c:ser>
          <c:idx val="5"/>
          <c:order val="5"/>
          <c:tx>
            <c:v>HydResSim_10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HydResSim!$Y$26:$Y$45</c:f>
              <c:numCache>
                <c:ptCount val="20"/>
                <c:pt idx="0">
                  <c:v>0.0010799423550369286</c:v>
                </c:pt>
                <c:pt idx="1">
                  <c:v>0.0010679611650485437</c:v>
                </c:pt>
                <c:pt idx="2">
                  <c:v>0.0010510456397473246</c:v>
                </c:pt>
                <c:pt idx="3">
                  <c:v>0.0010332432161810354</c:v>
                </c:pt>
                <c:pt idx="4">
                  <c:v>0.0010158542570132302</c:v>
                </c:pt>
                <c:pt idx="5">
                  <c:v>0.0009991785460264668</c:v>
                </c:pt>
                <c:pt idx="6">
                  <c:v>0.0009831761841301015</c:v>
                </c:pt>
                <c:pt idx="7">
                  <c:v>0.0009679171719803955</c:v>
                </c:pt>
                <c:pt idx="8">
                  <c:v>0.0009533624734330513</c:v>
                </c:pt>
                <c:pt idx="9">
                  <c:v>0.0009395312923055324</c:v>
                </c:pt>
                <c:pt idx="10">
                  <c:v>0.0009263446145204325</c:v>
                </c:pt>
                <c:pt idx="11">
                  <c:v>0.0009136014287720988</c:v>
                </c:pt>
                <c:pt idx="12">
                  <c:v>0.0009008801951082429</c:v>
                </c:pt>
                <c:pt idx="13">
                  <c:v>0.0008878659491586684</c:v>
                </c:pt>
                <c:pt idx="14">
                  <c:v>0.0008745693940885215</c:v>
                </c:pt>
                <c:pt idx="15">
                  <c:v>0.0008614301072027811</c:v>
                </c:pt>
                <c:pt idx="16">
                  <c:v>0.0008491250640748596</c:v>
                </c:pt>
                <c:pt idx="17">
                  <c:v>0.000838422634907548</c:v>
                </c:pt>
                <c:pt idx="18">
                  <c:v>0.0008299573560767591</c:v>
                </c:pt>
                <c:pt idx="19">
                  <c:v>0.0008249152491223128</c:v>
                </c:pt>
              </c:numCache>
            </c:numRef>
          </c:yVal>
          <c:smooth val="0"/>
        </c:ser>
        <c:ser>
          <c:idx val="6"/>
          <c:order val="6"/>
          <c:tx>
            <c:v>HydResSim_100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HydResSim!$Y$47:$Y$66</c:f>
              <c:numCache>
                <c:ptCount val="20"/>
                <c:pt idx="0">
                  <c:v>0.0010285239434927565</c:v>
                </c:pt>
                <c:pt idx="1">
                  <c:v>0.0010249607016630457</c:v>
                </c:pt>
                <c:pt idx="2">
                  <c:v>0.001018344214362959</c:v>
                </c:pt>
                <c:pt idx="3">
                  <c:v>0.0010091430745966731</c:v>
                </c:pt>
                <c:pt idx="4">
                  <c:v>0.0009982472306243864</c:v>
                </c:pt>
                <c:pt idx="5">
                  <c:v>0.000986175807663411</c:v>
                </c:pt>
                <c:pt idx="6">
                  <c:v>0.0009734983217273684</c:v>
                </c:pt>
                <c:pt idx="7">
                  <c:v>0.0009605648200112242</c:v>
                </c:pt>
                <c:pt idx="8">
                  <c:v>0.0009476253483290231</c:v>
                </c:pt>
                <c:pt idx="9">
                  <c:v>0.0009348499583914016</c:v>
                </c:pt>
                <c:pt idx="10">
                  <c:v>0.0009223178289909141</c:v>
                </c:pt>
                <c:pt idx="11">
                  <c:v>0.0009100903810851748</c:v>
                </c:pt>
                <c:pt idx="12">
                  <c:v>0.0008982460717224217</c:v>
                </c:pt>
                <c:pt idx="13">
                  <c:v>0.0008869072113213228</c:v>
                </c:pt>
                <c:pt idx="14">
                  <c:v>0.0008762360830848618</c:v>
                </c:pt>
                <c:pt idx="15">
                  <c:v>0.0008665234025887952</c:v>
                </c:pt>
                <c:pt idx="16">
                  <c:v>0.0008580941954017216</c:v>
                </c:pt>
                <c:pt idx="17">
                  <c:v>0.0008513045138086579</c:v>
                </c:pt>
                <c:pt idx="18">
                  <c:v>0.0008465310223561919</c:v>
                </c:pt>
                <c:pt idx="19">
                  <c:v>0.0008440567943165489</c:v>
                </c:pt>
              </c:numCache>
            </c:numRef>
          </c:yVal>
          <c:smooth val="0"/>
        </c:ser>
        <c:ser>
          <c:idx val="7"/>
          <c:order val="7"/>
          <c:tx>
            <c:v>HydResSim_1000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HydResSim!$Y$68:$Y$87</c:f>
              <c:numCache>
                <c:ptCount val="20"/>
                <c:pt idx="0">
                  <c:v>0.0009454929986869406</c:v>
                </c:pt>
                <c:pt idx="1">
                  <c:v>0.0009449812561393661</c:v>
                </c:pt>
                <c:pt idx="2">
                  <c:v>0.0009439878112345135</c:v>
                </c:pt>
                <c:pt idx="3">
                  <c:v>0.0009425226290835097</c:v>
                </c:pt>
                <c:pt idx="4">
                  <c:v>0.0009406263156839552</c:v>
                </c:pt>
                <c:pt idx="5">
                  <c:v>0.0009383683862301262</c:v>
                </c:pt>
                <c:pt idx="6">
                  <c:v>0.0009357888299632076</c:v>
                </c:pt>
                <c:pt idx="7">
                  <c:v>0.0009329683991017003</c:v>
                </c:pt>
                <c:pt idx="8">
                  <c:v>0.0009299865647997754</c:v>
                </c:pt>
                <c:pt idx="9">
                  <c:v>0.0009269041029960293</c:v>
                </c:pt>
                <c:pt idx="10">
                  <c:v>0.0009238012153300043</c:v>
                </c:pt>
                <c:pt idx="11">
                  <c:v>0.0009207681508223023</c:v>
                </c:pt>
                <c:pt idx="12">
                  <c:v>0.0009178550654872936</c:v>
                </c:pt>
                <c:pt idx="13">
                  <c:v>0.0009151430663229998</c:v>
                </c:pt>
                <c:pt idx="14">
                  <c:v>0.0009126915670384338</c:v>
                </c:pt>
                <c:pt idx="15">
                  <c:v>0.0009105708181626696</c:v>
                </c:pt>
                <c:pt idx="16">
                  <c:v>0.0009088118762224785</c:v>
                </c:pt>
                <c:pt idx="17">
                  <c:v>0.0009074458587864745</c:v>
                </c:pt>
                <c:pt idx="18">
                  <c:v>0.0009065211503545957</c:v>
                </c:pt>
                <c:pt idx="19">
                  <c:v>0.0009060587822248972</c:v>
                </c:pt>
              </c:numCache>
            </c:numRef>
          </c:yVal>
          <c:smooth val="0"/>
        </c:ser>
        <c:ser>
          <c:idx val="8"/>
          <c:order val="8"/>
          <c:tx>
            <c:v>TOUGH_1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'TOUGH-FX'!$H$3:$H$22</c:f>
              <c:numCache>
                <c:ptCount val="20"/>
                <c:pt idx="0">
                  <c:v>0.001087914</c:v>
                </c:pt>
                <c:pt idx="1">
                  <c:v>0.001068748</c:v>
                </c:pt>
                <c:pt idx="2">
                  <c:v>0.001048917</c:v>
                </c:pt>
                <c:pt idx="3">
                  <c:v>0.001026015</c:v>
                </c:pt>
                <c:pt idx="4">
                  <c:v>0.001005087</c:v>
                </c:pt>
                <c:pt idx="5">
                  <c:v>0.0009967151</c:v>
                </c:pt>
                <c:pt idx="6">
                  <c:v>0.0009817076</c:v>
                </c:pt>
                <c:pt idx="7">
                  <c:v>0.0009669714</c:v>
                </c:pt>
                <c:pt idx="8">
                  <c:v>0.0009525614</c:v>
                </c:pt>
                <c:pt idx="9">
                  <c:v>0.0009386612</c:v>
                </c:pt>
                <c:pt idx="10">
                  <c:v>0.000925972</c:v>
                </c:pt>
                <c:pt idx="11">
                  <c:v>0.0009133079</c:v>
                </c:pt>
                <c:pt idx="12">
                  <c:v>0.0009003925</c:v>
                </c:pt>
                <c:pt idx="13">
                  <c:v>0.0008869821</c:v>
                </c:pt>
                <c:pt idx="14">
                  <c:v>0.0008742247</c:v>
                </c:pt>
                <c:pt idx="15">
                  <c:v>0.0008625736</c:v>
                </c:pt>
                <c:pt idx="16">
                  <c:v>0.000851534</c:v>
                </c:pt>
                <c:pt idx="17">
                  <c:v>0.0008409592</c:v>
                </c:pt>
                <c:pt idx="18">
                  <c:v>0.0008308724</c:v>
                </c:pt>
                <c:pt idx="19">
                  <c:v>0.0008221246</c:v>
                </c:pt>
              </c:numCache>
            </c:numRef>
          </c:yVal>
          <c:smooth val="0"/>
        </c:ser>
        <c:ser>
          <c:idx val="9"/>
          <c:order val="9"/>
          <c:tx>
            <c:v>TOUGH_10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'TOUGH-FX'!$H$27:$H$46</c:f>
              <c:numCache>
                <c:ptCount val="20"/>
                <c:pt idx="0">
                  <c:v>0.001078493</c:v>
                </c:pt>
                <c:pt idx="1">
                  <c:v>0.001066739</c:v>
                </c:pt>
                <c:pt idx="2">
                  <c:v>0.00104987</c:v>
                </c:pt>
                <c:pt idx="3">
                  <c:v>0.001032147</c:v>
                </c:pt>
                <c:pt idx="4">
                  <c:v>0.001014833</c:v>
                </c:pt>
                <c:pt idx="5">
                  <c:v>0.0009981951</c:v>
                </c:pt>
                <c:pt idx="6">
                  <c:v>0.0009822807</c:v>
                </c:pt>
                <c:pt idx="7">
                  <c:v>0.0009670991</c:v>
                </c:pt>
                <c:pt idx="8">
                  <c:v>0.0009526732</c:v>
                </c:pt>
                <c:pt idx="9">
                  <c:v>0.000939046</c:v>
                </c:pt>
                <c:pt idx="10">
                  <c:v>0.0009261652</c:v>
                </c:pt>
                <c:pt idx="11">
                  <c:v>0.0009136555</c:v>
                </c:pt>
                <c:pt idx="12">
                  <c:v>0.0009010655</c:v>
                </c:pt>
                <c:pt idx="13">
                  <c:v>0.0008880893</c:v>
                </c:pt>
                <c:pt idx="14">
                  <c:v>0.0008747708</c:v>
                </c:pt>
                <c:pt idx="15">
                  <c:v>0.0008615212</c:v>
                </c:pt>
                <c:pt idx="16">
                  <c:v>0.0008490354</c:v>
                </c:pt>
                <c:pt idx="17">
                  <c:v>0.0008382228</c:v>
                </c:pt>
                <c:pt idx="18">
                  <c:v>0.0008298255</c:v>
                </c:pt>
                <c:pt idx="19">
                  <c:v>0.0008249132</c:v>
                </c:pt>
              </c:numCache>
            </c:numRef>
          </c:yVal>
          <c:smooth val="0"/>
        </c:ser>
        <c:ser>
          <c:idx val="10"/>
          <c:order val="10"/>
          <c:tx>
            <c:v>TOUGH_100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'TOUGH-FX'!$H$51:$H$70</c:f>
              <c:numCache>
                <c:ptCount val="20"/>
                <c:pt idx="0">
                  <c:v>0.001027254</c:v>
                </c:pt>
                <c:pt idx="1">
                  <c:v>0.001023794</c:v>
                </c:pt>
                <c:pt idx="2">
                  <c:v>0.001017251</c:v>
                </c:pt>
                <c:pt idx="3">
                  <c:v>0.001008235</c:v>
                </c:pt>
                <c:pt idx="4">
                  <c:v>0.000997434</c:v>
                </c:pt>
                <c:pt idx="5">
                  <c:v>0.0009854866</c:v>
                </c:pt>
                <c:pt idx="6">
                  <c:v>0.000972911</c:v>
                </c:pt>
                <c:pt idx="7">
                  <c:v>0.0009600849</c:v>
                </c:pt>
                <c:pt idx="8">
                  <c:v>0.000947258</c:v>
                </c:pt>
                <c:pt idx="9">
                  <c:v>0.0009345807</c:v>
                </c:pt>
                <c:pt idx="10">
                  <c:v>0.0009221386</c:v>
                </c:pt>
                <c:pt idx="11">
                  <c:v>0.0009099898</c:v>
                </c:pt>
                <c:pt idx="12">
                  <c:v>0.0008982024</c:v>
                </c:pt>
                <c:pt idx="13">
                  <c:v>0.0008868893</c:v>
                </c:pt>
                <c:pt idx="14">
                  <c:v>0.0008762332</c:v>
                </c:pt>
                <c:pt idx="15">
                  <c:v>0.0008664979</c:v>
                </c:pt>
                <c:pt idx="16">
                  <c:v>0.0008580189</c:v>
                </c:pt>
                <c:pt idx="17">
                  <c:v>0.0008511734</c:v>
                </c:pt>
                <c:pt idx="18">
                  <c:v>0.0008463333</c:v>
                </c:pt>
                <c:pt idx="19">
                  <c:v>0.0008438109</c:v>
                </c:pt>
              </c:numCache>
            </c:numRef>
          </c:yVal>
          <c:smooth val="0"/>
        </c:ser>
        <c:ser>
          <c:idx val="11"/>
          <c:order val="11"/>
          <c:tx>
            <c:v>TOUGH_1000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xVal>
            <c:numRef>
              <c:f>'STOMP-HYD'!$A$3:$A$22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'TOUGH-FX'!$H$75:$H$94</c:f>
              <c:numCache>
                <c:ptCount val="20"/>
                <c:pt idx="0">
                  <c:v>0.0009461104</c:v>
                </c:pt>
                <c:pt idx="1">
                  <c:v>0.0009455802</c:v>
                </c:pt>
                <c:pt idx="2">
                  <c:v>0.0009445349</c:v>
                </c:pt>
                <c:pt idx="3">
                  <c:v>0.0009430039</c:v>
                </c:pt>
                <c:pt idx="4">
                  <c:v>0.0009410299</c:v>
                </c:pt>
                <c:pt idx="5">
                  <c:v>0.0009386672</c:v>
                </c:pt>
                <c:pt idx="6">
                  <c:v>0.0009359797</c:v>
                </c:pt>
                <c:pt idx="7">
                  <c:v>0.0009330387</c:v>
                </c:pt>
                <c:pt idx="8">
                  <c:v>0.0009299207</c:v>
                </c:pt>
                <c:pt idx="9">
                  <c:v>0.000926705</c:v>
                </c:pt>
                <c:pt idx="10">
                  <c:v>0.0009234718</c:v>
                </c:pt>
                <c:pt idx="11">
                  <c:v>0.0009203</c:v>
                </c:pt>
                <c:pt idx="12">
                  <c:v>0.0009172655</c:v>
                </c:pt>
                <c:pt idx="13">
                  <c:v>0.0009144394</c:v>
                </c:pt>
                <c:pt idx="14">
                  <c:v>0.0009118872</c:v>
                </c:pt>
                <c:pt idx="15">
                  <c:v>0.0009096669</c:v>
                </c:pt>
                <c:pt idx="16">
                  <c:v>0.0009078284</c:v>
                </c:pt>
                <c:pt idx="17">
                  <c:v>0.0009064128</c:v>
                </c:pt>
                <c:pt idx="18">
                  <c:v>0.0009054514</c:v>
                </c:pt>
                <c:pt idx="19">
                  <c:v>0.0009049653</c:v>
                </c:pt>
              </c:numCache>
            </c:numRef>
          </c:yVal>
          <c:smooth val="0"/>
        </c:ser>
        <c:ser>
          <c:idx val="12"/>
          <c:order val="12"/>
          <c:tx>
            <c:v>MH21_1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MH21!$F$25:$F$44</c:f>
              <c:numCache>
                <c:ptCount val="20"/>
                <c:pt idx="0">
                  <c:v>0.000976605</c:v>
                </c:pt>
                <c:pt idx="1">
                  <c:v>0.000961551</c:v>
                </c:pt>
                <c:pt idx="2">
                  <c:v>0.000945838</c:v>
                </c:pt>
                <c:pt idx="3">
                  <c:v>0.000930422</c:v>
                </c:pt>
                <c:pt idx="4">
                  <c:v>0.000915353</c:v>
                </c:pt>
                <c:pt idx="5">
                  <c:v>0.000901514</c:v>
                </c:pt>
                <c:pt idx="6">
                  <c:v>0.000888355</c:v>
                </c:pt>
                <c:pt idx="7">
                  <c:v>0.000875248</c:v>
                </c:pt>
                <c:pt idx="8">
                  <c:v>0.000862228</c:v>
                </c:pt>
                <c:pt idx="9">
                  <c:v>0.000849408</c:v>
                </c:pt>
                <c:pt idx="10">
                  <c:v>0.000836911</c:v>
                </c:pt>
                <c:pt idx="11">
                  <c:v>0.000824796</c:v>
                </c:pt>
                <c:pt idx="12">
                  <c:v>0.000812308</c:v>
                </c:pt>
                <c:pt idx="13">
                  <c:v>0.000799116</c:v>
                </c:pt>
                <c:pt idx="14">
                  <c:v>0.00078633</c:v>
                </c:pt>
                <c:pt idx="15">
                  <c:v>0.000774398</c:v>
                </c:pt>
                <c:pt idx="16">
                  <c:v>0.000762859</c:v>
                </c:pt>
                <c:pt idx="17">
                  <c:v>0.000751582</c:v>
                </c:pt>
                <c:pt idx="18">
                  <c:v>0.00074061</c:v>
                </c:pt>
                <c:pt idx="19">
                  <c:v>0.000730915</c:v>
                </c:pt>
              </c:numCache>
            </c:numRef>
          </c:yVal>
          <c:smooth val="0"/>
        </c:ser>
        <c:ser>
          <c:idx val="13"/>
          <c:order val="13"/>
          <c:tx>
            <c:v>MH21_10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MH21!$F$47:$F$66</c:f>
              <c:numCache>
                <c:ptCount val="20"/>
                <c:pt idx="0">
                  <c:v>0.000968488</c:v>
                </c:pt>
                <c:pt idx="1">
                  <c:v>0.000959226</c:v>
                </c:pt>
                <c:pt idx="2">
                  <c:v>0.000945788</c:v>
                </c:pt>
                <c:pt idx="3">
                  <c:v>0.000931332</c:v>
                </c:pt>
                <c:pt idx="4">
                  <c:v>0.000916928</c:v>
                </c:pt>
                <c:pt idx="5">
                  <c:v>0.000902835</c:v>
                </c:pt>
                <c:pt idx="6">
                  <c:v>0.000889106</c:v>
                </c:pt>
                <c:pt idx="7">
                  <c:v>0.000875757</c:v>
                </c:pt>
                <c:pt idx="8">
                  <c:v>0.000862802</c:v>
                </c:pt>
                <c:pt idx="9">
                  <c:v>0.000850251</c:v>
                </c:pt>
                <c:pt idx="10">
                  <c:v>0.000838066</c:v>
                </c:pt>
                <c:pt idx="11">
                  <c:v>0.000826064</c:v>
                </c:pt>
                <c:pt idx="12">
                  <c:v>0.000813865</c:v>
                </c:pt>
                <c:pt idx="13">
                  <c:v>0.000801127</c:v>
                </c:pt>
                <c:pt idx="14">
                  <c:v>0.000787828</c:v>
                </c:pt>
                <c:pt idx="15">
                  <c:v>0.000774344</c:v>
                </c:pt>
                <c:pt idx="16">
                  <c:v>0.000761384</c:v>
                </c:pt>
                <c:pt idx="17">
                  <c:v>0.00074994</c:v>
                </c:pt>
                <c:pt idx="18">
                  <c:v>0.000740871</c:v>
                </c:pt>
                <c:pt idx="19">
                  <c:v>0.000735496</c:v>
                </c:pt>
              </c:numCache>
            </c:numRef>
          </c:yVal>
          <c:smooth val="0"/>
        </c:ser>
        <c:ser>
          <c:idx val="14"/>
          <c:order val="14"/>
          <c:tx>
            <c:v>MH21_100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MH21!$F$69:$F$88</c:f>
              <c:numCache>
                <c:ptCount val="20"/>
                <c:pt idx="0">
                  <c:v>0.000926795</c:v>
                </c:pt>
                <c:pt idx="1">
                  <c:v>0.000924169</c:v>
                </c:pt>
                <c:pt idx="2">
                  <c:v>0.000919126</c:v>
                </c:pt>
                <c:pt idx="3">
                  <c:v>0.000912022</c:v>
                </c:pt>
                <c:pt idx="4">
                  <c:v>0.000903289</c:v>
                </c:pt>
                <c:pt idx="5">
                  <c:v>0.000893364</c:v>
                </c:pt>
                <c:pt idx="6">
                  <c:v>0.00088264</c:v>
                </c:pt>
                <c:pt idx="7">
                  <c:v>0.00087143</c:v>
                </c:pt>
                <c:pt idx="8">
                  <c:v>0.000859961</c:v>
                </c:pt>
                <c:pt idx="9">
                  <c:v>0.000848387</c:v>
                </c:pt>
                <c:pt idx="10">
                  <c:v>0.00083681</c:v>
                </c:pt>
                <c:pt idx="11">
                  <c:v>0.000825316</c:v>
                </c:pt>
                <c:pt idx="12">
                  <c:v>0.000814</c:v>
                </c:pt>
                <c:pt idx="13">
                  <c:v>0.000803006</c:v>
                </c:pt>
                <c:pt idx="14">
                  <c:v>0.000792538</c:v>
                </c:pt>
                <c:pt idx="15">
                  <c:v>0.00078288</c:v>
                </c:pt>
                <c:pt idx="16">
                  <c:v>0.000774385</c:v>
                </c:pt>
                <c:pt idx="17">
                  <c:v>0.000767455</c:v>
                </c:pt>
                <c:pt idx="18">
                  <c:v>0.000762502</c:v>
                </c:pt>
                <c:pt idx="19">
                  <c:v>0.000759899</c:v>
                </c:pt>
              </c:numCache>
            </c:numRef>
          </c:yVal>
          <c:smooth val="0"/>
        </c:ser>
        <c:ser>
          <c:idx val="15"/>
          <c:order val="15"/>
          <c:tx>
            <c:v>MH21_1000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MH21!$A$3:$A$22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MH21!$F$91:$F$110</c:f>
              <c:numCache>
                <c:ptCount val="20"/>
                <c:pt idx="0">
                  <c:v>0.000852921</c:v>
                </c:pt>
                <c:pt idx="1">
                  <c:v>0.000852598</c:v>
                </c:pt>
                <c:pt idx="2">
                  <c:v>0.000851959</c:v>
                </c:pt>
                <c:pt idx="3">
                  <c:v>0.000851023</c:v>
                </c:pt>
                <c:pt idx="4">
                  <c:v>0.000849812</c:v>
                </c:pt>
                <c:pt idx="5">
                  <c:v>0.000848358</c:v>
                </c:pt>
                <c:pt idx="6">
                  <c:v>0.000846699</c:v>
                </c:pt>
                <c:pt idx="7">
                  <c:v>0.000844877</c:v>
                </c:pt>
                <c:pt idx="8">
                  <c:v>0.000842937</c:v>
                </c:pt>
                <c:pt idx="9">
                  <c:v>0.000840929</c:v>
                </c:pt>
                <c:pt idx="10">
                  <c:v>0.000838902</c:v>
                </c:pt>
                <c:pt idx="11">
                  <c:v>0.000836907</c:v>
                </c:pt>
                <c:pt idx="12">
                  <c:v>0.000834991</c:v>
                </c:pt>
                <c:pt idx="13">
                  <c:v>0.000833201</c:v>
                </c:pt>
                <c:pt idx="14">
                  <c:v>0.000831581</c:v>
                </c:pt>
                <c:pt idx="15">
                  <c:v>0.000830167</c:v>
                </c:pt>
                <c:pt idx="16">
                  <c:v>0.000828995</c:v>
                </c:pt>
                <c:pt idx="17">
                  <c:v>0.000828091</c:v>
                </c:pt>
                <c:pt idx="18">
                  <c:v>0.000827477</c:v>
                </c:pt>
                <c:pt idx="19">
                  <c:v>0.000827166</c:v>
                </c:pt>
              </c:numCache>
            </c:numRef>
          </c:yVal>
          <c:smooth val="0"/>
        </c:ser>
        <c:axId val="18277301"/>
        <c:axId val="36278322"/>
      </c:scatterChart>
      <c:valAx>
        <c:axId val="1827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278322"/>
        <c:crosses val="autoZero"/>
        <c:crossBetween val="midCat"/>
        <c:dispUnits/>
      </c:valAx>
      <c:valAx>
        <c:axId val="36278322"/>
        <c:scaling>
          <c:orientation val="minMax"/>
          <c:min val="0.000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CH4_Aq (mass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8277301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09675"/>
          <c:w val="0.2135"/>
          <c:h val="0.7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6"/>
          <c:w val="0.67775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v>STOPM_1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'STOMP-HYD'!$G$24:$G$43</c:f>
              <c:numCache>
                <c:ptCount val="20"/>
                <c:pt idx="0">
                  <c:v>0.978439</c:v>
                </c:pt>
                <c:pt idx="1">
                  <c:v>0.981832</c:v>
                </c:pt>
                <c:pt idx="2">
                  <c:v>0.985083</c:v>
                </c:pt>
                <c:pt idx="3">
                  <c:v>0.98862</c:v>
                </c:pt>
                <c:pt idx="4">
                  <c:v>0.989678</c:v>
                </c:pt>
                <c:pt idx="5">
                  <c:v>0.949875</c:v>
                </c:pt>
                <c:pt idx="6">
                  <c:v>0.863688</c:v>
                </c:pt>
                <c:pt idx="7">
                  <c:v>0.763349</c:v>
                </c:pt>
                <c:pt idx="8">
                  <c:v>0.658251</c:v>
                </c:pt>
                <c:pt idx="9">
                  <c:v>0.54134</c:v>
                </c:pt>
                <c:pt idx="10">
                  <c:v>0.40167</c:v>
                </c:pt>
                <c:pt idx="11">
                  <c:v>0.237177</c:v>
                </c:pt>
                <c:pt idx="12">
                  <c:v>0.0847126</c:v>
                </c:pt>
                <c:pt idx="13">
                  <c:v>0.0128084</c:v>
                </c:pt>
                <c:pt idx="14">
                  <c:v>0.00139458</c:v>
                </c:pt>
                <c:pt idx="15">
                  <c:v>0.000318821</c:v>
                </c:pt>
                <c:pt idx="16">
                  <c:v>0.000107062</c:v>
                </c:pt>
                <c:pt idx="17">
                  <c:v>4.23743E-05</c:v>
                </c:pt>
                <c:pt idx="18">
                  <c:v>1.88115E-05</c:v>
                </c:pt>
                <c:pt idx="19">
                  <c:v>9.1344E-06</c:v>
                </c:pt>
              </c:numCache>
            </c:numRef>
          </c:yVal>
          <c:smooth val="0"/>
        </c:ser>
        <c:ser>
          <c:idx val="1"/>
          <c:order val="1"/>
          <c:tx>
            <c:v>STOMP_10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'STOMP-HYD'!$A$45:$A$64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'STOMP-HYD'!$G$45:$G$64</c:f>
              <c:numCache>
                <c:ptCount val="20"/>
                <c:pt idx="0">
                  <c:v>0.682447</c:v>
                </c:pt>
                <c:pt idx="1">
                  <c:v>0.669097</c:v>
                </c:pt>
                <c:pt idx="2">
                  <c:v>0.645539</c:v>
                </c:pt>
                <c:pt idx="3">
                  <c:v>0.614666</c:v>
                </c:pt>
                <c:pt idx="4">
                  <c:v>0.578292</c:v>
                </c:pt>
                <c:pt idx="5">
                  <c:v>0.537287</c:v>
                </c:pt>
                <c:pt idx="6">
                  <c:v>0.491906</c:v>
                </c:pt>
                <c:pt idx="7">
                  <c:v>0.442067</c:v>
                </c:pt>
                <c:pt idx="8">
                  <c:v>0.387575</c:v>
                </c:pt>
                <c:pt idx="9">
                  <c:v>0.328365</c:v>
                </c:pt>
                <c:pt idx="10">
                  <c:v>0.264846</c:v>
                </c:pt>
                <c:pt idx="11">
                  <c:v>0.198453</c:v>
                </c:pt>
                <c:pt idx="12">
                  <c:v>0.132498</c:v>
                </c:pt>
                <c:pt idx="13">
                  <c:v>0.0731428</c:v>
                </c:pt>
                <c:pt idx="14">
                  <c:v>0.0290468</c:v>
                </c:pt>
                <c:pt idx="15">
                  <c:v>0.00642505</c:v>
                </c:pt>
                <c:pt idx="16">
                  <c:v>0.000577798</c:v>
                </c:pt>
                <c:pt idx="17">
                  <c:v>5.47484E-05</c:v>
                </c:pt>
                <c:pt idx="18">
                  <c:v>1.93103E-05</c:v>
                </c:pt>
                <c:pt idx="19">
                  <c:v>9.30588E-06</c:v>
                </c:pt>
              </c:numCache>
            </c:numRef>
          </c:yVal>
          <c:smooth val="0"/>
        </c:ser>
        <c:ser>
          <c:idx val="2"/>
          <c:order val="2"/>
          <c:tx>
            <c:v>STOMP_100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'STOMP-HYD'!$G$66:$G$85</c:f>
              <c:numCache>
                <c:ptCount val="20"/>
                <c:pt idx="0">
                  <c:v>0.217444</c:v>
                </c:pt>
                <c:pt idx="1">
                  <c:v>0.215725</c:v>
                </c:pt>
                <c:pt idx="2">
                  <c:v>0.21232</c:v>
                </c:pt>
                <c:pt idx="3">
                  <c:v>0.20728</c:v>
                </c:pt>
                <c:pt idx="4">
                  <c:v>0.20068</c:v>
                </c:pt>
                <c:pt idx="5">
                  <c:v>0.192607</c:v>
                </c:pt>
                <c:pt idx="6">
                  <c:v>0.183162</c:v>
                </c:pt>
                <c:pt idx="7">
                  <c:v>0.172456</c:v>
                </c:pt>
                <c:pt idx="8">
                  <c:v>0.160617</c:v>
                </c:pt>
                <c:pt idx="9">
                  <c:v>0.147789</c:v>
                </c:pt>
                <c:pt idx="10">
                  <c:v>0.134144</c:v>
                </c:pt>
                <c:pt idx="11">
                  <c:v>0.119887</c:v>
                </c:pt>
                <c:pt idx="12">
                  <c:v>0.105267</c:v>
                </c:pt>
                <c:pt idx="13">
                  <c:v>0.0905907</c:v>
                </c:pt>
                <c:pt idx="14">
                  <c:v>0.0762277</c:v>
                </c:pt>
                <c:pt idx="15">
                  <c:v>0.0626245</c:v>
                </c:pt>
                <c:pt idx="16">
                  <c:v>0.0503059</c:v>
                </c:pt>
                <c:pt idx="17">
                  <c:v>0.0398744</c:v>
                </c:pt>
                <c:pt idx="18">
                  <c:v>0.0320142</c:v>
                </c:pt>
                <c:pt idx="19">
                  <c:v>0.0275467</c:v>
                </c:pt>
              </c:numCache>
            </c:numRef>
          </c:yVal>
          <c:smooth val="0"/>
        </c:ser>
        <c:ser>
          <c:idx val="3"/>
          <c:order val="3"/>
          <c:tx>
            <c:v>STOMP_1000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'STOMP-HYD'!$G$87:$G$106</c:f>
              <c:numCache>
                <c:ptCount val="20"/>
                <c:pt idx="0">
                  <c:v>0.115141</c:v>
                </c:pt>
                <c:pt idx="1">
                  <c:v>0.115139</c:v>
                </c:pt>
                <c:pt idx="2">
                  <c:v>0.115134</c:v>
                </c:pt>
                <c:pt idx="3">
                  <c:v>0.115128</c:v>
                </c:pt>
                <c:pt idx="4">
                  <c:v>0.115119</c:v>
                </c:pt>
                <c:pt idx="5">
                  <c:v>0.115108</c:v>
                </c:pt>
                <c:pt idx="6">
                  <c:v>0.115097</c:v>
                </c:pt>
                <c:pt idx="7">
                  <c:v>0.115083</c:v>
                </c:pt>
                <c:pt idx="8">
                  <c:v>0.115069</c:v>
                </c:pt>
                <c:pt idx="9">
                  <c:v>0.115055</c:v>
                </c:pt>
                <c:pt idx="10">
                  <c:v>0.11504</c:v>
                </c:pt>
                <c:pt idx="11">
                  <c:v>0.115026</c:v>
                </c:pt>
                <c:pt idx="12">
                  <c:v>0.115012</c:v>
                </c:pt>
                <c:pt idx="13">
                  <c:v>0.114999</c:v>
                </c:pt>
                <c:pt idx="14">
                  <c:v>0.114988</c:v>
                </c:pt>
                <c:pt idx="15">
                  <c:v>0.114978</c:v>
                </c:pt>
                <c:pt idx="16">
                  <c:v>0.114969</c:v>
                </c:pt>
                <c:pt idx="17">
                  <c:v>0.114963</c:v>
                </c:pt>
                <c:pt idx="18">
                  <c:v>0.114958</c:v>
                </c:pt>
                <c:pt idx="19">
                  <c:v>0.114956</c:v>
                </c:pt>
              </c:numCache>
            </c:numRef>
          </c:yVal>
          <c:smooth val="0"/>
        </c:ser>
        <c:ser>
          <c:idx val="4"/>
          <c:order val="4"/>
          <c:tx>
            <c:v>HydResSim_1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HydResSim!$V$5:$V$24</c:f>
              <c:numCache>
                <c:ptCount val="20"/>
                <c:pt idx="0">
                  <c:v>0.98798</c:v>
                </c:pt>
                <c:pt idx="1">
                  <c:v>0.99392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0.95904</c:v>
                </c:pt>
                <c:pt idx="6">
                  <c:v>0.87128</c:v>
                </c:pt>
                <c:pt idx="7">
                  <c:v>0.76857</c:v>
                </c:pt>
                <c:pt idx="8">
                  <c:v>0.66173</c:v>
                </c:pt>
                <c:pt idx="9">
                  <c:v>0.54351</c:v>
                </c:pt>
                <c:pt idx="10">
                  <c:v>0.40249</c:v>
                </c:pt>
                <c:pt idx="11">
                  <c:v>0.23622</c:v>
                </c:pt>
                <c:pt idx="12">
                  <c:v>0.083276</c:v>
                </c:pt>
                <c:pt idx="13">
                  <c:v>0.012612</c:v>
                </c:pt>
                <c:pt idx="14">
                  <c:v>0.0013941</c:v>
                </c:pt>
                <c:pt idx="15">
                  <c:v>0.00031898</c:v>
                </c:pt>
                <c:pt idx="16">
                  <c:v>0.00010711</c:v>
                </c:pt>
                <c:pt idx="17">
                  <c:v>4.2392E-05</c:v>
                </c:pt>
                <c:pt idx="18">
                  <c:v>1.8819E-05</c:v>
                </c:pt>
                <c:pt idx="19">
                  <c:v>9.1393E-06</c:v>
                </c:pt>
              </c:numCache>
            </c:numRef>
          </c:yVal>
          <c:smooth val="0"/>
        </c:ser>
        <c:ser>
          <c:idx val="5"/>
          <c:order val="5"/>
          <c:tx>
            <c:v>HydResSim_10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HydResSim!$V$26:$V$45</c:f>
              <c:numCache>
                <c:ptCount val="20"/>
                <c:pt idx="0">
                  <c:v>0.69359</c:v>
                </c:pt>
                <c:pt idx="1">
                  <c:v>0.67896</c:v>
                </c:pt>
                <c:pt idx="2">
                  <c:v>0.65375</c:v>
                </c:pt>
                <c:pt idx="3">
                  <c:v>0.62134</c:v>
                </c:pt>
                <c:pt idx="4">
                  <c:v>0.58369</c:v>
                </c:pt>
                <c:pt idx="5">
                  <c:v>0.54164</c:v>
                </c:pt>
                <c:pt idx="6">
                  <c:v>0.49539</c:v>
                </c:pt>
                <c:pt idx="7">
                  <c:v>0.44477</c:v>
                </c:pt>
                <c:pt idx="8">
                  <c:v>0.38954</c:v>
                </c:pt>
                <c:pt idx="9">
                  <c:v>0.32954</c:v>
                </c:pt>
                <c:pt idx="10">
                  <c:v>0.26516</c:v>
                </c:pt>
                <c:pt idx="11">
                  <c:v>0.19787</c:v>
                </c:pt>
                <c:pt idx="12">
                  <c:v>0.13116</c:v>
                </c:pt>
                <c:pt idx="13">
                  <c:v>0.071529</c:v>
                </c:pt>
                <c:pt idx="14">
                  <c:v>0.027886</c:v>
                </c:pt>
                <c:pt idx="15">
                  <c:v>0.0060746</c:v>
                </c:pt>
                <c:pt idx="16">
                  <c:v>0.00057582</c:v>
                </c:pt>
                <c:pt idx="17">
                  <c:v>5.7106E-05</c:v>
                </c:pt>
                <c:pt idx="18">
                  <c:v>1.9376E-05</c:v>
                </c:pt>
                <c:pt idx="19">
                  <c:v>9.3222E-06</c:v>
                </c:pt>
              </c:numCache>
            </c:numRef>
          </c:yVal>
          <c:smooth val="0"/>
        </c:ser>
        <c:ser>
          <c:idx val="6"/>
          <c:order val="6"/>
          <c:tx>
            <c:v>HydResSim_100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'STOMP-HYD'!$A$66:$A$85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HydResSim!$V$47:$V$66</c:f>
              <c:numCache>
                <c:ptCount val="20"/>
                <c:pt idx="0">
                  <c:v>0.22674</c:v>
                </c:pt>
                <c:pt idx="1">
                  <c:v>0.22489</c:v>
                </c:pt>
                <c:pt idx="2">
                  <c:v>0.22122</c:v>
                </c:pt>
                <c:pt idx="3">
                  <c:v>0.2158</c:v>
                </c:pt>
                <c:pt idx="4">
                  <c:v>0.2087</c:v>
                </c:pt>
                <c:pt idx="5">
                  <c:v>0.20002</c:v>
                </c:pt>
                <c:pt idx="6">
                  <c:v>0.18987</c:v>
                </c:pt>
                <c:pt idx="7">
                  <c:v>0.17837</c:v>
                </c:pt>
                <c:pt idx="8">
                  <c:v>0.16565</c:v>
                </c:pt>
                <c:pt idx="9">
                  <c:v>0.15186</c:v>
                </c:pt>
                <c:pt idx="10">
                  <c:v>0.1372</c:v>
                </c:pt>
                <c:pt idx="11">
                  <c:v>0.12187</c:v>
                </c:pt>
                <c:pt idx="12">
                  <c:v>0.10616</c:v>
                </c:pt>
                <c:pt idx="13">
                  <c:v>0.090387</c:v>
                </c:pt>
                <c:pt idx="14">
                  <c:v>0.074961</c:v>
                </c:pt>
                <c:pt idx="15">
                  <c:v>0.060365</c:v>
                </c:pt>
                <c:pt idx="16">
                  <c:v>0.047164</c:v>
                </c:pt>
                <c:pt idx="17">
                  <c:v>0.035994</c:v>
                </c:pt>
                <c:pt idx="18">
                  <c:v>0.027552</c:v>
                </c:pt>
                <c:pt idx="19">
                  <c:v>0.022675</c:v>
                </c:pt>
              </c:numCache>
            </c:numRef>
          </c:yVal>
          <c:smooth val="0"/>
        </c:ser>
        <c:ser>
          <c:idx val="7"/>
          <c:order val="7"/>
          <c:tx>
            <c:v>HydResSim_1000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'STOMP-HYD'!$A$87:$A$106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HydResSim!$V$68:$V$87</c:f>
              <c:numCache>
                <c:ptCount val="20"/>
                <c:pt idx="0">
                  <c:v>0.11584</c:v>
                </c:pt>
                <c:pt idx="1">
                  <c:v>0.11582</c:v>
                </c:pt>
                <c:pt idx="2">
                  <c:v>0.11578</c:v>
                </c:pt>
                <c:pt idx="3">
                  <c:v>0.11573</c:v>
                </c:pt>
                <c:pt idx="4">
                  <c:v>0.11566</c:v>
                </c:pt>
                <c:pt idx="5">
                  <c:v>0.11557</c:v>
                </c:pt>
                <c:pt idx="6">
                  <c:v>0.11548</c:v>
                </c:pt>
                <c:pt idx="7">
                  <c:v>0.11537</c:v>
                </c:pt>
                <c:pt idx="8">
                  <c:v>0.11526</c:v>
                </c:pt>
                <c:pt idx="9">
                  <c:v>0.11514</c:v>
                </c:pt>
                <c:pt idx="10">
                  <c:v>0.11502</c:v>
                </c:pt>
                <c:pt idx="11">
                  <c:v>0.11491</c:v>
                </c:pt>
                <c:pt idx="12">
                  <c:v>0.11479</c:v>
                </c:pt>
                <c:pt idx="13">
                  <c:v>0.11469</c:v>
                </c:pt>
                <c:pt idx="14">
                  <c:v>0.11459</c:v>
                </c:pt>
                <c:pt idx="15">
                  <c:v>0.11451</c:v>
                </c:pt>
                <c:pt idx="16">
                  <c:v>0.11444</c:v>
                </c:pt>
                <c:pt idx="17">
                  <c:v>0.11438</c:v>
                </c:pt>
                <c:pt idx="18">
                  <c:v>0.11435</c:v>
                </c:pt>
                <c:pt idx="19">
                  <c:v>0.11433</c:v>
                </c:pt>
              </c:numCache>
            </c:numRef>
          </c:yVal>
          <c:smooth val="0"/>
        </c:ser>
        <c:ser>
          <c:idx val="8"/>
          <c:order val="8"/>
          <c:tx>
            <c:v>TOUGH_1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'TOUGH-FX'!$G$3:$G$22</c:f>
              <c:numCache>
                <c:ptCount val="20"/>
                <c:pt idx="0">
                  <c:v>0.9867659</c:v>
                </c:pt>
                <c:pt idx="1">
                  <c:v>0.9923783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0.9606956</c:v>
                </c:pt>
                <c:pt idx="6">
                  <c:v>0.8699252</c:v>
                </c:pt>
                <c:pt idx="7">
                  <c:v>0.7642678</c:v>
                </c:pt>
                <c:pt idx="8">
                  <c:v>0.6566445</c:v>
                </c:pt>
                <c:pt idx="9">
                  <c:v>0.5387611</c:v>
                </c:pt>
                <c:pt idx="10">
                  <c:v>0.3992503</c:v>
                </c:pt>
                <c:pt idx="11">
                  <c:v>0.2358537</c:v>
                </c:pt>
                <c:pt idx="12">
                  <c:v>0.08483299</c:v>
                </c:pt>
                <c:pt idx="13">
                  <c:v>0.01291685</c:v>
                </c:pt>
                <c:pt idx="14">
                  <c:v>0.001393264</c:v>
                </c:pt>
                <c:pt idx="15">
                  <c:v>0.000318813</c:v>
                </c:pt>
                <c:pt idx="16">
                  <c:v>0.0001070762</c:v>
                </c:pt>
                <c:pt idx="17">
                  <c:v>4.237381E-05</c:v>
                </c:pt>
                <c:pt idx="18">
                  <c:v>1.880912E-05</c:v>
                </c:pt>
                <c:pt idx="19">
                  <c:v>9.134437E-06</c:v>
                </c:pt>
              </c:numCache>
            </c:numRef>
          </c:yVal>
          <c:smooth val="0"/>
        </c:ser>
        <c:ser>
          <c:idx val="9"/>
          <c:order val="9"/>
          <c:tx>
            <c:v>TOUGH_10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'TOUGH-FX'!$G$27:$G$46</c:f>
              <c:numCache>
                <c:ptCount val="20"/>
                <c:pt idx="0">
                  <c:v>0.6831168</c:v>
                </c:pt>
                <c:pt idx="1">
                  <c:v>0.6689061</c:v>
                </c:pt>
                <c:pt idx="2">
                  <c:v>0.6440719</c:v>
                </c:pt>
                <c:pt idx="3">
                  <c:v>0.6118786</c:v>
                </c:pt>
                <c:pt idx="4">
                  <c:v>0.5743447</c:v>
                </c:pt>
                <c:pt idx="5">
                  <c:v>0.5324445</c:v>
                </c:pt>
                <c:pt idx="6">
                  <c:v>0.4864991</c:v>
                </c:pt>
                <c:pt idx="7">
                  <c:v>0.436485</c:v>
                </c:pt>
                <c:pt idx="8">
                  <c:v>0.3822697</c:v>
                </c:pt>
                <c:pt idx="9">
                  <c:v>0.323845</c:v>
                </c:pt>
                <c:pt idx="10">
                  <c:v>0.2616361</c:v>
                </c:pt>
                <c:pt idx="11">
                  <c:v>0.1969906</c:v>
                </c:pt>
                <c:pt idx="12">
                  <c:v>0.1329244</c:v>
                </c:pt>
                <c:pt idx="13">
                  <c:v>0.07492338</c:v>
                </c:pt>
                <c:pt idx="14">
                  <c:v>0.03081287</c:v>
                </c:pt>
                <c:pt idx="15">
                  <c:v>0.007049726</c:v>
                </c:pt>
                <c:pt idx="16">
                  <c:v>0.0005696921</c:v>
                </c:pt>
                <c:pt idx="17">
                  <c:v>5.105186E-05</c:v>
                </c:pt>
                <c:pt idx="18">
                  <c:v>1.925547E-05</c:v>
                </c:pt>
                <c:pt idx="19">
                  <c:v>9.319628E-06</c:v>
                </c:pt>
              </c:numCache>
            </c:numRef>
          </c:yVal>
          <c:smooth val="0"/>
        </c:ser>
        <c:ser>
          <c:idx val="10"/>
          <c:order val="10"/>
          <c:tx>
            <c:v>TOUGH_100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'TOUGH-FX'!$G$51:$G$70</c:f>
              <c:numCache>
                <c:ptCount val="20"/>
                <c:pt idx="0">
                  <c:v>0.2207672</c:v>
                </c:pt>
                <c:pt idx="1">
                  <c:v>0.2190002</c:v>
                </c:pt>
                <c:pt idx="2">
                  <c:v>0.2154985</c:v>
                </c:pt>
                <c:pt idx="3">
                  <c:v>0.2103182</c:v>
                </c:pt>
                <c:pt idx="4">
                  <c:v>0.2035348</c:v>
                </c:pt>
                <c:pt idx="5">
                  <c:v>0.1952385</c:v>
                </c:pt>
                <c:pt idx="6">
                  <c:v>0.1855321</c:v>
                </c:pt>
                <c:pt idx="7">
                  <c:v>0.1745305</c:v>
                </c:pt>
                <c:pt idx="8">
                  <c:v>0.1623636</c:v>
                </c:pt>
                <c:pt idx="9">
                  <c:v>0.1491808</c:v>
                </c:pt>
                <c:pt idx="10">
                  <c:v>0.1351589</c:v>
                </c:pt>
                <c:pt idx="11">
                  <c:v>0.1205105</c:v>
                </c:pt>
                <c:pt idx="12">
                  <c:v>0.1054947</c:v>
                </c:pt>
                <c:pt idx="13">
                  <c:v>0.09042804</c:v>
                </c:pt>
                <c:pt idx="14">
                  <c:v>0.07569476</c:v>
                </c:pt>
                <c:pt idx="15">
                  <c:v>0.06175453</c:v>
                </c:pt>
                <c:pt idx="16">
                  <c:v>0.04914501</c:v>
                </c:pt>
                <c:pt idx="17">
                  <c:v>0.03847766</c:v>
                </c:pt>
                <c:pt idx="18">
                  <c:v>0.03043862</c:v>
                </c:pt>
                <c:pt idx="19">
                  <c:v>0.02585099</c:v>
                </c:pt>
              </c:numCache>
            </c:numRef>
          </c:yVal>
          <c:smooth val="0"/>
        </c:ser>
        <c:ser>
          <c:idx val="11"/>
          <c:order val="11"/>
          <c:tx>
            <c:v>TOUGH_1000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'STOMP-HYD'!$A$24:$A$43</c:f>
              <c:numCach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'TOUGH-FX'!$G$75:$G$94</c:f>
              <c:numCache>
                <c:ptCount val="20"/>
                <c:pt idx="0">
                  <c:v>0.1156409</c:v>
                </c:pt>
                <c:pt idx="1">
                  <c:v>0.1156266</c:v>
                </c:pt>
                <c:pt idx="2">
                  <c:v>0.1155984</c:v>
                </c:pt>
                <c:pt idx="3">
                  <c:v>0.1155569</c:v>
                </c:pt>
                <c:pt idx="4">
                  <c:v>0.1155033</c:v>
                </c:pt>
                <c:pt idx="5">
                  <c:v>0.1154389</c:v>
                </c:pt>
                <c:pt idx="6">
                  <c:v>0.1153655</c:v>
                </c:pt>
                <c:pt idx="7">
                  <c:v>0.1152848</c:v>
                </c:pt>
                <c:pt idx="8">
                  <c:v>0.115199</c:v>
                </c:pt>
                <c:pt idx="9">
                  <c:v>0.1151102</c:v>
                </c:pt>
                <c:pt idx="10">
                  <c:v>0.1150206</c:v>
                </c:pt>
                <c:pt idx="11">
                  <c:v>0.1149323</c:v>
                </c:pt>
                <c:pt idx="12">
                  <c:v>0.1148477</c:v>
                </c:pt>
                <c:pt idx="13">
                  <c:v>0.1147686</c:v>
                </c:pt>
                <c:pt idx="14">
                  <c:v>0.1146971</c:v>
                </c:pt>
                <c:pt idx="15">
                  <c:v>0.1146347</c:v>
                </c:pt>
                <c:pt idx="16">
                  <c:v>0.114583</c:v>
                </c:pt>
                <c:pt idx="17">
                  <c:v>0.1145431</c:v>
                </c:pt>
                <c:pt idx="18">
                  <c:v>0.114516</c:v>
                </c:pt>
                <c:pt idx="19">
                  <c:v>0.1145023</c:v>
                </c:pt>
              </c:numCache>
            </c:numRef>
          </c:yVal>
          <c:smooth val="0"/>
        </c:ser>
        <c:axId val="1856139"/>
        <c:axId val="24129808"/>
      </c:scatterChart>
      <c:valAx>
        <c:axId val="18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4129808"/>
        <c:crosses val="autoZero"/>
        <c:crossBetween val="midCat"/>
        <c:dispUnits/>
      </c:valAx>
      <c:valAx>
        <c:axId val="24129808"/>
        <c:scaling>
          <c:orientation val="minMax"/>
          <c:min val="0.0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Aq Rel Perm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856139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03"/>
          <c:w val="0.215"/>
          <c:h val="0.7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76200</xdr:rowOff>
    </xdr:from>
    <xdr:to>
      <xdr:col>14</xdr:col>
      <xdr:colOff>390525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257425" y="400050"/>
        <a:ext cx="77343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457200</xdr:colOff>
      <xdr:row>39</xdr:row>
      <xdr:rowOff>152400</xdr:rowOff>
    </xdr:from>
    <xdr:to>
      <xdr:col>38</xdr:col>
      <xdr:colOff>657225</xdr:colOff>
      <xdr:row>74</xdr:row>
      <xdr:rowOff>28575</xdr:rowOff>
    </xdr:to>
    <xdr:graphicFrame>
      <xdr:nvGraphicFramePr>
        <xdr:cNvPr id="2" name="Chart 3"/>
        <xdr:cNvGraphicFramePr/>
      </xdr:nvGraphicFramePr>
      <xdr:xfrm>
        <a:off x="18973800" y="6467475"/>
        <a:ext cx="77438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552450</xdr:colOff>
      <xdr:row>2</xdr:row>
      <xdr:rowOff>95250</xdr:rowOff>
    </xdr:from>
    <xdr:to>
      <xdr:col>38</xdr:col>
      <xdr:colOff>0</xdr:colOff>
      <xdr:row>36</xdr:row>
      <xdr:rowOff>123825</xdr:rowOff>
    </xdr:to>
    <xdr:graphicFrame>
      <xdr:nvGraphicFramePr>
        <xdr:cNvPr id="3" name="Chart 4"/>
        <xdr:cNvGraphicFramePr/>
      </xdr:nvGraphicFramePr>
      <xdr:xfrm>
        <a:off x="18383250" y="419100"/>
        <a:ext cx="7677150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95250</xdr:colOff>
      <xdr:row>2</xdr:row>
      <xdr:rowOff>114300</xdr:rowOff>
    </xdr:from>
    <xdr:to>
      <xdr:col>26</xdr:col>
      <xdr:colOff>314325</xdr:colOff>
      <xdr:row>36</xdr:row>
      <xdr:rowOff>95250</xdr:rowOff>
    </xdr:to>
    <xdr:graphicFrame>
      <xdr:nvGraphicFramePr>
        <xdr:cNvPr id="4" name="Chart 5"/>
        <xdr:cNvGraphicFramePr/>
      </xdr:nvGraphicFramePr>
      <xdr:xfrm>
        <a:off x="10382250" y="438150"/>
        <a:ext cx="77628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133350</xdr:colOff>
      <xdr:row>40</xdr:row>
      <xdr:rowOff>38100</xdr:rowOff>
    </xdr:from>
    <xdr:to>
      <xdr:col>26</xdr:col>
      <xdr:colOff>304800</xdr:colOff>
      <xdr:row>73</xdr:row>
      <xdr:rowOff>9525</xdr:rowOff>
    </xdr:to>
    <xdr:graphicFrame>
      <xdr:nvGraphicFramePr>
        <xdr:cNvPr id="5" name="Chart 6"/>
        <xdr:cNvGraphicFramePr/>
      </xdr:nvGraphicFramePr>
      <xdr:xfrm>
        <a:off x="10420350" y="6515100"/>
        <a:ext cx="7715250" cy="531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D1">
      <selection activeCell="K43" sqref="K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workbookViewId="0" topLeftCell="M43">
      <selection activeCell="Z88" sqref="Z88"/>
    </sheetView>
  </sheetViews>
  <sheetFormatPr defaultColWidth="9.00390625" defaultRowHeight="12.75"/>
  <cols>
    <col min="1" max="1" width="12.625" style="1" bestFit="1" customWidth="1"/>
    <col min="2" max="2" width="11.875" style="1" customWidth="1"/>
    <col min="3" max="4" width="10.75390625" style="1" customWidth="1"/>
    <col min="5" max="5" width="10.375" style="1" bestFit="1" customWidth="1"/>
    <col min="6" max="6" width="10.625" style="1" bestFit="1" customWidth="1"/>
    <col min="7" max="7" width="12.625" style="1" bestFit="1" customWidth="1"/>
    <col min="8" max="8" width="14.75390625" style="1" bestFit="1" customWidth="1"/>
    <col min="9" max="9" width="10.625" style="1" bestFit="1" customWidth="1"/>
    <col min="10" max="10" width="15.125" style="1" customWidth="1"/>
    <col min="11" max="11" width="9.00390625" style="1" customWidth="1"/>
    <col min="12" max="12" width="11.50390625" style="1" customWidth="1"/>
    <col min="13" max="13" width="11.00390625" style="1" customWidth="1"/>
    <col min="14" max="14" width="11.50390625" style="1" customWidth="1"/>
    <col min="15" max="15" width="11.00390625" style="1" customWidth="1"/>
    <col min="16" max="16" width="11.625" style="1" customWidth="1"/>
    <col min="17" max="17" width="10.625" style="1" customWidth="1"/>
    <col min="18" max="18" width="11.25390625" style="1" customWidth="1"/>
    <col min="19" max="19" width="11.125" style="1" customWidth="1"/>
    <col min="20" max="20" width="12.50390625" style="1" customWidth="1"/>
    <col min="21" max="21" width="11.00390625" style="1" customWidth="1"/>
    <col min="22" max="22" width="10.75390625" style="1" customWidth="1"/>
    <col min="23" max="23" width="3.625" style="1" customWidth="1"/>
    <col min="24" max="24" width="11.50390625" style="1" customWidth="1"/>
    <col min="25" max="25" width="11.875" style="1" customWidth="1"/>
    <col min="26" max="26" width="10.625" style="1" bestFit="1" customWidth="1"/>
  </cols>
  <sheetData>
    <row r="1" spans="1:26" s="7" customFormat="1" ht="13.5">
      <c r="A1" s="5" t="s">
        <v>15</v>
      </c>
      <c r="B1" s="5" t="s">
        <v>16</v>
      </c>
      <c r="C1" s="5" t="s">
        <v>17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6"/>
      <c r="L1" s="6" t="s">
        <v>32</v>
      </c>
      <c r="M1" s="6" t="s">
        <v>33</v>
      </c>
      <c r="N1" s="6" t="s">
        <v>34</v>
      </c>
      <c r="O1" s="6" t="s">
        <v>35</v>
      </c>
      <c r="P1" s="6" t="s">
        <v>36</v>
      </c>
      <c r="Q1" s="6" t="s">
        <v>37</v>
      </c>
      <c r="R1" s="6" t="s">
        <v>38</v>
      </c>
      <c r="S1" s="6" t="s">
        <v>39</v>
      </c>
      <c r="T1" s="6" t="s">
        <v>40</v>
      </c>
      <c r="U1" s="6" t="s">
        <v>41</v>
      </c>
      <c r="V1" s="6" t="s">
        <v>42</v>
      </c>
      <c r="W1" s="6"/>
      <c r="X1" s="6" t="s">
        <v>5</v>
      </c>
      <c r="Y1" s="6" t="s">
        <v>33</v>
      </c>
      <c r="Z1" s="6" t="s">
        <v>135</v>
      </c>
    </row>
    <row r="2" spans="1:26" s="7" customFormat="1" ht="13.5">
      <c r="A2" s="5" t="s">
        <v>25</v>
      </c>
      <c r="B2" s="5" t="s">
        <v>26</v>
      </c>
      <c r="C2" s="5"/>
      <c r="D2" s="5"/>
      <c r="E2" s="5"/>
      <c r="F2" s="5"/>
      <c r="G2" s="5" t="s">
        <v>25</v>
      </c>
      <c r="H2" s="5" t="s">
        <v>25</v>
      </c>
      <c r="I2" s="5" t="s">
        <v>25</v>
      </c>
      <c r="J2" s="5" t="s">
        <v>27</v>
      </c>
      <c r="K2" s="6"/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44</v>
      </c>
      <c r="R2" s="6" t="s">
        <v>44</v>
      </c>
      <c r="S2" s="6"/>
      <c r="T2" s="6" t="s">
        <v>25</v>
      </c>
      <c r="U2" s="6"/>
      <c r="V2" s="6"/>
      <c r="W2" s="6"/>
      <c r="X2" s="6" t="s">
        <v>45</v>
      </c>
      <c r="Y2" s="5" t="s">
        <v>27</v>
      </c>
      <c r="Z2" s="6" t="s">
        <v>45</v>
      </c>
    </row>
    <row r="3" spans="1:25" ht="13.5">
      <c r="A3" s="2" t="s">
        <v>29</v>
      </c>
      <c r="B3" s="2" t="s">
        <v>30</v>
      </c>
      <c r="C3" s="2" t="s">
        <v>31</v>
      </c>
      <c r="D3" s="2" t="s">
        <v>31</v>
      </c>
      <c r="E3" s="2" t="s">
        <v>31</v>
      </c>
      <c r="F3" s="2" t="s">
        <v>31</v>
      </c>
      <c r="G3" s="2" t="s">
        <v>29</v>
      </c>
      <c r="H3" s="2" t="s">
        <v>29</v>
      </c>
      <c r="I3" s="2" t="s">
        <v>29</v>
      </c>
      <c r="J3" s="2" t="s">
        <v>30</v>
      </c>
      <c r="L3" s="2" t="s">
        <v>28</v>
      </c>
      <c r="M3" s="2" t="s">
        <v>28</v>
      </c>
      <c r="N3" s="2" t="s">
        <v>28</v>
      </c>
      <c r="O3" s="2" t="s">
        <v>28</v>
      </c>
      <c r="P3" s="2" t="s">
        <v>28</v>
      </c>
      <c r="Q3" s="2" t="s">
        <v>28</v>
      </c>
      <c r="R3" s="2" t="s">
        <v>28</v>
      </c>
      <c r="S3" s="2" t="s">
        <v>28</v>
      </c>
      <c r="T3" s="2" t="s">
        <v>28</v>
      </c>
      <c r="U3" s="2" t="s">
        <v>28</v>
      </c>
      <c r="V3" s="2" t="s">
        <v>28</v>
      </c>
      <c r="X3" s="2" t="s">
        <v>28</v>
      </c>
      <c r="Y3" s="2" t="s">
        <v>28</v>
      </c>
    </row>
    <row r="4" spans="1:10" ht="13.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26" ht="12.75">
      <c r="A5" s="1">
        <v>4885042.2</v>
      </c>
      <c r="B5" s="1">
        <v>20.5926</v>
      </c>
      <c r="C5" s="1">
        <v>0</v>
      </c>
      <c r="D5" s="1">
        <v>0.99974</v>
      </c>
      <c r="E5" s="1">
        <v>0.00025574</v>
      </c>
      <c r="F5" s="1">
        <v>0</v>
      </c>
      <c r="G5" s="1">
        <v>4882618.5</v>
      </c>
      <c r="H5" s="1">
        <v>25743068</v>
      </c>
      <c r="I5" s="1">
        <v>2423.7063</v>
      </c>
      <c r="J5" s="1">
        <v>0</v>
      </c>
      <c r="L5" s="1">
        <v>35.81</v>
      </c>
      <c r="M5" s="1">
        <v>1.0885</v>
      </c>
      <c r="N5" s="1">
        <v>35.83</v>
      </c>
      <c r="O5" s="1">
        <v>999.31</v>
      </c>
      <c r="P5" s="1">
        <v>0</v>
      </c>
      <c r="Q5" s="1">
        <v>1.1783E-05</v>
      </c>
      <c r="R5" s="1">
        <v>0.00098751</v>
      </c>
      <c r="S5" s="1">
        <v>0.299984</v>
      </c>
      <c r="T5" s="1">
        <v>-1041.59</v>
      </c>
      <c r="U5" s="1">
        <v>5.4349E-07</v>
      </c>
      <c r="V5" s="1">
        <v>0.98798</v>
      </c>
      <c r="X5" s="1">
        <f>(A5+T5)/1000000</f>
        <v>4.88400061</v>
      </c>
      <c r="Y5" s="1">
        <f>M5/O5</f>
        <v>0.001089251583592679</v>
      </c>
      <c r="Z5" s="1">
        <f>A5/1000000</f>
        <v>4.8850422</v>
      </c>
    </row>
    <row r="6" spans="1:26" ht="12.75">
      <c r="A6" s="1">
        <v>4884150.7</v>
      </c>
      <c r="B6" s="1">
        <v>21.5036</v>
      </c>
      <c r="C6" s="1">
        <v>0</v>
      </c>
      <c r="D6" s="1">
        <v>0.99991</v>
      </c>
      <c r="E6" s="1">
        <v>9.1873E-05</v>
      </c>
      <c r="F6" s="1">
        <v>0</v>
      </c>
      <c r="G6" s="1">
        <v>4881587.5</v>
      </c>
      <c r="H6" s="1">
        <v>28912435</v>
      </c>
      <c r="I6" s="1">
        <v>2563.215</v>
      </c>
      <c r="J6" s="1">
        <v>0</v>
      </c>
      <c r="L6" s="1">
        <v>35.642</v>
      </c>
      <c r="M6" s="1">
        <v>1.069</v>
      </c>
      <c r="N6" s="1">
        <v>35.663</v>
      </c>
      <c r="O6" s="1">
        <v>999.12</v>
      </c>
      <c r="P6" s="1">
        <v>0</v>
      </c>
      <c r="Q6" s="1">
        <v>1.1807E-05</v>
      </c>
      <c r="R6" s="1">
        <v>0.00096565</v>
      </c>
      <c r="S6" s="1">
        <v>0.299987</v>
      </c>
      <c r="T6" s="1">
        <v>-249.724</v>
      </c>
      <c r="U6" s="1">
        <v>8.2188E-08</v>
      </c>
      <c r="V6" s="1">
        <v>0.99392</v>
      </c>
      <c r="X6" s="1">
        <f aca="true" t="shared" si="0" ref="X6:X69">(A6+T6)/1000000</f>
        <v>4.883900976</v>
      </c>
      <c r="Y6" s="1">
        <f aca="true" t="shared" si="1" ref="Y6:Y24">M6/O6</f>
        <v>0.0010699415485627352</v>
      </c>
      <c r="Z6" s="1">
        <f aca="true" t="shared" si="2" ref="Z6:Z69">A6/1000000</f>
        <v>4.8841507</v>
      </c>
    </row>
    <row r="7" spans="1:26" ht="12.75">
      <c r="A7" s="1">
        <v>4883851.3</v>
      </c>
      <c r="B7" s="1">
        <v>22.4993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32806017</v>
      </c>
      <c r="I7" s="1">
        <v>2723.6801</v>
      </c>
      <c r="J7" s="1">
        <v>0</v>
      </c>
      <c r="L7" s="1">
        <v>0</v>
      </c>
      <c r="M7" s="1">
        <v>1.0478</v>
      </c>
      <c r="N7" s="1">
        <v>0</v>
      </c>
      <c r="O7" s="1">
        <v>998.91</v>
      </c>
      <c r="P7" s="1">
        <v>0</v>
      </c>
      <c r="Q7" s="1">
        <v>1</v>
      </c>
      <c r="R7" s="1">
        <v>0.00094313</v>
      </c>
      <c r="S7" s="1">
        <v>0.29999</v>
      </c>
      <c r="T7" s="1">
        <v>0</v>
      </c>
      <c r="U7" s="1">
        <v>0</v>
      </c>
      <c r="V7" s="1">
        <v>1</v>
      </c>
      <c r="X7" s="1">
        <f t="shared" si="0"/>
        <v>4.8838513</v>
      </c>
      <c r="Y7" s="1">
        <f t="shared" si="1"/>
        <v>0.0010489433482495922</v>
      </c>
      <c r="Z7" s="1">
        <f t="shared" si="2"/>
        <v>4.8838513</v>
      </c>
    </row>
    <row r="8" spans="1:26" ht="12.75">
      <c r="A8" s="1">
        <v>4883848.1</v>
      </c>
      <c r="B8" s="1">
        <v>23.4994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37204661</v>
      </c>
      <c r="I8" s="1">
        <v>2893.622</v>
      </c>
      <c r="J8" s="1">
        <v>0</v>
      </c>
      <c r="L8" s="1">
        <v>0</v>
      </c>
      <c r="M8" s="1">
        <v>1.0247</v>
      </c>
      <c r="N8" s="1">
        <v>0</v>
      </c>
      <c r="O8" s="1">
        <v>998.69</v>
      </c>
      <c r="P8" s="1">
        <v>0</v>
      </c>
      <c r="Q8" s="1">
        <v>1</v>
      </c>
      <c r="R8" s="1">
        <v>0.00092136</v>
      </c>
      <c r="S8" s="1">
        <v>0.299993</v>
      </c>
      <c r="T8" s="1">
        <v>0</v>
      </c>
      <c r="U8" s="1">
        <v>0</v>
      </c>
      <c r="V8" s="1">
        <v>1</v>
      </c>
      <c r="X8" s="1">
        <f t="shared" si="0"/>
        <v>4.8838481</v>
      </c>
      <c r="Y8" s="1">
        <f t="shared" si="1"/>
        <v>0.0010260441177943104</v>
      </c>
      <c r="Z8" s="1">
        <f t="shared" si="2"/>
        <v>4.8838481</v>
      </c>
    </row>
    <row r="9" spans="1:26" ht="12.75">
      <c r="A9" s="1">
        <v>4890540.1</v>
      </c>
      <c r="B9" s="1">
        <v>24.5005</v>
      </c>
      <c r="C9" s="1">
        <v>0</v>
      </c>
      <c r="D9" s="1">
        <v>0.99908</v>
      </c>
      <c r="E9" s="1">
        <v>0.00091891</v>
      </c>
      <c r="F9" s="1">
        <v>0</v>
      </c>
      <c r="G9" s="1">
        <v>4887467.2</v>
      </c>
      <c r="H9" s="1">
        <v>42132513</v>
      </c>
      <c r="I9" s="1">
        <v>3072.9451</v>
      </c>
      <c r="J9" s="1">
        <v>0</v>
      </c>
      <c r="L9" s="1">
        <v>0</v>
      </c>
      <c r="M9" s="1">
        <v>1.0041</v>
      </c>
      <c r="N9" s="1">
        <v>0</v>
      </c>
      <c r="O9" s="1">
        <v>998.46</v>
      </c>
      <c r="P9" s="1">
        <v>0</v>
      </c>
      <c r="Q9" s="1">
        <v>1</v>
      </c>
      <c r="R9" s="1">
        <v>0.00090036</v>
      </c>
      <c r="S9" s="1">
        <v>0.299996</v>
      </c>
      <c r="T9" s="1">
        <v>0</v>
      </c>
      <c r="U9" s="1">
        <v>0</v>
      </c>
      <c r="V9" s="1">
        <v>1</v>
      </c>
      <c r="X9" s="1">
        <f t="shared" si="0"/>
        <v>4.8905401</v>
      </c>
      <c r="Y9" s="1">
        <f t="shared" si="1"/>
        <v>0.0010056486989964545</v>
      </c>
      <c r="Z9" s="1">
        <f t="shared" si="2"/>
        <v>4.8905401</v>
      </c>
    </row>
    <row r="10" spans="1:26" ht="12.75">
      <c r="A10" s="1">
        <v>4898335.2</v>
      </c>
      <c r="B10" s="1">
        <v>25.5008</v>
      </c>
      <c r="C10" s="1">
        <v>0</v>
      </c>
      <c r="D10" s="1">
        <v>0.99349</v>
      </c>
      <c r="E10" s="1">
        <v>0.0065136</v>
      </c>
      <c r="F10" s="1">
        <v>0</v>
      </c>
      <c r="G10" s="1">
        <v>4895073.5</v>
      </c>
      <c r="H10" s="1">
        <v>47610984</v>
      </c>
      <c r="I10" s="1">
        <v>3261.7234</v>
      </c>
      <c r="J10" s="1">
        <v>0</v>
      </c>
      <c r="L10" s="1">
        <v>35.036</v>
      </c>
      <c r="M10" s="1">
        <v>0.996</v>
      </c>
      <c r="N10" s="1">
        <v>35.062</v>
      </c>
      <c r="O10" s="1">
        <v>998.2</v>
      </c>
      <c r="P10" s="1">
        <v>0</v>
      </c>
      <c r="Q10" s="1">
        <v>1.1916E-05</v>
      </c>
      <c r="R10" s="1">
        <v>0.00088006</v>
      </c>
      <c r="S10" s="1">
        <v>0.300001</v>
      </c>
      <c r="T10" s="1">
        <v>-8766.48</v>
      </c>
      <c r="U10" s="1">
        <v>1.6243E-05</v>
      </c>
      <c r="V10" s="1">
        <v>0.95904</v>
      </c>
      <c r="X10" s="1">
        <f t="shared" si="0"/>
        <v>4.88956872</v>
      </c>
      <c r="Y10" s="1">
        <f t="shared" si="1"/>
        <v>0.0009977960328591464</v>
      </c>
      <c r="Z10" s="1">
        <f t="shared" si="2"/>
        <v>4.8983352</v>
      </c>
    </row>
    <row r="11" spans="1:26" ht="12.75">
      <c r="A11" s="1">
        <v>4904174.3</v>
      </c>
      <c r="B11" s="1">
        <v>26.4984</v>
      </c>
      <c r="C11" s="1">
        <v>0</v>
      </c>
      <c r="D11" s="1">
        <v>0.98195</v>
      </c>
      <c r="E11" s="1">
        <v>0.018049</v>
      </c>
      <c r="F11" s="1">
        <v>0</v>
      </c>
      <c r="G11" s="1">
        <v>4900714.3</v>
      </c>
      <c r="H11" s="1">
        <v>53652532</v>
      </c>
      <c r="I11" s="1">
        <v>3459.9992</v>
      </c>
      <c r="J11" s="1">
        <v>0</v>
      </c>
      <c r="L11" s="1">
        <v>34.931</v>
      </c>
      <c r="M11" s="1">
        <v>0.98065</v>
      </c>
      <c r="N11" s="1">
        <v>34.958</v>
      </c>
      <c r="O11" s="1">
        <v>997.95</v>
      </c>
      <c r="P11" s="1">
        <v>0</v>
      </c>
      <c r="Q11" s="1">
        <v>1.1945E-05</v>
      </c>
      <c r="R11" s="1">
        <v>0.0008605</v>
      </c>
      <c r="S11" s="1">
        <v>0.300005</v>
      </c>
      <c r="T11" s="1">
        <v>-16571.9</v>
      </c>
      <c r="U11" s="1">
        <v>0.0003992</v>
      </c>
      <c r="V11" s="1">
        <v>0.87128</v>
      </c>
      <c r="X11" s="1">
        <f t="shared" si="0"/>
        <v>4.8876024</v>
      </c>
      <c r="Y11" s="1">
        <f t="shared" si="1"/>
        <v>0.0009826644621474022</v>
      </c>
      <c r="Z11" s="1">
        <f t="shared" si="2"/>
        <v>4.9041743</v>
      </c>
    </row>
    <row r="12" spans="1:26" ht="12.75">
      <c r="A12" s="1">
        <v>4908264.8</v>
      </c>
      <c r="B12" s="1">
        <v>27.4905</v>
      </c>
      <c r="C12" s="1">
        <v>0</v>
      </c>
      <c r="D12" s="1">
        <v>0.96567</v>
      </c>
      <c r="E12" s="1">
        <v>0.03433</v>
      </c>
      <c r="F12" s="1">
        <v>0</v>
      </c>
      <c r="G12" s="1">
        <v>4904597.3</v>
      </c>
      <c r="H12" s="1">
        <v>60250781</v>
      </c>
      <c r="I12" s="1">
        <v>3667.5086</v>
      </c>
      <c r="J12" s="1">
        <v>0</v>
      </c>
      <c r="L12" s="1">
        <v>34.813</v>
      </c>
      <c r="M12" s="1">
        <v>0.96562</v>
      </c>
      <c r="N12" s="1">
        <v>34.842</v>
      </c>
      <c r="O12" s="1">
        <v>997.69</v>
      </c>
      <c r="P12" s="1">
        <v>0</v>
      </c>
      <c r="Q12" s="1">
        <v>1.1973E-05</v>
      </c>
      <c r="R12" s="1">
        <v>0.00084168</v>
      </c>
      <c r="S12" s="1">
        <v>0.300009</v>
      </c>
      <c r="T12" s="1">
        <v>-23284.4</v>
      </c>
      <c r="U12" s="1">
        <v>0.0021476</v>
      </c>
      <c r="V12" s="1">
        <v>0.76857</v>
      </c>
      <c r="X12" s="1">
        <f t="shared" si="0"/>
        <v>4.884980399999999</v>
      </c>
      <c r="Y12" s="1">
        <f t="shared" si="1"/>
        <v>0.0009678557467750503</v>
      </c>
      <c r="Z12" s="1">
        <f t="shared" si="2"/>
        <v>4.9082647999999995</v>
      </c>
    </row>
    <row r="13" spans="1:26" ht="12.75">
      <c r="A13" s="1">
        <v>4911030.7</v>
      </c>
      <c r="B13" s="1">
        <v>28.4748</v>
      </c>
      <c r="C13" s="1">
        <v>0</v>
      </c>
      <c r="D13" s="1">
        <v>0.94354</v>
      </c>
      <c r="E13" s="1">
        <v>0.05646</v>
      </c>
      <c r="F13" s="1">
        <v>0</v>
      </c>
      <c r="G13" s="1">
        <v>4907146.7</v>
      </c>
      <c r="H13" s="1">
        <v>67390631</v>
      </c>
      <c r="I13" s="1">
        <v>3884.036</v>
      </c>
      <c r="J13" s="1">
        <v>0</v>
      </c>
      <c r="L13" s="1">
        <v>34.683</v>
      </c>
      <c r="M13" s="1">
        <v>0.95094</v>
      </c>
      <c r="N13" s="1">
        <v>34.714</v>
      </c>
      <c r="O13" s="1">
        <v>997.41</v>
      </c>
      <c r="P13" s="1">
        <v>0</v>
      </c>
      <c r="Q13" s="1">
        <v>1.2E-05</v>
      </c>
      <c r="R13" s="1">
        <v>0.00082362</v>
      </c>
      <c r="S13" s="1">
        <v>0.300012</v>
      </c>
      <c r="T13" s="1">
        <v>-29434.5</v>
      </c>
      <c r="U13" s="1">
        <v>0.0066446</v>
      </c>
      <c r="V13" s="1">
        <v>0.66173</v>
      </c>
      <c r="X13" s="1">
        <f t="shared" si="0"/>
        <v>4.881596200000001</v>
      </c>
      <c r="Y13" s="1">
        <f t="shared" si="1"/>
        <v>0.0009534093301651277</v>
      </c>
      <c r="Z13" s="1">
        <f t="shared" si="2"/>
        <v>4.9110307</v>
      </c>
    </row>
    <row r="14" spans="1:26" ht="12.75">
      <c r="A14" s="1">
        <v>4912813.4</v>
      </c>
      <c r="B14" s="1">
        <v>29.4484</v>
      </c>
      <c r="C14" s="1">
        <v>0</v>
      </c>
      <c r="D14" s="1">
        <v>0.91147</v>
      </c>
      <c r="E14" s="1">
        <v>0.08853</v>
      </c>
      <c r="F14" s="1">
        <v>0</v>
      </c>
      <c r="G14" s="1">
        <v>4908704.4</v>
      </c>
      <c r="H14" s="1">
        <v>75036639</v>
      </c>
      <c r="I14" s="1">
        <v>4109.0337</v>
      </c>
      <c r="J14" s="1">
        <v>0</v>
      </c>
      <c r="L14" s="1">
        <v>34.545</v>
      </c>
      <c r="M14" s="1">
        <v>0.93671</v>
      </c>
      <c r="N14" s="1">
        <v>34.578</v>
      </c>
      <c r="O14" s="1">
        <v>997.14</v>
      </c>
      <c r="P14" s="1">
        <v>0</v>
      </c>
      <c r="Q14" s="1">
        <v>1.2027E-05</v>
      </c>
      <c r="R14" s="1">
        <v>0.00080634</v>
      </c>
      <c r="S14" s="1">
        <v>0.300016</v>
      </c>
      <c r="T14" s="1">
        <v>-36044.1</v>
      </c>
      <c r="U14" s="1">
        <v>0.016977</v>
      </c>
      <c r="V14" s="1">
        <v>0.54351</v>
      </c>
      <c r="X14" s="1">
        <f t="shared" si="0"/>
        <v>4.8767693</v>
      </c>
      <c r="Y14" s="1">
        <f t="shared" si="1"/>
        <v>0.0009393966744890387</v>
      </c>
      <c r="Z14" s="1">
        <f t="shared" si="2"/>
        <v>4.9128134</v>
      </c>
    </row>
    <row r="15" spans="1:26" ht="12.75">
      <c r="A15" s="1">
        <v>4913874.3</v>
      </c>
      <c r="B15" s="1">
        <v>30.4051</v>
      </c>
      <c r="C15" s="1">
        <v>0</v>
      </c>
      <c r="D15" s="1">
        <v>0.86055</v>
      </c>
      <c r="E15" s="1">
        <v>0.13945</v>
      </c>
      <c r="F15" s="1">
        <v>0</v>
      </c>
      <c r="G15" s="1">
        <v>4909533.1</v>
      </c>
      <c r="H15" s="1">
        <v>83115975</v>
      </c>
      <c r="I15" s="1">
        <v>4341.1128</v>
      </c>
      <c r="J15" s="1">
        <v>0</v>
      </c>
      <c r="L15" s="1">
        <v>34.404</v>
      </c>
      <c r="M15" s="1">
        <v>0.92309</v>
      </c>
      <c r="N15" s="1">
        <v>34.438</v>
      </c>
      <c r="O15" s="1">
        <v>996.85</v>
      </c>
      <c r="P15" s="1">
        <v>0</v>
      </c>
      <c r="Q15" s="1">
        <v>1.2053E-05</v>
      </c>
      <c r="R15" s="1">
        <v>0.0007899</v>
      </c>
      <c r="S15" s="1">
        <v>0.300016</v>
      </c>
      <c r="T15" s="1">
        <v>-44465.8</v>
      </c>
      <c r="U15" s="1">
        <v>0.042213</v>
      </c>
      <c r="V15" s="1">
        <v>0.40249</v>
      </c>
      <c r="X15" s="1">
        <f t="shared" si="0"/>
        <v>4.8694085</v>
      </c>
      <c r="Y15" s="1">
        <f t="shared" si="1"/>
        <v>0.0009260069218036815</v>
      </c>
      <c r="Z15" s="1">
        <f t="shared" si="2"/>
        <v>4.9138743</v>
      </c>
    </row>
    <row r="16" spans="1:26" ht="12.75">
      <c r="A16" s="1">
        <v>4914435.7</v>
      </c>
      <c r="B16" s="1">
        <v>31.3463</v>
      </c>
      <c r="C16" s="1">
        <v>0</v>
      </c>
      <c r="D16" s="1">
        <v>0.77311</v>
      </c>
      <c r="E16" s="1">
        <v>0.22689</v>
      </c>
      <c r="F16" s="1">
        <v>0</v>
      </c>
      <c r="G16" s="1">
        <v>4909855.3</v>
      </c>
      <c r="H16" s="1">
        <v>91605542</v>
      </c>
      <c r="I16" s="1">
        <v>4580.4531</v>
      </c>
      <c r="J16" s="1">
        <v>0</v>
      </c>
      <c r="L16" s="1">
        <v>34.26</v>
      </c>
      <c r="M16" s="1">
        <v>0.91008</v>
      </c>
      <c r="N16" s="1">
        <v>34.296</v>
      </c>
      <c r="O16" s="1">
        <v>996.57</v>
      </c>
      <c r="P16" s="1">
        <v>0</v>
      </c>
      <c r="Q16" s="1">
        <v>1.2078E-05</v>
      </c>
      <c r="R16" s="1">
        <v>0.00077425</v>
      </c>
      <c r="S16" s="1">
        <v>0.300013</v>
      </c>
      <c r="T16" s="1">
        <v>-57046.1</v>
      </c>
      <c r="U16" s="1">
        <v>0.10986</v>
      </c>
      <c r="V16" s="1">
        <v>0.23622</v>
      </c>
      <c r="X16" s="1">
        <f t="shared" si="0"/>
        <v>4.8573896</v>
      </c>
      <c r="Y16" s="1">
        <f t="shared" si="1"/>
        <v>0.000913212318251603</v>
      </c>
      <c r="Z16" s="1">
        <f t="shared" si="2"/>
        <v>4.9144357</v>
      </c>
    </row>
    <row r="17" spans="1:26" ht="12.75">
      <c r="A17" s="1">
        <v>4914692.1</v>
      </c>
      <c r="B17" s="1">
        <v>32.331</v>
      </c>
      <c r="C17" s="1">
        <v>0</v>
      </c>
      <c r="D17" s="1">
        <v>0.62182</v>
      </c>
      <c r="E17" s="1">
        <v>0.37818</v>
      </c>
      <c r="F17" s="1">
        <v>0</v>
      </c>
      <c r="G17" s="1">
        <v>4909849.1</v>
      </c>
      <c r="H17" s="1">
        <v>101056660</v>
      </c>
      <c r="I17" s="1">
        <v>4843.0619</v>
      </c>
      <c r="J17" s="1">
        <v>0</v>
      </c>
      <c r="L17" s="1">
        <v>34.109</v>
      </c>
      <c r="M17" s="1">
        <v>0.89691</v>
      </c>
      <c r="N17" s="1">
        <v>34.147</v>
      </c>
      <c r="O17" s="1">
        <v>996.26</v>
      </c>
      <c r="P17" s="1">
        <v>0</v>
      </c>
      <c r="Q17" s="1">
        <v>1.2105E-05</v>
      </c>
      <c r="R17" s="1">
        <v>0.00075839</v>
      </c>
      <c r="S17" s="1">
        <v>0.30001</v>
      </c>
      <c r="T17" s="1">
        <v>-78546.2</v>
      </c>
      <c r="U17" s="1">
        <v>0.2846</v>
      </c>
      <c r="V17" s="1">
        <v>0.083276</v>
      </c>
      <c r="X17" s="1">
        <f t="shared" si="0"/>
        <v>4.836145899999999</v>
      </c>
      <c r="Y17" s="1">
        <f t="shared" si="1"/>
        <v>0.0009002770361150704</v>
      </c>
      <c r="Z17" s="1">
        <f t="shared" si="2"/>
        <v>4.9146921</v>
      </c>
    </row>
    <row r="18" spans="1:26" ht="12.75">
      <c r="A18" s="1">
        <v>4914788.6</v>
      </c>
      <c r="B18" s="1">
        <v>33.3975</v>
      </c>
      <c r="C18" s="1">
        <v>0</v>
      </c>
      <c r="D18" s="1">
        <v>0.40321</v>
      </c>
      <c r="E18" s="1">
        <v>0.59679</v>
      </c>
      <c r="F18" s="1">
        <v>0</v>
      </c>
      <c r="G18" s="1">
        <v>4909646.5</v>
      </c>
      <c r="H18" s="1">
        <v>111944260</v>
      </c>
      <c r="I18" s="1">
        <v>5142.1168</v>
      </c>
      <c r="J18" s="1">
        <v>0</v>
      </c>
      <c r="L18" s="1">
        <v>33.946</v>
      </c>
      <c r="M18" s="1">
        <v>0.88327</v>
      </c>
      <c r="N18" s="1">
        <v>33.986</v>
      </c>
      <c r="O18" s="1">
        <v>995.92</v>
      </c>
      <c r="P18" s="1">
        <v>0</v>
      </c>
      <c r="Q18" s="1">
        <v>1.2134E-05</v>
      </c>
      <c r="R18" s="1">
        <v>0.00074188</v>
      </c>
      <c r="S18" s="1">
        <v>0.300007</v>
      </c>
      <c r="T18" s="1">
        <v>-117385</v>
      </c>
      <c r="U18" s="1">
        <v>0.58177</v>
      </c>
      <c r="V18" s="1">
        <v>0.012612</v>
      </c>
      <c r="X18" s="1">
        <f t="shared" si="0"/>
        <v>4.7974036</v>
      </c>
      <c r="Y18" s="1">
        <f t="shared" si="1"/>
        <v>0.0008868885051008114</v>
      </c>
      <c r="Z18" s="1">
        <f t="shared" si="2"/>
        <v>4.9147886</v>
      </c>
    </row>
    <row r="19" spans="1:26" ht="12.75">
      <c r="A19" s="1">
        <v>4914810.6</v>
      </c>
      <c r="B19" s="1">
        <v>34.4751</v>
      </c>
      <c r="C19" s="1">
        <v>0</v>
      </c>
      <c r="D19" s="1">
        <v>0.21565</v>
      </c>
      <c r="E19" s="1">
        <v>0.78435</v>
      </c>
      <c r="F19" s="1">
        <v>0</v>
      </c>
      <c r="G19" s="1">
        <v>4909350.2</v>
      </c>
      <c r="H19" s="1">
        <v>123641850</v>
      </c>
      <c r="I19" s="1">
        <v>5460.4268</v>
      </c>
      <c r="J19" s="1">
        <v>0</v>
      </c>
      <c r="L19" s="1">
        <v>33.785</v>
      </c>
      <c r="M19" s="1">
        <v>0.87029</v>
      </c>
      <c r="N19" s="1">
        <v>33.828</v>
      </c>
      <c r="O19" s="1">
        <v>995.57</v>
      </c>
      <c r="P19" s="1">
        <v>0</v>
      </c>
      <c r="Q19" s="1">
        <v>1.2162E-05</v>
      </c>
      <c r="R19" s="1">
        <v>0.00072606</v>
      </c>
      <c r="S19" s="1">
        <v>0.300004</v>
      </c>
      <c r="T19" s="1">
        <v>-171913</v>
      </c>
      <c r="U19" s="1">
        <v>0.79611</v>
      </c>
      <c r="V19" s="1">
        <v>0.0013941</v>
      </c>
      <c r="X19" s="1">
        <f t="shared" si="0"/>
        <v>4.7428976</v>
      </c>
      <c r="Y19" s="1">
        <f t="shared" si="1"/>
        <v>0.0008741625400524322</v>
      </c>
      <c r="Z19" s="1">
        <f t="shared" si="2"/>
        <v>4.9148106</v>
      </c>
    </row>
    <row r="20" spans="1:26" ht="12.75">
      <c r="A20" s="1">
        <v>4914813.5</v>
      </c>
      <c r="B20" s="1">
        <v>35.4966</v>
      </c>
      <c r="C20" s="1">
        <v>0</v>
      </c>
      <c r="D20" s="1">
        <v>0.13646</v>
      </c>
      <c r="E20" s="1">
        <v>0.86354</v>
      </c>
      <c r="F20" s="1">
        <v>0</v>
      </c>
      <c r="G20" s="1">
        <v>4909035.7</v>
      </c>
      <c r="H20" s="1">
        <v>135405440</v>
      </c>
      <c r="I20" s="1">
        <v>5777.7818</v>
      </c>
      <c r="J20" s="1">
        <v>0</v>
      </c>
      <c r="L20" s="1">
        <v>33.634</v>
      </c>
      <c r="M20" s="1">
        <v>0.85839</v>
      </c>
      <c r="N20" s="1">
        <v>33.678</v>
      </c>
      <c r="O20" s="1">
        <v>995.23</v>
      </c>
      <c r="P20" s="1">
        <v>0</v>
      </c>
      <c r="Q20" s="1">
        <v>1.2189E-05</v>
      </c>
      <c r="R20" s="1">
        <v>0.00071145</v>
      </c>
      <c r="S20" s="1">
        <v>0.300001</v>
      </c>
      <c r="T20" s="1">
        <v>-217953</v>
      </c>
      <c r="U20" s="1">
        <v>0.87589</v>
      </c>
      <c r="V20" s="1">
        <v>0.00031898</v>
      </c>
      <c r="X20" s="1">
        <f t="shared" si="0"/>
        <v>4.6968605</v>
      </c>
      <c r="Y20" s="1">
        <f t="shared" si="1"/>
        <v>0.0008625041447705555</v>
      </c>
      <c r="Z20" s="1">
        <f t="shared" si="2"/>
        <v>4.9148135</v>
      </c>
    </row>
    <row r="21" spans="1:26" ht="12.75">
      <c r="A21" s="1">
        <v>4914814.7</v>
      </c>
      <c r="B21" s="1">
        <v>36.4954</v>
      </c>
      <c r="C21" s="1">
        <v>0</v>
      </c>
      <c r="D21" s="1">
        <v>0.10028</v>
      </c>
      <c r="E21" s="1">
        <v>0.89972</v>
      </c>
      <c r="F21" s="1">
        <v>0</v>
      </c>
      <c r="G21" s="1">
        <v>4908711.3</v>
      </c>
      <c r="H21" s="1">
        <v>147601680</v>
      </c>
      <c r="I21" s="1">
        <v>6103.4239</v>
      </c>
      <c r="J21" s="1">
        <v>0</v>
      </c>
      <c r="L21" s="1">
        <v>33.485</v>
      </c>
      <c r="M21" s="1">
        <v>0.84711</v>
      </c>
      <c r="N21" s="1">
        <v>33.532</v>
      </c>
      <c r="O21" s="1">
        <v>994.88</v>
      </c>
      <c r="P21" s="1">
        <v>0</v>
      </c>
      <c r="Q21" s="1">
        <v>1.2216E-05</v>
      </c>
      <c r="R21" s="1">
        <v>0.00069747</v>
      </c>
      <c r="S21" s="1">
        <v>0.299998</v>
      </c>
      <c r="T21" s="1">
        <v>-258681</v>
      </c>
      <c r="U21" s="1">
        <v>0.91403</v>
      </c>
      <c r="V21" s="1">
        <v>0.00010711</v>
      </c>
      <c r="X21" s="1">
        <f t="shared" si="0"/>
        <v>4.6561337</v>
      </c>
      <c r="Y21" s="1">
        <f t="shared" si="1"/>
        <v>0.000851469523962689</v>
      </c>
      <c r="Z21" s="1">
        <f t="shared" si="2"/>
        <v>4.9148147</v>
      </c>
    </row>
    <row r="22" spans="1:26" ht="12.75">
      <c r="A22" s="1">
        <v>4914815.4</v>
      </c>
      <c r="B22" s="1">
        <v>37.4901</v>
      </c>
      <c r="C22" s="1">
        <v>0</v>
      </c>
      <c r="D22" s="1">
        <v>0.077504</v>
      </c>
      <c r="E22" s="1">
        <v>0.9225</v>
      </c>
      <c r="F22" s="1">
        <v>0</v>
      </c>
      <c r="G22" s="1">
        <v>4908372</v>
      </c>
      <c r="H22" s="1">
        <v>160527500</v>
      </c>
      <c r="I22" s="1">
        <v>6443.4085</v>
      </c>
      <c r="J22" s="1">
        <v>0</v>
      </c>
      <c r="L22" s="1">
        <v>33.339</v>
      </c>
      <c r="M22" s="1">
        <v>0.8363</v>
      </c>
      <c r="N22" s="1">
        <v>33.388</v>
      </c>
      <c r="O22" s="1">
        <v>994.53</v>
      </c>
      <c r="P22" s="1">
        <v>0</v>
      </c>
      <c r="Q22" s="1">
        <v>1.2242E-05</v>
      </c>
      <c r="R22" s="1">
        <v>0.00068397</v>
      </c>
      <c r="S22" s="1">
        <v>0.299995</v>
      </c>
      <c r="T22" s="1">
        <v>-298696</v>
      </c>
      <c r="U22" s="1">
        <v>0.93693</v>
      </c>
      <c r="V22" s="1">
        <v>4.2392E-05</v>
      </c>
      <c r="X22" s="1">
        <f t="shared" si="0"/>
        <v>4.6161194000000005</v>
      </c>
      <c r="Y22" s="1">
        <f t="shared" si="1"/>
        <v>0.0008408997214764764</v>
      </c>
      <c r="Z22" s="1">
        <f t="shared" si="2"/>
        <v>4.9148154</v>
      </c>
    </row>
    <row r="23" spans="1:26" ht="12.75">
      <c r="A23" s="1">
        <v>4914815.8</v>
      </c>
      <c r="B23" s="1">
        <v>38.473</v>
      </c>
      <c r="C23" s="1">
        <v>0</v>
      </c>
      <c r="D23" s="1">
        <v>0.061857</v>
      </c>
      <c r="E23" s="1">
        <v>0.93814</v>
      </c>
      <c r="F23" s="1">
        <v>0</v>
      </c>
      <c r="G23" s="1">
        <v>4908020.5</v>
      </c>
      <c r="H23" s="1">
        <v>174214190</v>
      </c>
      <c r="I23" s="1">
        <v>6795.3423</v>
      </c>
      <c r="J23" s="1">
        <v>0</v>
      </c>
      <c r="L23" s="1">
        <v>33.194</v>
      </c>
      <c r="M23" s="1">
        <v>0.82597</v>
      </c>
      <c r="N23" s="1">
        <v>33.246</v>
      </c>
      <c r="O23" s="1">
        <v>994.17</v>
      </c>
      <c r="P23" s="1">
        <v>0</v>
      </c>
      <c r="Q23" s="1">
        <v>1.2269E-05</v>
      </c>
      <c r="R23" s="1">
        <v>0.00067096</v>
      </c>
      <c r="S23" s="1">
        <v>0.299992</v>
      </c>
      <c r="T23" s="1">
        <v>-338526</v>
      </c>
      <c r="U23" s="1">
        <v>0.95181</v>
      </c>
      <c r="V23" s="1">
        <v>1.8819E-05</v>
      </c>
      <c r="X23" s="1">
        <f t="shared" si="0"/>
        <v>4.5762898</v>
      </c>
      <c r="Y23" s="1">
        <f t="shared" si="1"/>
        <v>0.000830813643541849</v>
      </c>
      <c r="Z23" s="1">
        <f t="shared" si="2"/>
        <v>4.9148157999999995</v>
      </c>
    </row>
    <row r="24" spans="1:26" ht="12.75">
      <c r="A24" s="1">
        <v>4914815.9</v>
      </c>
      <c r="B24" s="1">
        <v>39.328</v>
      </c>
      <c r="C24" s="1">
        <v>0</v>
      </c>
      <c r="D24" s="1">
        <v>0.050621</v>
      </c>
      <c r="E24" s="1">
        <v>0.94938</v>
      </c>
      <c r="F24" s="1">
        <v>0</v>
      </c>
      <c r="G24" s="1">
        <v>4907701.1</v>
      </c>
      <c r="H24" s="1">
        <v>187027280</v>
      </c>
      <c r="I24" s="1">
        <v>7114.865</v>
      </c>
      <c r="J24" s="1">
        <v>0</v>
      </c>
      <c r="L24" s="1">
        <v>33.066</v>
      </c>
      <c r="M24" s="1">
        <v>0.81701</v>
      </c>
      <c r="N24" s="1">
        <v>33.12</v>
      </c>
      <c r="O24" s="1">
        <v>993.85</v>
      </c>
      <c r="P24" s="1">
        <v>0</v>
      </c>
      <c r="Q24" s="1">
        <v>1.2293E-05</v>
      </c>
      <c r="R24" s="1">
        <v>0.00065958</v>
      </c>
      <c r="S24" s="1">
        <v>0.299989</v>
      </c>
      <c r="T24" s="1">
        <v>-378222</v>
      </c>
      <c r="U24" s="1">
        <v>0.96199</v>
      </c>
      <c r="V24" s="1">
        <v>9.1393E-06</v>
      </c>
      <c r="X24" s="1">
        <f t="shared" si="0"/>
        <v>4.536593900000001</v>
      </c>
      <c r="Y24" s="1">
        <f t="shared" si="1"/>
        <v>0.0008220657040800926</v>
      </c>
      <c r="Z24" s="1">
        <f t="shared" si="2"/>
        <v>4.914815900000001</v>
      </c>
    </row>
    <row r="25" spans="1:10" ht="13.5">
      <c r="A25" s="3" t="s">
        <v>0</v>
      </c>
      <c r="B25" s="2"/>
      <c r="C25" s="2"/>
      <c r="D25" s="2"/>
      <c r="E25" s="2"/>
      <c r="F25" s="2"/>
      <c r="G25" s="2"/>
      <c r="H25" s="2"/>
      <c r="I25" s="2"/>
      <c r="J25" s="2"/>
    </row>
    <row r="26" spans="1:26" ht="12.75">
      <c r="A26" s="1">
        <v>4887492.1</v>
      </c>
      <c r="B26" s="1">
        <v>21.027</v>
      </c>
      <c r="C26" s="1">
        <v>0</v>
      </c>
      <c r="D26" s="1">
        <v>0.96211</v>
      </c>
      <c r="E26" s="1">
        <v>0.037886</v>
      </c>
      <c r="F26" s="1">
        <v>0</v>
      </c>
      <c r="G26" s="1">
        <v>4885002.8</v>
      </c>
      <c r="H26" s="1">
        <v>27209322</v>
      </c>
      <c r="I26" s="1">
        <v>2489.3714</v>
      </c>
      <c r="J26" s="1">
        <v>0</v>
      </c>
      <c r="L26" s="1">
        <v>35.739</v>
      </c>
      <c r="M26" s="1">
        <v>1.0791</v>
      </c>
      <c r="N26" s="1">
        <v>35.759</v>
      </c>
      <c r="O26" s="1">
        <v>999.22</v>
      </c>
      <c r="P26" s="1">
        <v>0</v>
      </c>
      <c r="Q26" s="1">
        <v>1.1795E-05</v>
      </c>
      <c r="R26" s="1">
        <v>0.00097665</v>
      </c>
      <c r="S26" s="1">
        <v>0.299985</v>
      </c>
      <c r="T26" s="1">
        <v>-27693.3</v>
      </c>
      <c r="U26" s="1">
        <v>0.004927</v>
      </c>
      <c r="V26" s="1">
        <v>0.69359</v>
      </c>
      <c r="X26" s="1">
        <f t="shared" si="0"/>
        <v>4.8597988</v>
      </c>
      <c r="Y26" s="1">
        <f aca="true" t="shared" si="3" ref="Y26:Y45">M26/O26</f>
        <v>0.0010799423550369286</v>
      </c>
      <c r="Z26" s="1">
        <f t="shared" si="2"/>
        <v>4.887492099999999</v>
      </c>
    </row>
    <row r="27" spans="1:26" ht="12.75">
      <c r="A27" s="1">
        <v>4887983.4</v>
      </c>
      <c r="B27" s="1">
        <v>21.6272</v>
      </c>
      <c r="C27" s="1">
        <v>0</v>
      </c>
      <c r="D27" s="1">
        <v>0.959</v>
      </c>
      <c r="E27" s="1">
        <v>0.041003</v>
      </c>
      <c r="F27" s="1">
        <v>0</v>
      </c>
      <c r="G27" s="1">
        <v>4885400.8</v>
      </c>
      <c r="H27" s="1">
        <v>29370706</v>
      </c>
      <c r="I27" s="1">
        <v>2582.6757</v>
      </c>
      <c r="J27" s="1">
        <v>0</v>
      </c>
      <c r="L27" s="1">
        <v>35.639</v>
      </c>
      <c r="M27" s="1">
        <v>1.067</v>
      </c>
      <c r="N27" s="1">
        <v>35.66</v>
      </c>
      <c r="O27" s="1">
        <v>999.1</v>
      </c>
      <c r="P27" s="1">
        <v>0</v>
      </c>
      <c r="Q27" s="1">
        <v>1.1811E-05</v>
      </c>
      <c r="R27" s="1">
        <v>0.00096277</v>
      </c>
      <c r="S27" s="1">
        <v>0.299988</v>
      </c>
      <c r="T27" s="1">
        <v>-28518</v>
      </c>
      <c r="U27" s="1">
        <v>0.0056704</v>
      </c>
      <c r="V27" s="1">
        <v>0.67896</v>
      </c>
      <c r="X27" s="1">
        <f t="shared" si="0"/>
        <v>4.8594654</v>
      </c>
      <c r="Y27" s="1">
        <f t="shared" si="3"/>
        <v>0.0010679611650485437</v>
      </c>
      <c r="Z27" s="1">
        <f t="shared" si="2"/>
        <v>4.8879834</v>
      </c>
    </row>
    <row r="28" spans="1:26" ht="12.75">
      <c r="A28" s="1">
        <v>4888744.3</v>
      </c>
      <c r="B28" s="1">
        <v>22.4966</v>
      </c>
      <c r="C28" s="1">
        <v>0</v>
      </c>
      <c r="D28" s="1">
        <v>0.95333</v>
      </c>
      <c r="E28" s="1">
        <v>0.046666</v>
      </c>
      <c r="F28" s="1">
        <v>0</v>
      </c>
      <c r="G28" s="1">
        <v>4886021</v>
      </c>
      <c r="H28" s="1">
        <v>32794785</v>
      </c>
      <c r="I28" s="1">
        <v>2723.232</v>
      </c>
      <c r="J28" s="1">
        <v>0</v>
      </c>
      <c r="L28" s="1">
        <v>35.497</v>
      </c>
      <c r="M28" s="1">
        <v>1.0499</v>
      </c>
      <c r="N28" s="1">
        <v>35.519</v>
      </c>
      <c r="O28" s="1">
        <v>998.91</v>
      </c>
      <c r="P28" s="1">
        <v>0</v>
      </c>
      <c r="Q28" s="1">
        <v>1.1834E-05</v>
      </c>
      <c r="R28" s="1">
        <v>0.00094319</v>
      </c>
      <c r="S28" s="1">
        <v>0.299991</v>
      </c>
      <c r="T28" s="1">
        <v>-29929.2</v>
      </c>
      <c r="U28" s="1">
        <v>0.0071347</v>
      </c>
      <c r="V28" s="1">
        <v>0.65375</v>
      </c>
      <c r="X28" s="1">
        <f t="shared" si="0"/>
        <v>4.858815099999999</v>
      </c>
      <c r="Y28" s="1">
        <f t="shared" si="3"/>
        <v>0.0010510456397473246</v>
      </c>
      <c r="Z28" s="1">
        <f t="shared" si="2"/>
        <v>4.8887443</v>
      </c>
    </row>
    <row r="29" spans="1:26" ht="12.75">
      <c r="A29" s="1">
        <v>4889587.4</v>
      </c>
      <c r="B29" s="1">
        <v>23.4475</v>
      </c>
      <c r="C29" s="1">
        <v>0</v>
      </c>
      <c r="D29" s="1">
        <v>0.94549</v>
      </c>
      <c r="E29" s="1">
        <v>0.054508</v>
      </c>
      <c r="F29" s="1">
        <v>0</v>
      </c>
      <c r="G29" s="1">
        <v>4886702.8</v>
      </c>
      <c r="H29" s="1">
        <v>36963992</v>
      </c>
      <c r="I29" s="1">
        <v>2884.5878</v>
      </c>
      <c r="J29" s="1">
        <v>0</v>
      </c>
      <c r="L29" s="1">
        <v>35.342</v>
      </c>
      <c r="M29" s="1">
        <v>1.0319</v>
      </c>
      <c r="N29" s="1">
        <v>35.366</v>
      </c>
      <c r="O29" s="1">
        <v>998.7</v>
      </c>
      <c r="P29" s="1">
        <v>0</v>
      </c>
      <c r="Q29" s="1">
        <v>1.186E-05</v>
      </c>
      <c r="R29" s="1">
        <v>0.00092247</v>
      </c>
      <c r="S29" s="1">
        <v>0.299994</v>
      </c>
      <c r="T29" s="1">
        <v>-31733.4</v>
      </c>
      <c r="U29" s="1">
        <v>0.0093972</v>
      </c>
      <c r="V29" s="1">
        <v>0.62134</v>
      </c>
      <c r="X29" s="1">
        <f t="shared" si="0"/>
        <v>4.857854</v>
      </c>
      <c r="Y29" s="1">
        <f t="shared" si="3"/>
        <v>0.0010332432161810354</v>
      </c>
      <c r="Z29" s="1">
        <f t="shared" si="2"/>
        <v>4.889587400000001</v>
      </c>
    </row>
    <row r="30" spans="1:26" ht="12.75">
      <c r="A30" s="1">
        <v>4890402.9</v>
      </c>
      <c r="B30" s="1">
        <v>24.416</v>
      </c>
      <c r="C30" s="1">
        <v>0</v>
      </c>
      <c r="D30" s="1">
        <v>0.93554</v>
      </c>
      <c r="E30" s="1">
        <v>0.064463</v>
      </c>
      <c r="F30" s="1">
        <v>0</v>
      </c>
      <c r="G30" s="1">
        <v>4887345.5</v>
      </c>
      <c r="H30" s="1">
        <v>41695587</v>
      </c>
      <c r="I30" s="1">
        <v>3057.4464</v>
      </c>
      <c r="J30" s="1">
        <v>0</v>
      </c>
      <c r="L30" s="1">
        <v>35.186</v>
      </c>
      <c r="M30" s="1">
        <v>1.0143</v>
      </c>
      <c r="N30" s="1">
        <v>35.211</v>
      </c>
      <c r="O30" s="1">
        <v>998.47</v>
      </c>
      <c r="P30" s="1">
        <v>0</v>
      </c>
      <c r="Q30" s="1">
        <v>1.1886E-05</v>
      </c>
      <c r="R30" s="1">
        <v>0.00090208</v>
      </c>
      <c r="S30" s="1">
        <v>0.299997</v>
      </c>
      <c r="T30" s="1">
        <v>-33829.9</v>
      </c>
      <c r="U30" s="1">
        <v>0.012645</v>
      </c>
      <c r="V30" s="1">
        <v>0.58369</v>
      </c>
      <c r="X30" s="1">
        <f t="shared" si="0"/>
        <v>4.856573</v>
      </c>
      <c r="Y30" s="1">
        <f t="shared" si="3"/>
        <v>0.0010158542570132302</v>
      </c>
      <c r="Z30" s="1">
        <f t="shared" si="2"/>
        <v>4.890402900000001</v>
      </c>
    </row>
    <row r="31" spans="1:26" ht="12.75">
      <c r="A31" s="1">
        <v>4891137.7</v>
      </c>
      <c r="B31" s="1">
        <v>25.3844</v>
      </c>
      <c r="C31" s="1">
        <v>0</v>
      </c>
      <c r="D31" s="1">
        <v>0.92326</v>
      </c>
      <c r="E31" s="1">
        <v>0.07674</v>
      </c>
      <c r="F31" s="1">
        <v>0</v>
      </c>
      <c r="G31" s="1">
        <v>4887898.5</v>
      </c>
      <c r="H31" s="1">
        <v>46944532</v>
      </c>
      <c r="I31" s="1">
        <v>3239.2633</v>
      </c>
      <c r="J31" s="1">
        <v>0</v>
      </c>
      <c r="L31" s="1">
        <v>35.031</v>
      </c>
      <c r="M31" s="1">
        <v>0.99741</v>
      </c>
      <c r="N31" s="1">
        <v>35.057</v>
      </c>
      <c r="O31" s="1">
        <v>998.23</v>
      </c>
      <c r="P31" s="1">
        <v>0</v>
      </c>
      <c r="Q31" s="1">
        <v>1.1912E-05</v>
      </c>
      <c r="R31" s="1">
        <v>0.00088239</v>
      </c>
      <c r="S31" s="1">
        <v>0.3</v>
      </c>
      <c r="T31" s="1">
        <v>-36192.2</v>
      </c>
      <c r="U31" s="1">
        <v>0.017203</v>
      </c>
      <c r="V31" s="1">
        <v>0.54164</v>
      </c>
      <c r="X31" s="1">
        <f t="shared" si="0"/>
        <v>4.8549455</v>
      </c>
      <c r="Y31" s="1">
        <f t="shared" si="3"/>
        <v>0.0009991785460264668</v>
      </c>
      <c r="Z31" s="1">
        <f t="shared" si="2"/>
        <v>4.8911377</v>
      </c>
    </row>
    <row r="32" spans="1:26" ht="12.75">
      <c r="A32" s="1">
        <v>4891771.2</v>
      </c>
      <c r="B32" s="1">
        <v>26.3478</v>
      </c>
      <c r="C32" s="1">
        <v>0</v>
      </c>
      <c r="D32" s="1">
        <v>0.90819</v>
      </c>
      <c r="E32" s="1">
        <v>0.091812</v>
      </c>
      <c r="F32" s="1">
        <v>0</v>
      </c>
      <c r="G32" s="1">
        <v>4888341.8</v>
      </c>
      <c r="H32" s="1">
        <v>52702920</v>
      </c>
      <c r="I32" s="1">
        <v>3429.4167</v>
      </c>
      <c r="J32" s="1">
        <v>0</v>
      </c>
      <c r="L32" s="1">
        <v>34.878</v>
      </c>
      <c r="M32" s="1">
        <v>0.9812</v>
      </c>
      <c r="N32" s="1">
        <v>34.906</v>
      </c>
      <c r="O32" s="1">
        <v>997.99</v>
      </c>
      <c r="P32" s="1">
        <v>0</v>
      </c>
      <c r="Q32" s="1">
        <v>1.1938E-05</v>
      </c>
      <c r="R32" s="1">
        <v>0.00086346</v>
      </c>
      <c r="S32" s="1">
        <v>0.300003</v>
      </c>
      <c r="T32" s="1">
        <v>-38845.2</v>
      </c>
      <c r="U32" s="1">
        <v>0.023588</v>
      </c>
      <c r="V32" s="1">
        <v>0.49539</v>
      </c>
      <c r="X32" s="1">
        <f t="shared" si="0"/>
        <v>4.852926</v>
      </c>
      <c r="Y32" s="1">
        <f t="shared" si="3"/>
        <v>0.0009831761841301015</v>
      </c>
      <c r="Z32" s="1">
        <f t="shared" si="2"/>
        <v>4.8917712</v>
      </c>
    </row>
    <row r="33" spans="1:26" ht="12.75">
      <c r="A33" s="1">
        <v>4892299.6</v>
      </c>
      <c r="B33" s="1">
        <v>27.3038</v>
      </c>
      <c r="C33" s="1">
        <v>0</v>
      </c>
      <c r="D33" s="1">
        <v>0.88955</v>
      </c>
      <c r="E33" s="1">
        <v>0.11045</v>
      </c>
      <c r="F33" s="1">
        <v>0</v>
      </c>
      <c r="G33" s="1">
        <v>4888671.9</v>
      </c>
      <c r="H33" s="1">
        <v>58963639</v>
      </c>
      <c r="I33" s="1">
        <v>3627.6546</v>
      </c>
      <c r="J33" s="1">
        <v>0</v>
      </c>
      <c r="L33" s="1">
        <v>34.727</v>
      </c>
      <c r="M33" s="1">
        <v>0.96572</v>
      </c>
      <c r="N33" s="1">
        <v>34.756</v>
      </c>
      <c r="O33" s="1">
        <v>997.73</v>
      </c>
      <c r="P33" s="1">
        <v>0</v>
      </c>
      <c r="Q33" s="1">
        <v>1.1963E-05</v>
      </c>
      <c r="R33" s="1">
        <v>0.00084529</v>
      </c>
      <c r="S33" s="1">
        <v>0.300006</v>
      </c>
      <c r="T33" s="1">
        <v>-41855.8</v>
      </c>
      <c r="U33" s="1">
        <v>0.032618</v>
      </c>
      <c r="V33" s="1">
        <v>0.44477</v>
      </c>
      <c r="X33" s="1">
        <f t="shared" si="0"/>
        <v>4.8504438</v>
      </c>
      <c r="Y33" s="1">
        <f t="shared" si="3"/>
        <v>0.0009679171719803955</v>
      </c>
      <c r="Z33" s="1">
        <f t="shared" si="2"/>
        <v>4.892299599999999</v>
      </c>
    </row>
    <row r="34" spans="1:26" ht="12.75">
      <c r="A34" s="1">
        <v>4892727.5</v>
      </c>
      <c r="B34" s="1">
        <v>28.2503</v>
      </c>
      <c r="C34" s="1">
        <v>0</v>
      </c>
      <c r="D34" s="1">
        <v>0.86618</v>
      </c>
      <c r="E34" s="1">
        <v>0.13382</v>
      </c>
      <c r="F34" s="1">
        <v>0</v>
      </c>
      <c r="G34" s="1">
        <v>4888893.8</v>
      </c>
      <c r="H34" s="1">
        <v>65709596</v>
      </c>
      <c r="I34" s="1">
        <v>3833.6868</v>
      </c>
      <c r="J34" s="1">
        <v>0</v>
      </c>
      <c r="L34" s="1">
        <v>34.578</v>
      </c>
      <c r="M34" s="1">
        <v>0.95096</v>
      </c>
      <c r="N34" s="1">
        <v>34.608</v>
      </c>
      <c r="O34" s="1">
        <v>997.48</v>
      </c>
      <c r="P34" s="1">
        <v>0</v>
      </c>
      <c r="Q34" s="1">
        <v>1.1989E-05</v>
      </c>
      <c r="R34" s="1">
        <v>0.00082789</v>
      </c>
      <c r="S34" s="1">
        <v>0.300009</v>
      </c>
      <c r="T34" s="1">
        <v>-45335.9</v>
      </c>
      <c r="U34" s="1">
        <v>0.045596</v>
      </c>
      <c r="V34" s="1">
        <v>0.38954</v>
      </c>
      <c r="X34" s="1">
        <f t="shared" si="0"/>
        <v>4.8473916</v>
      </c>
      <c r="Y34" s="1">
        <f t="shared" si="3"/>
        <v>0.0009533624734330513</v>
      </c>
      <c r="Z34" s="1">
        <f t="shared" si="2"/>
        <v>4.8927275</v>
      </c>
    </row>
    <row r="35" spans="1:26" ht="12.75">
      <c r="A35" s="1">
        <v>4893063.5</v>
      </c>
      <c r="B35" s="1">
        <v>29.1855</v>
      </c>
      <c r="C35" s="1">
        <v>0</v>
      </c>
      <c r="D35" s="1">
        <v>0.83636</v>
      </c>
      <c r="E35" s="1">
        <v>0.16364</v>
      </c>
      <c r="F35" s="1">
        <v>0</v>
      </c>
      <c r="G35" s="1">
        <v>4889016.3</v>
      </c>
      <c r="H35" s="1">
        <v>72914366</v>
      </c>
      <c r="I35" s="1">
        <v>4047.179</v>
      </c>
      <c r="J35" s="1">
        <v>0</v>
      </c>
      <c r="L35" s="1">
        <v>34.432</v>
      </c>
      <c r="M35" s="1">
        <v>0.93691</v>
      </c>
      <c r="N35" s="1">
        <v>34.464</v>
      </c>
      <c r="O35" s="1">
        <v>997.21</v>
      </c>
      <c r="P35" s="1">
        <v>0</v>
      </c>
      <c r="Q35" s="1">
        <v>1.2014E-05</v>
      </c>
      <c r="R35" s="1">
        <v>0.00081124</v>
      </c>
      <c r="S35" s="1">
        <v>0.300012</v>
      </c>
      <c r="T35" s="1">
        <v>-49458.3</v>
      </c>
      <c r="U35" s="1">
        <v>0.064633</v>
      </c>
      <c r="V35" s="1">
        <v>0.32954</v>
      </c>
      <c r="X35" s="1">
        <f t="shared" si="0"/>
        <v>4.8436052</v>
      </c>
      <c r="Y35" s="1">
        <f t="shared" si="3"/>
        <v>0.0009395312923055324</v>
      </c>
      <c r="Z35" s="1">
        <f t="shared" si="2"/>
        <v>4.8930635</v>
      </c>
    </row>
    <row r="36" spans="1:26" ht="12.75">
      <c r="A36" s="1">
        <v>4893318.5</v>
      </c>
      <c r="B36" s="1">
        <v>30.1105</v>
      </c>
      <c r="C36" s="1">
        <v>0</v>
      </c>
      <c r="D36" s="1">
        <v>0.79754</v>
      </c>
      <c r="E36" s="1">
        <v>0.20246</v>
      </c>
      <c r="F36" s="1">
        <v>0</v>
      </c>
      <c r="G36" s="1">
        <v>4889050</v>
      </c>
      <c r="H36" s="1">
        <v>80568750</v>
      </c>
      <c r="I36" s="1">
        <v>4268.4664</v>
      </c>
      <c r="J36" s="1">
        <v>0</v>
      </c>
      <c r="L36" s="1">
        <v>34.288</v>
      </c>
      <c r="M36" s="1">
        <v>0.92351</v>
      </c>
      <c r="N36" s="1">
        <v>34.321</v>
      </c>
      <c r="O36" s="1">
        <v>996.94</v>
      </c>
      <c r="P36" s="1">
        <v>0</v>
      </c>
      <c r="Q36" s="1">
        <v>1.2039E-05</v>
      </c>
      <c r="R36" s="1">
        <v>0.00079528</v>
      </c>
      <c r="S36" s="1">
        <v>0.300012</v>
      </c>
      <c r="T36" s="1">
        <v>-54493.6</v>
      </c>
      <c r="U36" s="1">
        <v>0.093194</v>
      </c>
      <c r="V36" s="1">
        <v>0.26516</v>
      </c>
      <c r="X36" s="1">
        <f t="shared" si="0"/>
        <v>4.8388249000000005</v>
      </c>
      <c r="Y36" s="1">
        <f t="shared" si="3"/>
        <v>0.0009263446145204325</v>
      </c>
      <c r="Z36" s="1">
        <f t="shared" si="2"/>
        <v>4.8933185</v>
      </c>
    </row>
    <row r="37" spans="1:26" ht="12.75">
      <c r="A37" s="1">
        <v>4893503.9</v>
      </c>
      <c r="B37" s="1">
        <v>31.0382</v>
      </c>
      <c r="C37" s="1">
        <v>0</v>
      </c>
      <c r="D37" s="1">
        <v>0.746</v>
      </c>
      <c r="E37" s="1">
        <v>0.254</v>
      </c>
      <c r="F37" s="1">
        <v>0</v>
      </c>
      <c r="G37" s="1">
        <v>4889003</v>
      </c>
      <c r="H37" s="1">
        <v>88767809</v>
      </c>
      <c r="I37" s="1">
        <v>4500.8759</v>
      </c>
      <c r="J37" s="1">
        <v>0</v>
      </c>
      <c r="L37" s="1">
        <v>34.144</v>
      </c>
      <c r="M37" s="1">
        <v>0.91055</v>
      </c>
      <c r="N37" s="1">
        <v>34.179</v>
      </c>
      <c r="O37" s="1">
        <v>996.66</v>
      </c>
      <c r="P37" s="1">
        <v>0</v>
      </c>
      <c r="Q37" s="1">
        <v>1.2063E-05</v>
      </c>
      <c r="R37" s="1">
        <v>0.00077976</v>
      </c>
      <c r="S37" s="1">
        <v>0.30001</v>
      </c>
      <c r="T37" s="1">
        <v>-60885.3</v>
      </c>
      <c r="U37" s="1">
        <v>0.137</v>
      </c>
      <c r="V37" s="1">
        <v>0.19787</v>
      </c>
      <c r="X37" s="1">
        <f t="shared" si="0"/>
        <v>4.832618600000001</v>
      </c>
      <c r="Y37" s="1">
        <f t="shared" si="3"/>
        <v>0.0009136014287720988</v>
      </c>
      <c r="Z37" s="1">
        <f t="shared" si="2"/>
        <v>4.893503900000001</v>
      </c>
    </row>
    <row r="38" spans="1:26" ht="12.75">
      <c r="A38" s="1">
        <v>4893631.9</v>
      </c>
      <c r="B38" s="1">
        <v>31.9996</v>
      </c>
      <c r="C38" s="1">
        <v>0</v>
      </c>
      <c r="D38" s="1">
        <v>0.67639</v>
      </c>
      <c r="E38" s="1">
        <v>0.32361</v>
      </c>
      <c r="F38" s="1">
        <v>0</v>
      </c>
      <c r="G38" s="1">
        <v>4888878.7</v>
      </c>
      <c r="H38" s="1">
        <v>97811380</v>
      </c>
      <c r="I38" s="1">
        <v>4753.2607</v>
      </c>
      <c r="J38" s="1">
        <v>0</v>
      </c>
      <c r="L38" s="1">
        <v>33.996</v>
      </c>
      <c r="M38" s="1">
        <v>0.89761</v>
      </c>
      <c r="N38" s="1">
        <v>34.033</v>
      </c>
      <c r="O38" s="1">
        <v>996.37</v>
      </c>
      <c r="P38" s="1">
        <v>0</v>
      </c>
      <c r="Q38" s="1">
        <v>1.2089E-05</v>
      </c>
      <c r="R38" s="1">
        <v>0.00076418</v>
      </c>
      <c r="S38" s="1">
        <v>0.300007</v>
      </c>
      <c r="T38" s="1">
        <v>-69411.2</v>
      </c>
      <c r="U38" s="1">
        <v>0.20524</v>
      </c>
      <c r="V38" s="1">
        <v>0.13116</v>
      </c>
      <c r="X38" s="1">
        <f t="shared" si="0"/>
        <v>4.824220700000001</v>
      </c>
      <c r="Y38" s="1">
        <f t="shared" si="3"/>
        <v>0.0009008801951082429</v>
      </c>
      <c r="Z38" s="1">
        <f t="shared" si="2"/>
        <v>4.893631900000001</v>
      </c>
    </row>
    <row r="39" spans="1:26" ht="12.75">
      <c r="A39" s="1">
        <v>4893714.4</v>
      </c>
      <c r="B39" s="1">
        <v>33.0248</v>
      </c>
      <c r="C39" s="1">
        <v>0</v>
      </c>
      <c r="D39" s="1">
        <v>0.58181</v>
      </c>
      <c r="E39" s="1">
        <v>0.41819</v>
      </c>
      <c r="F39" s="1">
        <v>0</v>
      </c>
      <c r="G39" s="1">
        <v>4888678.5</v>
      </c>
      <c r="H39" s="1">
        <v>108061950</v>
      </c>
      <c r="I39" s="1">
        <v>5035.8284</v>
      </c>
      <c r="J39" s="1">
        <v>0</v>
      </c>
      <c r="L39" s="1">
        <v>33.84</v>
      </c>
      <c r="M39" s="1">
        <v>0.88435</v>
      </c>
      <c r="N39" s="1">
        <v>33.879</v>
      </c>
      <c r="O39" s="1">
        <v>996.04</v>
      </c>
      <c r="P39" s="1">
        <v>0</v>
      </c>
      <c r="Q39" s="1">
        <v>1.2117E-05</v>
      </c>
      <c r="R39" s="1">
        <v>0.00074811</v>
      </c>
      <c r="S39" s="1">
        <v>0.300004</v>
      </c>
      <c r="T39" s="1">
        <v>-81562.5</v>
      </c>
      <c r="U39" s="1">
        <v>0.31126</v>
      </c>
      <c r="V39" s="1">
        <v>0.071529</v>
      </c>
      <c r="X39" s="1">
        <f t="shared" si="0"/>
        <v>4.812151900000001</v>
      </c>
      <c r="Y39" s="1">
        <f t="shared" si="3"/>
        <v>0.0008878659491586684</v>
      </c>
      <c r="Z39" s="1">
        <f t="shared" si="2"/>
        <v>4.8937144</v>
      </c>
    </row>
    <row r="40" spans="1:26" ht="12.75">
      <c r="A40" s="1">
        <v>4893762.5</v>
      </c>
      <c r="B40" s="1">
        <v>34.117</v>
      </c>
      <c r="C40" s="1">
        <v>0</v>
      </c>
      <c r="D40" s="1">
        <v>0.45611</v>
      </c>
      <c r="E40" s="1">
        <v>0.54389</v>
      </c>
      <c r="F40" s="1">
        <v>0</v>
      </c>
      <c r="G40" s="1">
        <v>4888409.7</v>
      </c>
      <c r="H40" s="1">
        <v>119675830</v>
      </c>
      <c r="I40" s="1">
        <v>5352.8121</v>
      </c>
      <c r="J40" s="1">
        <v>0</v>
      </c>
      <c r="L40" s="1">
        <v>33.675</v>
      </c>
      <c r="M40" s="1">
        <v>0.8708</v>
      </c>
      <c r="N40" s="1">
        <v>33.716</v>
      </c>
      <c r="O40" s="1">
        <v>995.69</v>
      </c>
      <c r="P40" s="1">
        <v>0</v>
      </c>
      <c r="Q40" s="1">
        <v>1.2146E-05</v>
      </c>
      <c r="R40" s="1">
        <v>0.00073156</v>
      </c>
      <c r="S40" s="1">
        <v>0.300001</v>
      </c>
      <c r="T40" s="1">
        <v>-100529</v>
      </c>
      <c r="U40" s="1">
        <v>0.46822</v>
      </c>
      <c r="V40" s="1">
        <v>0.027886</v>
      </c>
      <c r="X40" s="1">
        <f t="shared" si="0"/>
        <v>4.7932335</v>
      </c>
      <c r="Y40" s="1">
        <f t="shared" si="3"/>
        <v>0.0008745693940885215</v>
      </c>
      <c r="Z40" s="1">
        <f t="shared" si="2"/>
        <v>4.8937625</v>
      </c>
    </row>
    <row r="41" spans="1:26" ht="12.75">
      <c r="A41" s="1">
        <v>4893786.6</v>
      </c>
      <c r="B41" s="1">
        <v>35.2467</v>
      </c>
      <c r="C41" s="1">
        <v>0</v>
      </c>
      <c r="D41" s="1">
        <v>0.30353</v>
      </c>
      <c r="E41" s="1">
        <v>0.69647</v>
      </c>
      <c r="F41" s="1">
        <v>0</v>
      </c>
      <c r="G41" s="1">
        <v>4888087.8</v>
      </c>
      <c r="H41" s="1">
        <v>132464820</v>
      </c>
      <c r="I41" s="1">
        <v>5698.72</v>
      </c>
      <c r="J41" s="1">
        <v>0</v>
      </c>
      <c r="L41" s="1">
        <v>33.506</v>
      </c>
      <c r="M41" s="1">
        <v>0.85739</v>
      </c>
      <c r="N41" s="1">
        <v>33.549</v>
      </c>
      <c r="O41" s="1">
        <v>995.31</v>
      </c>
      <c r="P41" s="1">
        <v>0</v>
      </c>
      <c r="Q41" s="1">
        <v>1.2176E-05</v>
      </c>
      <c r="R41" s="1">
        <v>0.00071505</v>
      </c>
      <c r="S41" s="1">
        <v>0.299998</v>
      </c>
      <c r="T41" s="1">
        <v>-133908</v>
      </c>
      <c r="U41" s="1">
        <v>0.66849</v>
      </c>
      <c r="V41" s="1">
        <v>0.0060746</v>
      </c>
      <c r="X41" s="1">
        <f t="shared" si="0"/>
        <v>4.7598785999999995</v>
      </c>
      <c r="Y41" s="1">
        <f t="shared" si="3"/>
        <v>0.0008614301072027811</v>
      </c>
      <c r="Z41" s="1">
        <f t="shared" si="2"/>
        <v>4.893786599999999</v>
      </c>
    </row>
    <row r="42" spans="1:26" ht="12.75">
      <c r="A42" s="1">
        <v>4893795</v>
      </c>
      <c r="B42" s="1">
        <v>36.3544</v>
      </c>
      <c r="C42" s="1">
        <v>0</v>
      </c>
      <c r="D42" s="1">
        <v>0.15935</v>
      </c>
      <c r="E42" s="1">
        <v>0.84065</v>
      </c>
      <c r="F42" s="1">
        <v>0</v>
      </c>
      <c r="G42" s="1">
        <v>4887738.5</v>
      </c>
      <c r="H42" s="1">
        <v>145835680</v>
      </c>
      <c r="I42" s="1">
        <v>6056.5245</v>
      </c>
      <c r="J42" s="1">
        <v>0</v>
      </c>
      <c r="L42" s="1">
        <v>33.341</v>
      </c>
      <c r="M42" s="1">
        <v>0.84482</v>
      </c>
      <c r="N42" s="1">
        <v>33.388</v>
      </c>
      <c r="O42" s="1">
        <v>994.93</v>
      </c>
      <c r="P42" s="1">
        <v>0</v>
      </c>
      <c r="Q42" s="1">
        <v>1.2206E-05</v>
      </c>
      <c r="R42" s="1">
        <v>0.00069943</v>
      </c>
      <c r="S42" s="1">
        <v>0.299995</v>
      </c>
      <c r="T42" s="1">
        <v>-198300</v>
      </c>
      <c r="U42" s="1">
        <v>0.84855</v>
      </c>
      <c r="V42" s="1">
        <v>0.00057582</v>
      </c>
      <c r="X42" s="1">
        <f t="shared" si="0"/>
        <v>4.695495</v>
      </c>
      <c r="Y42" s="1">
        <f t="shared" si="3"/>
        <v>0.0008491250640748596</v>
      </c>
      <c r="Z42" s="1">
        <f t="shared" si="2"/>
        <v>4.893795</v>
      </c>
    </row>
    <row r="43" spans="1:26" ht="12.75">
      <c r="A43" s="1">
        <v>4893796.3</v>
      </c>
      <c r="B43" s="1">
        <v>37.3611</v>
      </c>
      <c r="C43" s="1">
        <v>0</v>
      </c>
      <c r="D43" s="1">
        <v>0.084131</v>
      </c>
      <c r="E43" s="1">
        <v>0.91587</v>
      </c>
      <c r="F43" s="1">
        <v>0</v>
      </c>
      <c r="G43" s="1">
        <v>4887397.9</v>
      </c>
      <c r="H43" s="1">
        <v>158802680</v>
      </c>
      <c r="I43" s="1">
        <v>6398.4157</v>
      </c>
      <c r="J43" s="1">
        <v>0</v>
      </c>
      <c r="L43" s="1">
        <v>33.194</v>
      </c>
      <c r="M43" s="1">
        <v>0.83387</v>
      </c>
      <c r="N43" s="1">
        <v>33.243</v>
      </c>
      <c r="O43" s="1">
        <v>994.57</v>
      </c>
      <c r="P43" s="1">
        <v>0</v>
      </c>
      <c r="Q43" s="1">
        <v>1.2233E-05</v>
      </c>
      <c r="R43" s="1">
        <v>0.00068571</v>
      </c>
      <c r="S43" s="1">
        <v>0.299992</v>
      </c>
      <c r="T43" s="1">
        <v>-285212</v>
      </c>
      <c r="U43" s="1">
        <v>0.93034</v>
      </c>
      <c r="V43" s="1">
        <v>5.7106E-05</v>
      </c>
      <c r="X43" s="1">
        <f t="shared" si="0"/>
        <v>4.6085842999999995</v>
      </c>
      <c r="Y43" s="1">
        <f t="shared" si="3"/>
        <v>0.000838422634907548</v>
      </c>
      <c r="Z43" s="1">
        <f t="shared" si="2"/>
        <v>4.8937963</v>
      </c>
    </row>
    <row r="44" spans="1:26" ht="12.75">
      <c r="A44" s="1">
        <v>4893796.6</v>
      </c>
      <c r="B44" s="1">
        <v>38.1869</v>
      </c>
      <c r="C44" s="1">
        <v>0</v>
      </c>
      <c r="D44" s="1">
        <v>0.062345</v>
      </c>
      <c r="E44" s="1">
        <v>0.93766</v>
      </c>
      <c r="F44" s="1">
        <v>0</v>
      </c>
      <c r="G44" s="1">
        <v>4887105.4</v>
      </c>
      <c r="H44" s="1">
        <v>170125710</v>
      </c>
      <c r="I44" s="1">
        <v>6691.2415</v>
      </c>
      <c r="J44" s="1">
        <v>0</v>
      </c>
      <c r="L44" s="1">
        <v>33.074</v>
      </c>
      <c r="M44" s="1">
        <v>0.82521</v>
      </c>
      <c r="N44" s="1">
        <v>33.125</v>
      </c>
      <c r="O44" s="1">
        <v>994.28</v>
      </c>
      <c r="P44" s="1">
        <v>0</v>
      </c>
      <c r="Q44" s="1">
        <v>1.2255E-05</v>
      </c>
      <c r="R44" s="1">
        <v>0.00067476</v>
      </c>
      <c r="S44" s="1">
        <v>0.299989</v>
      </c>
      <c r="T44" s="1">
        <v>-337037</v>
      </c>
      <c r="U44" s="1">
        <v>0.95134</v>
      </c>
      <c r="V44" s="1">
        <v>1.9376E-05</v>
      </c>
      <c r="X44" s="1">
        <f t="shared" si="0"/>
        <v>4.5567595999999995</v>
      </c>
      <c r="Y44" s="1">
        <f t="shared" si="3"/>
        <v>0.0008299573560767591</v>
      </c>
      <c r="Z44" s="1">
        <f t="shared" si="2"/>
        <v>4.8937966</v>
      </c>
    </row>
    <row r="45" spans="1:26" ht="12.75">
      <c r="A45" s="1">
        <v>4893796.7</v>
      </c>
      <c r="B45" s="1">
        <v>38.6929</v>
      </c>
      <c r="C45" s="1">
        <v>0</v>
      </c>
      <c r="D45" s="1">
        <v>0.050888</v>
      </c>
      <c r="E45" s="1">
        <v>0.94911</v>
      </c>
      <c r="F45" s="1">
        <v>0</v>
      </c>
      <c r="G45" s="1">
        <v>4886920.4</v>
      </c>
      <c r="H45" s="1">
        <v>177421560</v>
      </c>
      <c r="I45" s="1">
        <v>6876.3218</v>
      </c>
      <c r="J45" s="1">
        <v>0</v>
      </c>
      <c r="L45" s="1">
        <v>33.001</v>
      </c>
      <c r="M45" s="1">
        <v>0.82004</v>
      </c>
      <c r="N45" s="1">
        <v>33.053</v>
      </c>
      <c r="O45" s="1">
        <v>994.09</v>
      </c>
      <c r="P45" s="1">
        <v>0</v>
      </c>
      <c r="Q45" s="1">
        <v>1.2269E-05</v>
      </c>
      <c r="R45" s="1">
        <v>0.0006682</v>
      </c>
      <c r="S45" s="1">
        <v>0.299986</v>
      </c>
      <c r="T45" s="1">
        <v>-377165</v>
      </c>
      <c r="U45" s="1">
        <v>0.96174</v>
      </c>
      <c r="V45" s="1">
        <v>9.3222E-06</v>
      </c>
      <c r="X45" s="1">
        <f t="shared" si="0"/>
        <v>4.5166317000000005</v>
      </c>
      <c r="Y45" s="1">
        <f t="shared" si="3"/>
        <v>0.0008249152491223128</v>
      </c>
      <c r="Z45" s="1">
        <f t="shared" si="2"/>
        <v>4.8937967</v>
      </c>
    </row>
    <row r="46" ht="13.5">
      <c r="A46" s="3" t="s">
        <v>2</v>
      </c>
    </row>
    <row r="47" spans="1:26" ht="12.75">
      <c r="A47" s="1">
        <v>4816455</v>
      </c>
      <c r="B47" s="1">
        <v>22.8683</v>
      </c>
      <c r="C47" s="1">
        <v>0</v>
      </c>
      <c r="D47" s="1">
        <v>0.76982</v>
      </c>
      <c r="E47" s="1">
        <v>0.23018</v>
      </c>
      <c r="F47" s="1">
        <v>0</v>
      </c>
      <c r="G47" s="1">
        <v>4813669.7</v>
      </c>
      <c r="H47" s="1">
        <v>34370405</v>
      </c>
      <c r="I47" s="1">
        <v>2785.3498</v>
      </c>
      <c r="J47" s="1">
        <v>0</v>
      </c>
      <c r="L47" s="1">
        <v>34.858</v>
      </c>
      <c r="M47" s="1">
        <v>1.0273</v>
      </c>
      <c r="N47" s="1">
        <v>34.881</v>
      </c>
      <c r="O47" s="1">
        <v>998.81</v>
      </c>
      <c r="P47" s="1">
        <v>0</v>
      </c>
      <c r="Q47" s="1">
        <v>1.1824E-05</v>
      </c>
      <c r="R47" s="1">
        <v>0.00093501</v>
      </c>
      <c r="S47" s="1">
        <v>0.299974</v>
      </c>
      <c r="T47" s="1">
        <v>-58079.8</v>
      </c>
      <c r="U47" s="1">
        <v>0.11597</v>
      </c>
      <c r="V47" s="1">
        <v>0.22674</v>
      </c>
      <c r="X47" s="1">
        <f t="shared" si="0"/>
        <v>4.758375200000001</v>
      </c>
      <c r="Y47" s="1">
        <f aca="true" t="shared" si="4" ref="Y47:Y66">M47/O47</f>
        <v>0.0010285239434927565</v>
      </c>
      <c r="Z47" s="1">
        <f t="shared" si="2"/>
        <v>4.816455</v>
      </c>
    </row>
    <row r="48" spans="1:26" ht="12.75">
      <c r="A48" s="1">
        <v>4816459.1</v>
      </c>
      <c r="B48" s="1">
        <v>23.058</v>
      </c>
      <c r="C48" s="1">
        <v>0</v>
      </c>
      <c r="D48" s="1">
        <v>0.76838</v>
      </c>
      <c r="E48" s="1">
        <v>0.23162</v>
      </c>
      <c r="F48" s="1">
        <v>0</v>
      </c>
      <c r="G48" s="1">
        <v>4813641.6</v>
      </c>
      <c r="H48" s="1">
        <v>35200953</v>
      </c>
      <c r="I48" s="1">
        <v>2817.5179</v>
      </c>
      <c r="J48" s="1">
        <v>0</v>
      </c>
      <c r="L48" s="1">
        <v>34.827</v>
      </c>
      <c r="M48" s="1">
        <v>1.0237</v>
      </c>
      <c r="N48" s="1">
        <v>34.85</v>
      </c>
      <c r="O48" s="1">
        <v>998.77</v>
      </c>
      <c r="P48" s="1">
        <v>0</v>
      </c>
      <c r="Q48" s="1">
        <v>1.1829E-05</v>
      </c>
      <c r="R48" s="1">
        <v>0.00093087</v>
      </c>
      <c r="S48" s="1">
        <v>0.299977</v>
      </c>
      <c r="T48" s="1">
        <v>-58256.3</v>
      </c>
      <c r="U48" s="1">
        <v>0.1172</v>
      </c>
      <c r="V48" s="1">
        <v>0.22489</v>
      </c>
      <c r="X48" s="1">
        <f t="shared" si="0"/>
        <v>4.758202799999999</v>
      </c>
      <c r="Y48" s="1">
        <f t="shared" si="4"/>
        <v>0.0010249607016630457</v>
      </c>
      <c r="Z48" s="1">
        <f t="shared" si="2"/>
        <v>4.816459099999999</v>
      </c>
    </row>
    <row r="49" spans="1:26" ht="12.75">
      <c r="A49" s="1">
        <v>4816467.1</v>
      </c>
      <c r="B49" s="1">
        <v>23.4201</v>
      </c>
      <c r="C49" s="1">
        <v>0</v>
      </c>
      <c r="D49" s="1">
        <v>0.76549</v>
      </c>
      <c r="E49" s="1">
        <v>0.23451</v>
      </c>
      <c r="F49" s="1">
        <v>0</v>
      </c>
      <c r="G49" s="1">
        <v>4813587.2</v>
      </c>
      <c r="H49" s="1">
        <v>36837201</v>
      </c>
      <c r="I49" s="1">
        <v>2879.8169</v>
      </c>
      <c r="J49" s="1">
        <v>0</v>
      </c>
      <c r="L49" s="1">
        <v>34.767</v>
      </c>
      <c r="M49" s="1">
        <v>1.017</v>
      </c>
      <c r="N49" s="1">
        <v>34.79</v>
      </c>
      <c r="O49" s="1">
        <v>998.68</v>
      </c>
      <c r="P49" s="1">
        <v>0</v>
      </c>
      <c r="Q49" s="1">
        <v>1.1838E-05</v>
      </c>
      <c r="R49" s="1">
        <v>0.00092306</v>
      </c>
      <c r="S49" s="1">
        <v>0.29998</v>
      </c>
      <c r="T49" s="1">
        <v>-58609.7</v>
      </c>
      <c r="U49" s="1">
        <v>0.1197</v>
      </c>
      <c r="V49" s="1">
        <v>0.22122</v>
      </c>
      <c r="X49" s="1">
        <f t="shared" si="0"/>
        <v>4.7578574</v>
      </c>
      <c r="Y49" s="1">
        <f t="shared" si="4"/>
        <v>0.001018344214362959</v>
      </c>
      <c r="Z49" s="1">
        <f t="shared" si="2"/>
        <v>4.8164671</v>
      </c>
    </row>
    <row r="50" spans="1:26" ht="12.75">
      <c r="A50" s="1">
        <v>4816478.6</v>
      </c>
      <c r="B50" s="1">
        <v>23.9267</v>
      </c>
      <c r="C50" s="1">
        <v>0</v>
      </c>
      <c r="D50" s="1">
        <v>0.76113</v>
      </c>
      <c r="E50" s="1">
        <v>0.23887</v>
      </c>
      <c r="F50" s="1">
        <v>0</v>
      </c>
      <c r="G50" s="1">
        <v>4813509.6</v>
      </c>
      <c r="H50" s="1">
        <v>39242062</v>
      </c>
      <c r="I50" s="1">
        <v>2969.0178</v>
      </c>
      <c r="J50" s="1">
        <v>0</v>
      </c>
      <c r="L50" s="1">
        <v>34.684</v>
      </c>
      <c r="M50" s="1">
        <v>1.0077</v>
      </c>
      <c r="N50" s="1">
        <v>34.708</v>
      </c>
      <c r="O50" s="1">
        <v>998.57</v>
      </c>
      <c r="P50" s="1">
        <v>0</v>
      </c>
      <c r="Q50" s="1">
        <v>1.1852E-05</v>
      </c>
      <c r="R50" s="1">
        <v>0.0009123</v>
      </c>
      <c r="S50" s="1">
        <v>0.299983</v>
      </c>
      <c r="T50" s="1">
        <v>-59141.3</v>
      </c>
      <c r="U50" s="1">
        <v>0.12349</v>
      </c>
      <c r="V50" s="1">
        <v>0.2158</v>
      </c>
      <c r="X50" s="1">
        <f t="shared" si="0"/>
        <v>4.7573373</v>
      </c>
      <c r="Y50" s="1">
        <f t="shared" si="4"/>
        <v>0.0010091430745966731</v>
      </c>
      <c r="Z50" s="1">
        <f t="shared" si="2"/>
        <v>4.8164786</v>
      </c>
    </row>
    <row r="51" spans="1:26" ht="12.75">
      <c r="A51" s="1">
        <v>4816493.4</v>
      </c>
      <c r="B51" s="1">
        <v>24.5466</v>
      </c>
      <c r="C51" s="1">
        <v>0</v>
      </c>
      <c r="D51" s="1">
        <v>0.75528</v>
      </c>
      <c r="E51" s="1">
        <v>0.24472</v>
      </c>
      <c r="F51" s="1">
        <v>0</v>
      </c>
      <c r="G51" s="1">
        <v>4813412</v>
      </c>
      <c r="H51" s="1">
        <v>42372539</v>
      </c>
      <c r="I51" s="1">
        <v>3081.4291</v>
      </c>
      <c r="J51" s="1">
        <v>0</v>
      </c>
      <c r="L51" s="1">
        <v>34.582</v>
      </c>
      <c r="M51" s="1">
        <v>0.99667</v>
      </c>
      <c r="N51" s="1">
        <v>34.607</v>
      </c>
      <c r="O51" s="1">
        <v>998.42</v>
      </c>
      <c r="P51" s="1">
        <v>0</v>
      </c>
      <c r="Q51" s="1">
        <v>1.1868E-05</v>
      </c>
      <c r="R51" s="1">
        <v>0.00089939</v>
      </c>
      <c r="S51" s="1">
        <v>0.299986</v>
      </c>
      <c r="T51" s="1">
        <v>-59854.5</v>
      </c>
      <c r="U51" s="1">
        <v>0.12865</v>
      </c>
      <c r="V51" s="1">
        <v>0.2087</v>
      </c>
      <c r="X51" s="1">
        <f t="shared" si="0"/>
        <v>4.7566389000000004</v>
      </c>
      <c r="Y51" s="1">
        <f t="shared" si="4"/>
        <v>0.0009982472306243864</v>
      </c>
      <c r="Z51" s="1">
        <f t="shared" si="2"/>
        <v>4.816493400000001</v>
      </c>
    </row>
    <row r="52" spans="1:26" ht="12.75">
      <c r="A52" s="1">
        <v>4816511</v>
      </c>
      <c r="B52" s="1">
        <v>25.2502</v>
      </c>
      <c r="C52" s="1">
        <v>0</v>
      </c>
      <c r="D52" s="1">
        <v>0.74788</v>
      </c>
      <c r="E52" s="1">
        <v>0.25212</v>
      </c>
      <c r="F52" s="1">
        <v>0</v>
      </c>
      <c r="G52" s="1">
        <v>4813297.5</v>
      </c>
      <c r="H52" s="1">
        <v>46184997</v>
      </c>
      <c r="I52" s="1">
        <v>3213.5068</v>
      </c>
      <c r="J52" s="1">
        <v>0</v>
      </c>
      <c r="L52" s="1">
        <v>34.468</v>
      </c>
      <c r="M52" s="1">
        <v>0.98445</v>
      </c>
      <c r="N52" s="1">
        <v>34.494</v>
      </c>
      <c r="O52" s="1">
        <v>998.25</v>
      </c>
      <c r="P52" s="1">
        <v>0</v>
      </c>
      <c r="Q52" s="1">
        <v>1.1887E-05</v>
      </c>
      <c r="R52" s="1">
        <v>0.00088509</v>
      </c>
      <c r="S52" s="1">
        <v>0.299989</v>
      </c>
      <c r="T52" s="1">
        <v>-60755.1</v>
      </c>
      <c r="U52" s="1">
        <v>0.13529</v>
      </c>
      <c r="V52" s="1">
        <v>0.20002</v>
      </c>
      <c r="X52" s="1">
        <f t="shared" si="0"/>
        <v>4.7557559000000005</v>
      </c>
      <c r="Y52" s="1">
        <f t="shared" si="4"/>
        <v>0.000986175807663411</v>
      </c>
      <c r="Z52" s="1">
        <f t="shared" si="2"/>
        <v>4.816511</v>
      </c>
    </row>
    <row r="53" spans="1:26" ht="12.75">
      <c r="A53" s="1">
        <v>4816530.7</v>
      </c>
      <c r="B53" s="1">
        <v>26.0129</v>
      </c>
      <c r="C53" s="1">
        <v>0</v>
      </c>
      <c r="D53" s="1">
        <v>0.73885</v>
      </c>
      <c r="E53" s="1">
        <v>0.26115</v>
      </c>
      <c r="F53" s="1">
        <v>0</v>
      </c>
      <c r="G53" s="1">
        <v>4813168.5</v>
      </c>
      <c r="H53" s="1">
        <v>50639268</v>
      </c>
      <c r="I53" s="1">
        <v>3362.2414</v>
      </c>
      <c r="J53" s="1">
        <v>0</v>
      </c>
      <c r="L53" s="1">
        <v>34.345</v>
      </c>
      <c r="M53" s="1">
        <v>0.9716</v>
      </c>
      <c r="N53" s="1">
        <v>34.372</v>
      </c>
      <c r="O53" s="1">
        <v>998.05</v>
      </c>
      <c r="P53" s="1">
        <v>0</v>
      </c>
      <c r="Q53" s="1">
        <v>1.1908E-05</v>
      </c>
      <c r="R53" s="1">
        <v>0.00086997</v>
      </c>
      <c r="S53" s="1">
        <v>0.299992</v>
      </c>
      <c r="T53" s="1">
        <v>-61852</v>
      </c>
      <c r="U53" s="1">
        <v>0.14356</v>
      </c>
      <c r="V53" s="1">
        <v>0.18987</v>
      </c>
      <c r="X53" s="1">
        <f t="shared" si="0"/>
        <v>4.7546787</v>
      </c>
      <c r="Y53" s="1">
        <f t="shared" si="4"/>
        <v>0.0009734983217273684</v>
      </c>
      <c r="Z53" s="1">
        <f t="shared" si="2"/>
        <v>4.8165307</v>
      </c>
    </row>
    <row r="54" spans="1:26" ht="12.75">
      <c r="A54" s="1">
        <v>4816552.1</v>
      </c>
      <c r="B54" s="1">
        <v>26.8162</v>
      </c>
      <c r="C54" s="1">
        <v>0</v>
      </c>
      <c r="D54" s="1">
        <v>0.72808</v>
      </c>
      <c r="E54" s="1">
        <v>0.27192</v>
      </c>
      <c r="F54" s="1">
        <v>0</v>
      </c>
      <c r="G54" s="1">
        <v>4813026.7</v>
      </c>
      <c r="H54" s="1">
        <v>55701812</v>
      </c>
      <c r="I54" s="1">
        <v>3525.3408</v>
      </c>
      <c r="J54" s="1">
        <v>0</v>
      </c>
      <c r="L54" s="1">
        <v>34.217</v>
      </c>
      <c r="M54" s="1">
        <v>0.95849</v>
      </c>
      <c r="N54" s="1">
        <v>34.245</v>
      </c>
      <c r="O54" s="1">
        <v>997.84</v>
      </c>
      <c r="P54" s="1">
        <v>0</v>
      </c>
      <c r="Q54" s="1">
        <v>1.1929E-05</v>
      </c>
      <c r="R54" s="1">
        <v>0.00085448</v>
      </c>
      <c r="S54" s="1">
        <v>0.299995</v>
      </c>
      <c r="T54" s="1">
        <v>-63158.4</v>
      </c>
      <c r="U54" s="1">
        <v>0.15364</v>
      </c>
      <c r="V54" s="1">
        <v>0.17837</v>
      </c>
      <c r="X54" s="1">
        <f t="shared" si="0"/>
        <v>4.753393699999999</v>
      </c>
      <c r="Y54" s="1">
        <f t="shared" si="4"/>
        <v>0.0009605648200112242</v>
      </c>
      <c r="Z54" s="1">
        <f t="shared" si="2"/>
        <v>4.8165521</v>
      </c>
    </row>
    <row r="55" spans="1:26" ht="12.75">
      <c r="A55" s="1">
        <v>4816574.4</v>
      </c>
      <c r="B55" s="1">
        <v>27.6472</v>
      </c>
      <c r="C55" s="1">
        <v>0</v>
      </c>
      <c r="D55" s="1">
        <v>0.71544</v>
      </c>
      <c r="E55" s="1">
        <v>0.28456</v>
      </c>
      <c r="F55" s="1">
        <v>0</v>
      </c>
      <c r="G55" s="1">
        <v>4812873.2</v>
      </c>
      <c r="H55" s="1">
        <v>61347768</v>
      </c>
      <c r="I55" s="1">
        <v>3701.2605</v>
      </c>
      <c r="J55" s="1">
        <v>0</v>
      </c>
      <c r="L55" s="1">
        <v>34.086</v>
      </c>
      <c r="M55" s="1">
        <v>0.94537</v>
      </c>
      <c r="N55" s="1">
        <v>34.115</v>
      </c>
      <c r="O55" s="1">
        <v>997.62</v>
      </c>
      <c r="P55" s="1">
        <v>0</v>
      </c>
      <c r="Q55" s="1">
        <v>1.1952E-05</v>
      </c>
      <c r="R55" s="1">
        <v>0.00083891</v>
      </c>
      <c r="S55" s="1">
        <v>0.299998</v>
      </c>
      <c r="T55" s="1">
        <v>-64692.4</v>
      </c>
      <c r="U55" s="1">
        <v>0.16578</v>
      </c>
      <c r="V55" s="1">
        <v>0.16565</v>
      </c>
      <c r="X55" s="1">
        <f t="shared" si="0"/>
        <v>4.751882</v>
      </c>
      <c r="Y55" s="1">
        <f t="shared" si="4"/>
        <v>0.0009476253483290231</v>
      </c>
      <c r="Z55" s="1">
        <f t="shared" si="2"/>
        <v>4.8165744</v>
      </c>
    </row>
    <row r="56" spans="1:26" ht="12.75">
      <c r="A56" s="1">
        <v>4816597.2</v>
      </c>
      <c r="B56" s="1">
        <v>28.4974</v>
      </c>
      <c r="C56" s="1">
        <v>0</v>
      </c>
      <c r="D56" s="1">
        <v>0.70075</v>
      </c>
      <c r="E56" s="1">
        <v>0.29925</v>
      </c>
      <c r="F56" s="1">
        <v>0</v>
      </c>
      <c r="G56" s="1">
        <v>4812708.1</v>
      </c>
      <c r="H56" s="1">
        <v>67561023</v>
      </c>
      <c r="I56" s="1">
        <v>3889.1199</v>
      </c>
      <c r="J56" s="1">
        <v>0</v>
      </c>
      <c r="L56" s="1">
        <v>33.952</v>
      </c>
      <c r="M56" s="1">
        <v>0.93241</v>
      </c>
      <c r="N56" s="1">
        <v>33.983</v>
      </c>
      <c r="O56" s="1">
        <v>997.39</v>
      </c>
      <c r="P56" s="1">
        <v>0</v>
      </c>
      <c r="Q56" s="1">
        <v>1.1974E-05</v>
      </c>
      <c r="R56" s="1">
        <v>0.00082344</v>
      </c>
      <c r="S56" s="1">
        <v>0.300001</v>
      </c>
      <c r="T56" s="1">
        <v>-66478.1</v>
      </c>
      <c r="U56" s="1">
        <v>0.18028</v>
      </c>
      <c r="V56" s="1">
        <v>0.15186</v>
      </c>
      <c r="X56" s="1">
        <f t="shared" si="0"/>
        <v>4.750119100000001</v>
      </c>
      <c r="Y56" s="1">
        <f t="shared" si="4"/>
        <v>0.0009348499583914016</v>
      </c>
      <c r="Z56" s="1">
        <f t="shared" si="2"/>
        <v>4.8165972</v>
      </c>
    </row>
    <row r="57" spans="1:26" ht="12.75">
      <c r="A57" s="1">
        <v>4816619.9</v>
      </c>
      <c r="B57" s="1">
        <v>29.3615</v>
      </c>
      <c r="C57" s="1">
        <v>0</v>
      </c>
      <c r="D57" s="1">
        <v>0.68382</v>
      </c>
      <c r="E57" s="1">
        <v>0.31618</v>
      </c>
      <c r="F57" s="1">
        <v>0</v>
      </c>
      <c r="G57" s="1">
        <v>4812531.4</v>
      </c>
      <c r="H57" s="1">
        <v>74330490</v>
      </c>
      <c r="I57" s="1">
        <v>4088.4989</v>
      </c>
      <c r="J57" s="1">
        <v>0</v>
      </c>
      <c r="L57" s="1">
        <v>33.818</v>
      </c>
      <c r="M57" s="1">
        <v>0.91968</v>
      </c>
      <c r="N57" s="1">
        <v>33.85</v>
      </c>
      <c r="O57" s="1">
        <v>997.14</v>
      </c>
      <c r="P57" s="1">
        <v>0</v>
      </c>
      <c r="Q57" s="1">
        <v>1.1998E-05</v>
      </c>
      <c r="R57" s="1">
        <v>0.00080816</v>
      </c>
      <c r="S57" s="1">
        <v>0.300001</v>
      </c>
      <c r="T57" s="1">
        <v>-68547.3</v>
      </c>
      <c r="U57" s="1">
        <v>0.19752</v>
      </c>
      <c r="V57" s="1">
        <v>0.1372</v>
      </c>
      <c r="X57" s="1">
        <f t="shared" si="0"/>
        <v>4.7480726</v>
      </c>
      <c r="Y57" s="1">
        <f t="shared" si="4"/>
        <v>0.0009223178289909141</v>
      </c>
      <c r="Z57" s="1">
        <f t="shared" si="2"/>
        <v>4.8166199</v>
      </c>
    </row>
    <row r="58" spans="1:26" ht="12.75">
      <c r="A58" s="1">
        <v>4816641.9</v>
      </c>
      <c r="B58" s="1">
        <v>30.2351</v>
      </c>
      <c r="C58" s="1">
        <v>0</v>
      </c>
      <c r="D58" s="1">
        <v>0.66439</v>
      </c>
      <c r="E58" s="1">
        <v>0.33561</v>
      </c>
      <c r="F58" s="1">
        <v>0</v>
      </c>
      <c r="G58" s="1">
        <v>4812342.8</v>
      </c>
      <c r="H58" s="1">
        <v>81639843</v>
      </c>
      <c r="I58" s="1">
        <v>4299.0673</v>
      </c>
      <c r="J58" s="1">
        <v>0</v>
      </c>
      <c r="L58" s="1">
        <v>33.684</v>
      </c>
      <c r="M58" s="1">
        <v>0.90726</v>
      </c>
      <c r="N58" s="1">
        <v>33.717</v>
      </c>
      <c r="O58" s="1">
        <v>996.89</v>
      </c>
      <c r="P58" s="1">
        <v>0</v>
      </c>
      <c r="Q58" s="1">
        <v>1.2021E-05</v>
      </c>
      <c r="R58" s="1">
        <v>0.00079317</v>
      </c>
      <c r="S58" s="1">
        <v>0.299998</v>
      </c>
      <c r="T58" s="1">
        <v>-70940.3</v>
      </c>
      <c r="U58" s="1">
        <v>0.21792</v>
      </c>
      <c r="V58" s="1">
        <v>0.12187</v>
      </c>
      <c r="X58" s="1">
        <f t="shared" si="0"/>
        <v>4.7457016</v>
      </c>
      <c r="Y58" s="1">
        <f t="shared" si="4"/>
        <v>0.0009100903810851748</v>
      </c>
      <c r="Z58" s="1">
        <f t="shared" si="2"/>
        <v>4.8166419000000005</v>
      </c>
    </row>
    <row r="59" spans="1:26" ht="12.75">
      <c r="A59" s="1">
        <v>4816662.7</v>
      </c>
      <c r="B59" s="1">
        <v>31.1126</v>
      </c>
      <c r="C59" s="1">
        <v>0</v>
      </c>
      <c r="D59" s="1">
        <v>0.64223</v>
      </c>
      <c r="E59" s="1">
        <v>0.35777</v>
      </c>
      <c r="F59" s="1">
        <v>0</v>
      </c>
      <c r="G59" s="1">
        <v>4812142.7</v>
      </c>
      <c r="H59" s="1">
        <v>89448005</v>
      </c>
      <c r="I59" s="1">
        <v>4519.9859</v>
      </c>
      <c r="J59" s="1">
        <v>0</v>
      </c>
      <c r="L59" s="1">
        <v>33.55</v>
      </c>
      <c r="M59" s="1">
        <v>0.89521</v>
      </c>
      <c r="N59" s="1">
        <v>33.585</v>
      </c>
      <c r="O59" s="1">
        <v>996.62</v>
      </c>
      <c r="P59" s="1">
        <v>0</v>
      </c>
      <c r="Q59" s="1">
        <v>1.2045E-05</v>
      </c>
      <c r="R59" s="1">
        <v>0.00077854</v>
      </c>
      <c r="S59" s="1">
        <v>0.299995</v>
      </c>
      <c r="T59" s="1">
        <v>-73708.4</v>
      </c>
      <c r="U59" s="1">
        <v>0.24197</v>
      </c>
      <c r="V59" s="1">
        <v>0.10616</v>
      </c>
      <c r="X59" s="1">
        <f t="shared" si="0"/>
        <v>4.7429543</v>
      </c>
      <c r="Y59" s="1">
        <f t="shared" si="4"/>
        <v>0.0008982460717224217</v>
      </c>
      <c r="Z59" s="1">
        <f t="shared" si="2"/>
        <v>4.8166627</v>
      </c>
    </row>
    <row r="60" spans="1:26" ht="12.75">
      <c r="A60" s="1">
        <v>4816682</v>
      </c>
      <c r="B60" s="1">
        <v>31.984</v>
      </c>
      <c r="C60" s="1">
        <v>0</v>
      </c>
      <c r="D60" s="1">
        <v>0.61708</v>
      </c>
      <c r="E60" s="1">
        <v>0.38292</v>
      </c>
      <c r="F60" s="1">
        <v>0</v>
      </c>
      <c r="G60" s="1">
        <v>4811932.9</v>
      </c>
      <c r="H60" s="1">
        <v>97659657</v>
      </c>
      <c r="I60" s="1">
        <v>4749.0536</v>
      </c>
      <c r="J60" s="1">
        <v>0</v>
      </c>
      <c r="L60" s="1">
        <v>33.418</v>
      </c>
      <c r="M60" s="1">
        <v>0.88367</v>
      </c>
      <c r="N60" s="1">
        <v>33.455</v>
      </c>
      <c r="O60" s="1">
        <v>996.35</v>
      </c>
      <c r="P60" s="1">
        <v>0</v>
      </c>
      <c r="Q60" s="1">
        <v>1.2068E-05</v>
      </c>
      <c r="R60" s="1">
        <v>0.00076443</v>
      </c>
      <c r="S60" s="1">
        <v>0.299992</v>
      </c>
      <c r="T60" s="1">
        <v>-76914.2</v>
      </c>
      <c r="U60" s="1">
        <v>0.2702</v>
      </c>
      <c r="V60" s="1">
        <v>0.090387</v>
      </c>
      <c r="X60" s="1">
        <f t="shared" si="0"/>
        <v>4.7397678</v>
      </c>
      <c r="Y60" s="1">
        <f t="shared" si="4"/>
        <v>0.0008869072113213228</v>
      </c>
      <c r="Z60" s="1">
        <f t="shared" si="2"/>
        <v>4.816682</v>
      </c>
    </row>
    <row r="61" spans="1:26" ht="12.75">
      <c r="A61" s="1">
        <v>4816699.3</v>
      </c>
      <c r="B61" s="1">
        <v>32.8323</v>
      </c>
      <c r="C61" s="1">
        <v>0</v>
      </c>
      <c r="D61" s="1">
        <v>0.58875</v>
      </c>
      <c r="E61" s="1">
        <v>0.41125</v>
      </c>
      <c r="F61" s="1">
        <v>0</v>
      </c>
      <c r="G61" s="1">
        <v>4811717.7</v>
      </c>
      <c r="H61" s="1">
        <v>106089340</v>
      </c>
      <c r="I61" s="1">
        <v>4981.6829</v>
      </c>
      <c r="J61" s="1">
        <v>0</v>
      </c>
      <c r="L61" s="1">
        <v>33.291</v>
      </c>
      <c r="M61" s="1">
        <v>0.87281</v>
      </c>
      <c r="N61" s="1">
        <v>33.329</v>
      </c>
      <c r="O61" s="1">
        <v>996.09</v>
      </c>
      <c r="P61" s="1">
        <v>0</v>
      </c>
      <c r="Q61" s="1">
        <v>1.2091E-05</v>
      </c>
      <c r="R61" s="1">
        <v>0.00075109</v>
      </c>
      <c r="S61" s="1">
        <v>0.299989</v>
      </c>
      <c r="T61" s="1">
        <v>-80630.2</v>
      </c>
      <c r="U61" s="1">
        <v>0.30306</v>
      </c>
      <c r="V61" s="1">
        <v>0.074961</v>
      </c>
      <c r="X61" s="1">
        <f t="shared" si="0"/>
        <v>4.7360691</v>
      </c>
      <c r="Y61" s="1">
        <f t="shared" si="4"/>
        <v>0.0008762360830848618</v>
      </c>
      <c r="Z61" s="1">
        <f t="shared" si="2"/>
        <v>4.8166993</v>
      </c>
    </row>
    <row r="62" spans="1:26" ht="12.75">
      <c r="A62" s="1">
        <v>4816714.5</v>
      </c>
      <c r="B62" s="1">
        <v>33.6319</v>
      </c>
      <c r="C62" s="1">
        <v>0</v>
      </c>
      <c r="D62" s="1">
        <v>0.55724</v>
      </c>
      <c r="E62" s="1">
        <v>0.44276</v>
      </c>
      <c r="F62" s="1">
        <v>0</v>
      </c>
      <c r="G62" s="1">
        <v>4811504.5</v>
      </c>
      <c r="H62" s="1">
        <v>114428090</v>
      </c>
      <c r="I62" s="1">
        <v>5209.9399</v>
      </c>
      <c r="J62" s="1">
        <v>0</v>
      </c>
      <c r="L62" s="1">
        <v>33.172</v>
      </c>
      <c r="M62" s="1">
        <v>0.86291</v>
      </c>
      <c r="N62" s="1">
        <v>33.212</v>
      </c>
      <c r="O62" s="1">
        <v>995.83</v>
      </c>
      <c r="P62" s="1">
        <v>0</v>
      </c>
      <c r="Q62" s="1">
        <v>1.2113E-05</v>
      </c>
      <c r="R62" s="1">
        <v>0.00073884</v>
      </c>
      <c r="S62" s="1">
        <v>0.299986</v>
      </c>
      <c r="T62" s="1">
        <v>-84928.7</v>
      </c>
      <c r="U62" s="1">
        <v>0.34077</v>
      </c>
      <c r="V62" s="1">
        <v>0.060365</v>
      </c>
      <c r="X62" s="1">
        <f t="shared" si="0"/>
        <v>4.7317858</v>
      </c>
      <c r="Y62" s="1">
        <f t="shared" si="4"/>
        <v>0.0008665234025887952</v>
      </c>
      <c r="Z62" s="1">
        <f t="shared" si="2"/>
        <v>4.8167145</v>
      </c>
    </row>
    <row r="63" spans="1:26" ht="12.75">
      <c r="A63" s="1">
        <v>4816727.1</v>
      </c>
      <c r="B63" s="1">
        <v>34.3482</v>
      </c>
      <c r="C63" s="1">
        <v>0</v>
      </c>
      <c r="D63" s="1">
        <v>0.52303</v>
      </c>
      <c r="E63" s="1">
        <v>0.47697</v>
      </c>
      <c r="F63" s="1">
        <v>0</v>
      </c>
      <c r="G63" s="1">
        <v>4811305.1</v>
      </c>
      <c r="H63" s="1">
        <v>122226580</v>
      </c>
      <c r="I63" s="1">
        <v>5422.0598</v>
      </c>
      <c r="J63" s="1">
        <v>0</v>
      </c>
      <c r="L63" s="1">
        <v>33.066</v>
      </c>
      <c r="M63" s="1">
        <v>0.85431</v>
      </c>
      <c r="N63" s="1">
        <v>33.108</v>
      </c>
      <c r="O63" s="1">
        <v>995.59</v>
      </c>
      <c r="P63" s="1">
        <v>0</v>
      </c>
      <c r="Q63" s="1">
        <v>1.2132E-05</v>
      </c>
      <c r="R63" s="1">
        <v>0.00072813</v>
      </c>
      <c r="S63" s="1">
        <v>0.299983</v>
      </c>
      <c r="T63" s="1">
        <v>-89846.3</v>
      </c>
      <c r="U63" s="1">
        <v>0.38293</v>
      </c>
      <c r="V63" s="1">
        <v>0.047164</v>
      </c>
      <c r="X63" s="1">
        <f t="shared" si="0"/>
        <v>4.7268808</v>
      </c>
      <c r="Y63" s="1">
        <f t="shared" si="4"/>
        <v>0.0008580941954017216</v>
      </c>
      <c r="Z63" s="1">
        <f t="shared" si="2"/>
        <v>4.8167271</v>
      </c>
    </row>
    <row r="64" spans="1:26" ht="12.75">
      <c r="A64" s="1">
        <v>4816737.1</v>
      </c>
      <c r="B64" s="1">
        <v>34.9401</v>
      </c>
      <c r="C64" s="1">
        <v>0</v>
      </c>
      <c r="D64" s="1">
        <v>0.48762</v>
      </c>
      <c r="E64" s="1">
        <v>0.51238</v>
      </c>
      <c r="F64" s="1">
        <v>0</v>
      </c>
      <c r="G64" s="1">
        <v>4811134.1</v>
      </c>
      <c r="H64" s="1">
        <v>128912570</v>
      </c>
      <c r="I64" s="1">
        <v>5602.9685</v>
      </c>
      <c r="J64" s="1">
        <v>0</v>
      </c>
      <c r="L64" s="1">
        <v>32.979</v>
      </c>
      <c r="M64" s="1">
        <v>0.84738</v>
      </c>
      <c r="N64" s="1">
        <v>33.022</v>
      </c>
      <c r="O64" s="1">
        <v>995.39</v>
      </c>
      <c r="P64" s="1">
        <v>0</v>
      </c>
      <c r="Q64" s="1">
        <v>1.2148E-05</v>
      </c>
      <c r="R64" s="1">
        <v>0.00071947</v>
      </c>
      <c r="S64" s="1">
        <v>0.29998</v>
      </c>
      <c r="T64" s="1">
        <v>-95281.4</v>
      </c>
      <c r="U64" s="1">
        <v>0.42768</v>
      </c>
      <c r="V64" s="1">
        <v>0.035994</v>
      </c>
      <c r="X64" s="1">
        <f t="shared" si="0"/>
        <v>4.721455699999999</v>
      </c>
      <c r="Y64" s="1">
        <f t="shared" si="4"/>
        <v>0.0008513045138086579</v>
      </c>
      <c r="Z64" s="1">
        <f t="shared" si="2"/>
        <v>4.816737099999999</v>
      </c>
    </row>
    <row r="65" spans="1:26" ht="12.75">
      <c r="A65" s="1">
        <v>4816744.1</v>
      </c>
      <c r="B65" s="1">
        <v>35.3656</v>
      </c>
      <c r="C65" s="1">
        <v>0</v>
      </c>
      <c r="D65" s="1">
        <v>0.45467</v>
      </c>
      <c r="E65" s="1">
        <v>0.54533</v>
      </c>
      <c r="F65" s="1">
        <v>0</v>
      </c>
      <c r="G65" s="1">
        <v>4811007.9</v>
      </c>
      <c r="H65" s="1">
        <v>133859250</v>
      </c>
      <c r="I65" s="1">
        <v>5736.2346</v>
      </c>
      <c r="J65" s="1">
        <v>0</v>
      </c>
      <c r="L65" s="1">
        <v>32.917</v>
      </c>
      <c r="M65" s="1">
        <v>0.84251</v>
      </c>
      <c r="N65" s="1">
        <v>32.961</v>
      </c>
      <c r="O65" s="1">
        <v>995.25</v>
      </c>
      <c r="P65" s="1">
        <v>0</v>
      </c>
      <c r="Q65" s="1">
        <v>1.2159E-05</v>
      </c>
      <c r="R65" s="1">
        <v>0.00071335</v>
      </c>
      <c r="S65" s="1">
        <v>0.299977</v>
      </c>
      <c r="T65" s="1">
        <v>-100730</v>
      </c>
      <c r="U65" s="1">
        <v>0.47009</v>
      </c>
      <c r="V65" s="1">
        <v>0.027552</v>
      </c>
      <c r="X65" s="1">
        <f t="shared" si="0"/>
        <v>4.7160141</v>
      </c>
      <c r="Y65" s="1">
        <f t="shared" si="4"/>
        <v>0.0008465310223561919</v>
      </c>
      <c r="Z65" s="1">
        <f t="shared" si="2"/>
        <v>4.816744099999999</v>
      </c>
    </row>
    <row r="66" spans="1:26" ht="12.75">
      <c r="A66" s="1">
        <v>4816747.9</v>
      </c>
      <c r="B66" s="1">
        <v>35.5893</v>
      </c>
      <c r="C66" s="1">
        <v>0</v>
      </c>
      <c r="D66" s="1">
        <v>0.43191</v>
      </c>
      <c r="E66" s="1">
        <v>0.56809</v>
      </c>
      <c r="F66" s="1">
        <v>0</v>
      </c>
      <c r="G66" s="1">
        <v>4810940.5</v>
      </c>
      <c r="H66" s="1">
        <v>136507430</v>
      </c>
      <c r="I66" s="1">
        <v>5807.36</v>
      </c>
      <c r="J66" s="1">
        <v>0</v>
      </c>
      <c r="L66" s="1">
        <v>32.885</v>
      </c>
      <c r="M66" s="1">
        <v>0.83998</v>
      </c>
      <c r="N66" s="1">
        <v>32.929</v>
      </c>
      <c r="O66" s="1">
        <v>995.17</v>
      </c>
      <c r="P66" s="1">
        <v>0</v>
      </c>
      <c r="Q66" s="1">
        <v>1.2165E-05</v>
      </c>
      <c r="R66" s="1">
        <v>0.00071016</v>
      </c>
      <c r="S66" s="1">
        <v>0.299974</v>
      </c>
      <c r="T66" s="1">
        <v>-104761</v>
      </c>
      <c r="U66" s="1">
        <v>0.49972</v>
      </c>
      <c r="V66" s="1">
        <v>0.022675</v>
      </c>
      <c r="X66" s="1">
        <f t="shared" si="0"/>
        <v>4.7119869</v>
      </c>
      <c r="Y66" s="1">
        <f t="shared" si="4"/>
        <v>0.0008440567943165489</v>
      </c>
      <c r="Z66" s="1">
        <f t="shared" si="2"/>
        <v>4.8167479</v>
      </c>
    </row>
    <row r="67" ht="13.5">
      <c r="A67" s="3" t="s">
        <v>3</v>
      </c>
    </row>
    <row r="68" spans="1:26" ht="12.75">
      <c r="A68" s="1">
        <v>4791315.8</v>
      </c>
      <c r="B68" s="1">
        <v>27.4611</v>
      </c>
      <c r="C68" s="1">
        <v>0</v>
      </c>
      <c r="D68" s="1">
        <v>0.65618</v>
      </c>
      <c r="E68" s="1">
        <v>0.34382</v>
      </c>
      <c r="F68" s="1">
        <v>0</v>
      </c>
      <c r="G68" s="1">
        <v>4787654.6</v>
      </c>
      <c r="H68" s="1">
        <v>60047195</v>
      </c>
      <c r="I68" s="1">
        <v>3661.2233</v>
      </c>
      <c r="J68" s="1">
        <v>0</v>
      </c>
      <c r="L68" s="1">
        <v>33.92</v>
      </c>
      <c r="M68" s="1">
        <v>0.94329</v>
      </c>
      <c r="N68" s="1">
        <v>33.949</v>
      </c>
      <c r="O68" s="1">
        <v>997.67</v>
      </c>
      <c r="P68" s="1">
        <v>0</v>
      </c>
      <c r="Q68" s="1">
        <v>1.194E-05</v>
      </c>
      <c r="R68" s="1">
        <v>0.00084236</v>
      </c>
      <c r="S68" s="1">
        <v>0.29997</v>
      </c>
      <c r="T68" s="1">
        <v>-72027.5</v>
      </c>
      <c r="U68" s="1">
        <v>0.22674</v>
      </c>
      <c r="V68" s="1">
        <v>0.11584</v>
      </c>
      <c r="X68" s="1">
        <f t="shared" si="0"/>
        <v>4.7192883</v>
      </c>
      <c r="Y68" s="1">
        <f aca="true" t="shared" si="5" ref="Y68:Y87">M68/O68</f>
        <v>0.0009454929986869406</v>
      </c>
      <c r="Z68" s="1">
        <f t="shared" si="2"/>
        <v>4.7913158</v>
      </c>
    </row>
    <row r="69" spans="1:26" ht="12.75">
      <c r="A69" s="1">
        <v>4791315.8</v>
      </c>
      <c r="B69" s="1">
        <v>27.4943</v>
      </c>
      <c r="C69" s="1">
        <v>0</v>
      </c>
      <c r="D69" s="1">
        <v>0.65615</v>
      </c>
      <c r="E69" s="1">
        <v>0.34385</v>
      </c>
      <c r="F69" s="1">
        <v>0</v>
      </c>
      <c r="G69" s="1">
        <v>4787647.5</v>
      </c>
      <c r="H69" s="1">
        <v>60277196</v>
      </c>
      <c r="I69" s="1">
        <v>3668.3236</v>
      </c>
      <c r="J69" s="1">
        <v>0</v>
      </c>
      <c r="L69" s="1">
        <v>33.915</v>
      </c>
      <c r="M69" s="1">
        <v>0.94277</v>
      </c>
      <c r="N69" s="1">
        <v>33.944</v>
      </c>
      <c r="O69" s="1">
        <v>997.66</v>
      </c>
      <c r="P69" s="1">
        <v>0</v>
      </c>
      <c r="Q69" s="1">
        <v>1.1941E-05</v>
      </c>
      <c r="R69" s="1">
        <v>0.00084175</v>
      </c>
      <c r="S69" s="1">
        <v>0.299973</v>
      </c>
      <c r="T69" s="1">
        <v>-72030.1</v>
      </c>
      <c r="U69" s="1">
        <v>0.22677</v>
      </c>
      <c r="V69" s="1">
        <v>0.11582</v>
      </c>
      <c r="X69" s="1">
        <f t="shared" si="0"/>
        <v>4.7192857</v>
      </c>
      <c r="Y69" s="1">
        <f t="shared" si="5"/>
        <v>0.0009449812561393661</v>
      </c>
      <c r="Z69" s="1">
        <f t="shared" si="2"/>
        <v>4.7913158</v>
      </c>
    </row>
    <row r="70" spans="1:26" ht="12.75">
      <c r="A70" s="1">
        <v>4791315.8</v>
      </c>
      <c r="B70" s="1">
        <v>27.5597</v>
      </c>
      <c r="C70" s="1">
        <v>0</v>
      </c>
      <c r="D70" s="1">
        <v>0.6561</v>
      </c>
      <c r="E70" s="1">
        <v>0.3439</v>
      </c>
      <c r="F70" s="1">
        <v>0</v>
      </c>
      <c r="G70" s="1">
        <v>4787633.4</v>
      </c>
      <c r="H70" s="1">
        <v>60733588</v>
      </c>
      <c r="I70" s="1">
        <v>3682.3872</v>
      </c>
      <c r="J70" s="1">
        <v>0</v>
      </c>
      <c r="L70" s="1">
        <v>33.904</v>
      </c>
      <c r="M70" s="1">
        <v>0.94176</v>
      </c>
      <c r="N70" s="1">
        <v>33.934</v>
      </c>
      <c r="O70" s="1">
        <v>997.64</v>
      </c>
      <c r="P70" s="1">
        <v>0</v>
      </c>
      <c r="Q70" s="1">
        <v>1.1942E-05</v>
      </c>
      <c r="R70" s="1">
        <v>0.00084053</v>
      </c>
      <c r="S70" s="1">
        <v>0.299976</v>
      </c>
      <c r="T70" s="1">
        <v>-72035.2</v>
      </c>
      <c r="U70" s="1">
        <v>0.22682</v>
      </c>
      <c r="V70" s="1">
        <v>0.11578</v>
      </c>
      <c r="X70" s="1">
        <f aca="true" t="shared" si="6" ref="X70:X108">(A70+T70)/1000000</f>
        <v>4.719280599999999</v>
      </c>
      <c r="Y70" s="1">
        <f t="shared" si="5"/>
        <v>0.0009439878112345135</v>
      </c>
      <c r="Z70" s="1">
        <f aca="true" t="shared" si="7" ref="Z70:Z108">A70/1000000</f>
        <v>4.7913158</v>
      </c>
    </row>
    <row r="71" spans="1:26" ht="12.75">
      <c r="A71" s="1">
        <v>4791315.8</v>
      </c>
      <c r="B71" s="1">
        <v>27.6559</v>
      </c>
      <c r="C71" s="1">
        <v>0</v>
      </c>
      <c r="D71" s="1">
        <v>0.65603</v>
      </c>
      <c r="E71" s="1">
        <v>0.34397</v>
      </c>
      <c r="F71" s="1">
        <v>0</v>
      </c>
      <c r="G71" s="1">
        <v>4787612.7</v>
      </c>
      <c r="H71" s="1">
        <v>61409081</v>
      </c>
      <c r="I71" s="1">
        <v>3703.1414</v>
      </c>
      <c r="J71" s="1">
        <v>0</v>
      </c>
      <c r="L71" s="1">
        <v>33.889</v>
      </c>
      <c r="M71" s="1">
        <v>0.94027</v>
      </c>
      <c r="N71" s="1">
        <v>33.919</v>
      </c>
      <c r="O71" s="1">
        <v>997.61</v>
      </c>
      <c r="P71" s="1">
        <v>0</v>
      </c>
      <c r="Q71" s="1">
        <v>1.1945E-05</v>
      </c>
      <c r="R71" s="1">
        <v>0.00083875</v>
      </c>
      <c r="S71" s="1">
        <v>0.299979</v>
      </c>
      <c r="T71" s="1">
        <v>-72042.6</v>
      </c>
      <c r="U71" s="1">
        <v>0.22691</v>
      </c>
      <c r="V71" s="1">
        <v>0.11573</v>
      </c>
      <c r="X71" s="1">
        <f t="shared" si="6"/>
        <v>4.7192732</v>
      </c>
      <c r="Y71" s="1">
        <f t="shared" si="5"/>
        <v>0.0009425226290835097</v>
      </c>
      <c r="Z71" s="1">
        <f t="shared" si="7"/>
        <v>4.7913158</v>
      </c>
    </row>
    <row r="72" spans="1:26" ht="12.75">
      <c r="A72" s="1">
        <v>4791315.9</v>
      </c>
      <c r="B72" s="1">
        <v>27.7805</v>
      </c>
      <c r="C72" s="1">
        <v>0</v>
      </c>
      <c r="D72" s="1">
        <v>0.65593</v>
      </c>
      <c r="E72" s="1">
        <v>0.34407</v>
      </c>
      <c r="F72" s="1">
        <v>0</v>
      </c>
      <c r="G72" s="1">
        <v>4787585.7</v>
      </c>
      <c r="H72" s="1">
        <v>62292533</v>
      </c>
      <c r="I72" s="1">
        <v>3730.178</v>
      </c>
      <c r="J72" s="1">
        <v>0</v>
      </c>
      <c r="L72" s="1">
        <v>33.87</v>
      </c>
      <c r="M72" s="1">
        <v>0.93835</v>
      </c>
      <c r="N72" s="1">
        <v>33.899</v>
      </c>
      <c r="O72" s="1">
        <v>997.58</v>
      </c>
      <c r="P72" s="1">
        <v>0</v>
      </c>
      <c r="Q72" s="1">
        <v>1.1948E-05</v>
      </c>
      <c r="R72" s="1">
        <v>0.00083646</v>
      </c>
      <c r="S72" s="1">
        <v>0.299982</v>
      </c>
      <c r="T72" s="1">
        <v>-72052.2</v>
      </c>
      <c r="U72" s="1">
        <v>0.22701</v>
      </c>
      <c r="V72" s="1">
        <v>0.11566</v>
      </c>
      <c r="X72" s="1">
        <f t="shared" si="6"/>
        <v>4.7192637</v>
      </c>
      <c r="Y72" s="1">
        <f t="shared" si="5"/>
        <v>0.0009406263156839552</v>
      </c>
      <c r="Z72" s="1">
        <f t="shared" si="7"/>
        <v>4.791315900000001</v>
      </c>
    </row>
    <row r="73" spans="1:26" ht="12.75">
      <c r="A73" s="1">
        <v>4791315.9</v>
      </c>
      <c r="B73" s="1">
        <v>27.9305</v>
      </c>
      <c r="C73" s="1">
        <v>0</v>
      </c>
      <c r="D73" s="1">
        <v>0.65581</v>
      </c>
      <c r="E73" s="1">
        <v>0.34419</v>
      </c>
      <c r="F73" s="1">
        <v>0</v>
      </c>
      <c r="G73" s="1">
        <v>4787552.9</v>
      </c>
      <c r="H73" s="1">
        <v>63368738</v>
      </c>
      <c r="I73" s="1">
        <v>3762.9558</v>
      </c>
      <c r="J73" s="1">
        <v>0</v>
      </c>
      <c r="L73" s="1">
        <v>33.846</v>
      </c>
      <c r="M73" s="1">
        <v>0.93606</v>
      </c>
      <c r="N73" s="1">
        <v>33.876</v>
      </c>
      <c r="O73" s="1">
        <v>997.54</v>
      </c>
      <c r="P73" s="1">
        <v>0</v>
      </c>
      <c r="Q73" s="1">
        <v>1.1952E-05</v>
      </c>
      <c r="R73" s="1">
        <v>0.00083371</v>
      </c>
      <c r="S73" s="1">
        <v>0.299985</v>
      </c>
      <c r="T73" s="1">
        <v>-72063.8</v>
      </c>
      <c r="U73" s="1">
        <v>0.22714</v>
      </c>
      <c r="V73" s="1">
        <v>0.11557</v>
      </c>
      <c r="X73" s="1">
        <f t="shared" si="6"/>
        <v>4.7192521</v>
      </c>
      <c r="Y73" s="1">
        <f t="shared" si="5"/>
        <v>0.0009383683862301262</v>
      </c>
      <c r="Z73" s="1">
        <f t="shared" si="7"/>
        <v>4.791315900000001</v>
      </c>
    </row>
    <row r="74" spans="1:26" ht="12.75">
      <c r="A74" s="1">
        <v>4791315.9</v>
      </c>
      <c r="B74" s="1">
        <v>28.1022</v>
      </c>
      <c r="C74" s="1">
        <v>0</v>
      </c>
      <c r="D74" s="1">
        <v>0.65568</v>
      </c>
      <c r="E74" s="1">
        <v>0.34432</v>
      </c>
      <c r="F74" s="1">
        <v>0</v>
      </c>
      <c r="G74" s="1">
        <v>4787515.1</v>
      </c>
      <c r="H74" s="1">
        <v>64618203</v>
      </c>
      <c r="I74" s="1">
        <v>3800.8026</v>
      </c>
      <c r="J74" s="1">
        <v>0</v>
      </c>
      <c r="L74" s="1">
        <v>33.82</v>
      </c>
      <c r="M74" s="1">
        <v>0.93344</v>
      </c>
      <c r="N74" s="1">
        <v>33.85</v>
      </c>
      <c r="O74" s="1">
        <v>997.49</v>
      </c>
      <c r="P74" s="1">
        <v>0</v>
      </c>
      <c r="Q74" s="1">
        <v>1.1957E-05</v>
      </c>
      <c r="R74" s="1">
        <v>0.00083057</v>
      </c>
      <c r="S74" s="1">
        <v>0.299988</v>
      </c>
      <c r="T74" s="1">
        <v>-72077.1</v>
      </c>
      <c r="U74" s="1">
        <v>0.22728</v>
      </c>
      <c r="V74" s="1">
        <v>0.11548</v>
      </c>
      <c r="X74" s="1">
        <f t="shared" si="6"/>
        <v>4.719238800000001</v>
      </c>
      <c r="Y74" s="1">
        <f t="shared" si="5"/>
        <v>0.0009357888299632076</v>
      </c>
      <c r="Z74" s="1">
        <f t="shared" si="7"/>
        <v>4.791315900000001</v>
      </c>
    </row>
    <row r="75" spans="1:26" ht="12.75">
      <c r="A75" s="1">
        <v>4791316</v>
      </c>
      <c r="B75" s="1">
        <v>28.2917</v>
      </c>
      <c r="C75" s="1">
        <v>0</v>
      </c>
      <c r="D75" s="1">
        <v>0.65553</v>
      </c>
      <c r="E75" s="1">
        <v>0.34447</v>
      </c>
      <c r="F75" s="1">
        <v>0</v>
      </c>
      <c r="G75" s="1">
        <v>4787473.1</v>
      </c>
      <c r="H75" s="1">
        <v>66016980</v>
      </c>
      <c r="I75" s="1">
        <v>3842.9201</v>
      </c>
      <c r="J75" s="1">
        <v>0</v>
      </c>
      <c r="L75" s="1">
        <v>33.79</v>
      </c>
      <c r="M75" s="1">
        <v>0.93058</v>
      </c>
      <c r="N75" s="1">
        <v>33.821</v>
      </c>
      <c r="O75" s="1">
        <v>997.44</v>
      </c>
      <c r="P75" s="1">
        <v>0</v>
      </c>
      <c r="Q75" s="1">
        <v>1.1962E-05</v>
      </c>
      <c r="R75" s="1">
        <v>0.00082714</v>
      </c>
      <c r="S75" s="1">
        <v>0.299991</v>
      </c>
      <c r="T75" s="1">
        <v>-72091.6</v>
      </c>
      <c r="U75" s="1">
        <v>0.22744</v>
      </c>
      <c r="V75" s="1">
        <v>0.11537</v>
      </c>
      <c r="X75" s="1">
        <f t="shared" si="6"/>
        <v>4.719224400000001</v>
      </c>
      <c r="Y75" s="1">
        <f t="shared" si="5"/>
        <v>0.0009329683991017003</v>
      </c>
      <c r="Z75" s="1">
        <f t="shared" si="7"/>
        <v>4.791316</v>
      </c>
    </row>
    <row r="76" spans="1:26" ht="12.75">
      <c r="A76" s="1">
        <v>4791316</v>
      </c>
      <c r="B76" s="1">
        <v>28.4942</v>
      </c>
      <c r="C76" s="1">
        <v>0</v>
      </c>
      <c r="D76" s="1">
        <v>0.65537</v>
      </c>
      <c r="E76" s="1">
        <v>0.34463</v>
      </c>
      <c r="F76" s="1">
        <v>0</v>
      </c>
      <c r="G76" s="1">
        <v>4787427.6</v>
      </c>
      <c r="H76" s="1">
        <v>67536602</v>
      </c>
      <c r="I76" s="1">
        <v>3888.3915</v>
      </c>
      <c r="J76" s="1">
        <v>0</v>
      </c>
      <c r="L76" s="1">
        <v>33.759</v>
      </c>
      <c r="M76" s="1">
        <v>0.92755</v>
      </c>
      <c r="N76" s="1">
        <v>33.789</v>
      </c>
      <c r="O76" s="1">
        <v>997.38</v>
      </c>
      <c r="P76" s="1">
        <v>0</v>
      </c>
      <c r="Q76" s="1">
        <v>1.1967E-05</v>
      </c>
      <c r="R76" s="1">
        <v>0.0008235</v>
      </c>
      <c r="S76" s="1">
        <v>0.299994</v>
      </c>
      <c r="T76" s="1">
        <v>-72107.2</v>
      </c>
      <c r="U76" s="1">
        <v>0.22761</v>
      </c>
      <c r="V76" s="1">
        <v>0.11526</v>
      </c>
      <c r="X76" s="1">
        <f t="shared" si="6"/>
        <v>4.7192088</v>
      </c>
      <c r="Y76" s="1">
        <f t="shared" si="5"/>
        <v>0.0009299865647997754</v>
      </c>
      <c r="Z76" s="1">
        <f t="shared" si="7"/>
        <v>4.791316</v>
      </c>
    </row>
    <row r="77" spans="1:26" ht="12.75">
      <c r="A77" s="1">
        <v>4791316.1</v>
      </c>
      <c r="B77" s="1">
        <v>28.7048</v>
      </c>
      <c r="C77" s="1">
        <v>0</v>
      </c>
      <c r="D77" s="1">
        <v>0.65521</v>
      </c>
      <c r="E77" s="1">
        <v>0.34479</v>
      </c>
      <c r="F77" s="1">
        <v>0</v>
      </c>
      <c r="G77" s="1">
        <v>4787379.9</v>
      </c>
      <c r="H77" s="1">
        <v>69144193</v>
      </c>
      <c r="I77" s="1">
        <v>3936.1917</v>
      </c>
      <c r="J77" s="1">
        <v>0</v>
      </c>
      <c r="L77" s="1">
        <v>33.726</v>
      </c>
      <c r="M77" s="1">
        <v>0.92442</v>
      </c>
      <c r="N77" s="1">
        <v>33.757</v>
      </c>
      <c r="O77" s="1">
        <v>997.32</v>
      </c>
      <c r="P77" s="1">
        <v>0</v>
      </c>
      <c r="Q77" s="1">
        <v>1.1973E-05</v>
      </c>
      <c r="R77" s="1">
        <v>0.00081973</v>
      </c>
      <c r="S77" s="1">
        <v>0.299997</v>
      </c>
      <c r="T77" s="1">
        <v>-72123.3</v>
      </c>
      <c r="U77" s="1">
        <v>0.22779</v>
      </c>
      <c r="V77" s="1">
        <v>0.11514</v>
      </c>
      <c r="X77" s="1">
        <f t="shared" si="6"/>
        <v>4.7191928</v>
      </c>
      <c r="Y77" s="1">
        <f t="shared" si="5"/>
        <v>0.0009269041029960293</v>
      </c>
      <c r="Z77" s="1">
        <f t="shared" si="7"/>
        <v>4.7913160999999995</v>
      </c>
    </row>
    <row r="78" spans="1:26" ht="12.75">
      <c r="A78" s="1">
        <v>4791316.1</v>
      </c>
      <c r="B78" s="1">
        <v>28.9185</v>
      </c>
      <c r="C78" s="1">
        <v>0</v>
      </c>
      <c r="D78" s="1">
        <v>0.65504</v>
      </c>
      <c r="E78" s="1">
        <v>0.34496</v>
      </c>
      <c r="F78" s="1">
        <v>0</v>
      </c>
      <c r="G78" s="1">
        <v>4787330.9</v>
      </c>
      <c r="H78" s="1">
        <v>70802813</v>
      </c>
      <c r="I78" s="1">
        <v>3985.2027</v>
      </c>
      <c r="J78" s="1">
        <v>0</v>
      </c>
      <c r="L78" s="1">
        <v>33.693</v>
      </c>
      <c r="M78" s="1">
        <v>0.92127</v>
      </c>
      <c r="N78" s="1">
        <v>33.724</v>
      </c>
      <c r="O78" s="1">
        <v>997.26</v>
      </c>
      <c r="P78" s="1">
        <v>0</v>
      </c>
      <c r="Q78" s="1">
        <v>1.1979E-05</v>
      </c>
      <c r="R78" s="1">
        <v>0.00081594</v>
      </c>
      <c r="S78" s="1">
        <v>0.299997</v>
      </c>
      <c r="T78" s="1">
        <v>-72139.5</v>
      </c>
      <c r="U78" s="1">
        <v>0.22797</v>
      </c>
      <c r="V78" s="1">
        <v>0.11502</v>
      </c>
      <c r="X78" s="1">
        <f t="shared" si="6"/>
        <v>4.7191766</v>
      </c>
      <c r="Y78" s="1">
        <f t="shared" si="5"/>
        <v>0.0009238012153300043</v>
      </c>
      <c r="Z78" s="1">
        <f t="shared" si="7"/>
        <v>4.7913160999999995</v>
      </c>
    </row>
    <row r="79" spans="1:26" ht="12.75">
      <c r="A79" s="1">
        <v>4791316.2</v>
      </c>
      <c r="B79" s="1">
        <v>29.13</v>
      </c>
      <c r="C79" s="1">
        <v>0</v>
      </c>
      <c r="D79" s="1">
        <v>0.65488</v>
      </c>
      <c r="E79" s="1">
        <v>0.34512</v>
      </c>
      <c r="F79" s="1">
        <v>0</v>
      </c>
      <c r="G79" s="1">
        <v>4787282</v>
      </c>
      <c r="H79" s="1">
        <v>72472056</v>
      </c>
      <c r="I79" s="1">
        <v>4034.2338</v>
      </c>
      <c r="J79" s="1">
        <v>0</v>
      </c>
      <c r="L79" s="1">
        <v>33.66</v>
      </c>
      <c r="M79" s="1">
        <v>0.91819</v>
      </c>
      <c r="N79" s="1">
        <v>33.692</v>
      </c>
      <c r="O79" s="1">
        <v>997.2</v>
      </c>
      <c r="P79" s="1">
        <v>0</v>
      </c>
      <c r="Q79" s="1">
        <v>1.1985E-05</v>
      </c>
      <c r="R79" s="1">
        <v>0.00081221</v>
      </c>
      <c r="S79" s="1">
        <v>0.299994</v>
      </c>
      <c r="T79" s="1">
        <v>-72155.6</v>
      </c>
      <c r="U79" s="1">
        <v>0.22815</v>
      </c>
      <c r="V79" s="1">
        <v>0.11491</v>
      </c>
      <c r="X79" s="1">
        <f t="shared" si="6"/>
        <v>4.7191606</v>
      </c>
      <c r="Y79" s="1">
        <f t="shared" si="5"/>
        <v>0.0009207681508223023</v>
      </c>
      <c r="Z79" s="1">
        <f t="shared" si="7"/>
        <v>4.7913162</v>
      </c>
    </row>
    <row r="80" spans="1:26" ht="12.75">
      <c r="A80" s="1">
        <v>4791316.2</v>
      </c>
      <c r="B80" s="1">
        <v>29.3341</v>
      </c>
      <c r="C80" s="1">
        <v>0</v>
      </c>
      <c r="D80" s="1">
        <v>0.65472</v>
      </c>
      <c r="E80" s="1">
        <v>0.34528</v>
      </c>
      <c r="F80" s="1">
        <v>0</v>
      </c>
      <c r="G80" s="1">
        <v>4787234.2</v>
      </c>
      <c r="H80" s="1">
        <v>74108965</v>
      </c>
      <c r="I80" s="1">
        <v>4082.0476</v>
      </c>
      <c r="J80" s="1">
        <v>0</v>
      </c>
      <c r="L80" s="1">
        <v>33.629</v>
      </c>
      <c r="M80" s="1">
        <v>0.91523</v>
      </c>
      <c r="N80" s="1">
        <v>33.661</v>
      </c>
      <c r="O80" s="1">
        <v>997.14</v>
      </c>
      <c r="P80" s="1">
        <v>0</v>
      </c>
      <c r="Q80" s="1">
        <v>1.199E-05</v>
      </c>
      <c r="R80" s="1">
        <v>0.00080864</v>
      </c>
      <c r="S80" s="1">
        <v>0.299991</v>
      </c>
      <c r="T80" s="1">
        <v>-72171</v>
      </c>
      <c r="U80" s="1">
        <v>0.22832</v>
      </c>
      <c r="V80" s="1">
        <v>0.11479</v>
      </c>
      <c r="X80" s="1">
        <f t="shared" si="6"/>
        <v>4.7191452</v>
      </c>
      <c r="Y80" s="1">
        <f t="shared" si="5"/>
        <v>0.0009178550654872936</v>
      </c>
      <c r="Z80" s="1">
        <f t="shared" si="7"/>
        <v>4.7913162</v>
      </c>
    </row>
    <row r="81" spans="1:26" ht="12.75">
      <c r="A81" s="1">
        <v>4791316.3</v>
      </c>
      <c r="B81" s="1">
        <v>29.5257</v>
      </c>
      <c r="C81" s="1">
        <v>0</v>
      </c>
      <c r="D81" s="1">
        <v>0.65457</v>
      </c>
      <c r="E81" s="1">
        <v>0.34543</v>
      </c>
      <c r="F81" s="1">
        <v>0</v>
      </c>
      <c r="G81" s="1">
        <v>4787188.9</v>
      </c>
      <c r="H81" s="1">
        <v>75669212</v>
      </c>
      <c r="I81" s="1">
        <v>4127.3912</v>
      </c>
      <c r="J81" s="1">
        <v>0</v>
      </c>
      <c r="L81" s="1">
        <v>33.599</v>
      </c>
      <c r="M81" s="1">
        <v>0.91248</v>
      </c>
      <c r="N81" s="1">
        <v>33.632</v>
      </c>
      <c r="O81" s="1">
        <v>997.09</v>
      </c>
      <c r="P81" s="1">
        <v>0</v>
      </c>
      <c r="Q81" s="1">
        <v>1.1995E-05</v>
      </c>
      <c r="R81" s="1">
        <v>0.00080531</v>
      </c>
      <c r="S81" s="1">
        <v>0.299988</v>
      </c>
      <c r="T81" s="1">
        <v>-72185.5</v>
      </c>
      <c r="U81" s="1">
        <v>0.22848</v>
      </c>
      <c r="V81" s="1">
        <v>0.11469</v>
      </c>
      <c r="X81" s="1">
        <f t="shared" si="6"/>
        <v>4.719130799999999</v>
      </c>
      <c r="Y81" s="1">
        <f t="shared" si="5"/>
        <v>0.0009151430663229998</v>
      </c>
      <c r="Z81" s="1">
        <f t="shared" si="7"/>
        <v>4.7913163</v>
      </c>
    </row>
    <row r="82" spans="1:26" ht="12.75">
      <c r="A82" s="1">
        <v>4791316.3</v>
      </c>
      <c r="B82" s="1">
        <v>29.7001</v>
      </c>
      <c r="C82" s="1">
        <v>0</v>
      </c>
      <c r="D82" s="1">
        <v>0.65444</v>
      </c>
      <c r="E82" s="1">
        <v>0.34556</v>
      </c>
      <c r="F82" s="1">
        <v>0</v>
      </c>
      <c r="G82" s="1">
        <v>4787147.3</v>
      </c>
      <c r="H82" s="1">
        <v>77108555</v>
      </c>
      <c r="I82" s="1">
        <v>4169.0334</v>
      </c>
      <c r="J82" s="1">
        <v>0</v>
      </c>
      <c r="L82" s="1">
        <v>33.573</v>
      </c>
      <c r="M82" s="1">
        <v>0.90999</v>
      </c>
      <c r="N82" s="1">
        <v>33.605</v>
      </c>
      <c r="O82" s="1">
        <v>997.04</v>
      </c>
      <c r="P82" s="1">
        <v>0</v>
      </c>
      <c r="Q82" s="1">
        <v>1.2E-05</v>
      </c>
      <c r="R82" s="1">
        <v>0.0008023</v>
      </c>
      <c r="S82" s="1">
        <v>0.299985</v>
      </c>
      <c r="T82" s="1">
        <v>-72198.6</v>
      </c>
      <c r="U82" s="1">
        <v>0.22863</v>
      </c>
      <c r="V82" s="1">
        <v>0.11459</v>
      </c>
      <c r="X82" s="1">
        <f t="shared" si="6"/>
        <v>4.7191177</v>
      </c>
      <c r="Y82" s="1">
        <f t="shared" si="5"/>
        <v>0.0009126915670384338</v>
      </c>
      <c r="Z82" s="1">
        <f t="shared" si="7"/>
        <v>4.7913163</v>
      </c>
    </row>
    <row r="83" spans="1:26" ht="12.75">
      <c r="A83" s="1">
        <v>4791316.4</v>
      </c>
      <c r="B83" s="1">
        <v>29.8529</v>
      </c>
      <c r="C83" s="1">
        <v>0</v>
      </c>
      <c r="D83" s="1">
        <v>0.65432</v>
      </c>
      <c r="E83" s="1">
        <v>0.34568</v>
      </c>
      <c r="F83" s="1">
        <v>0</v>
      </c>
      <c r="G83" s="1">
        <v>4787110.6</v>
      </c>
      <c r="H83" s="1">
        <v>78384478</v>
      </c>
      <c r="I83" s="1">
        <v>4205.8056</v>
      </c>
      <c r="J83" s="1">
        <v>0</v>
      </c>
      <c r="L83" s="1">
        <v>33.549</v>
      </c>
      <c r="M83" s="1">
        <v>0.90783</v>
      </c>
      <c r="N83" s="1">
        <v>33.582</v>
      </c>
      <c r="O83" s="1">
        <v>996.99</v>
      </c>
      <c r="P83" s="1">
        <v>0</v>
      </c>
      <c r="Q83" s="1">
        <v>1.2004E-05</v>
      </c>
      <c r="R83" s="1">
        <v>0.00079967</v>
      </c>
      <c r="S83" s="1">
        <v>0.299982</v>
      </c>
      <c r="T83" s="1">
        <v>-72210</v>
      </c>
      <c r="U83" s="1">
        <v>0.22875</v>
      </c>
      <c r="V83" s="1">
        <v>0.11451</v>
      </c>
      <c r="X83" s="1">
        <f t="shared" si="6"/>
        <v>4.7191064</v>
      </c>
      <c r="Y83" s="1">
        <f t="shared" si="5"/>
        <v>0.0009105708181626696</v>
      </c>
      <c r="Z83" s="1">
        <f t="shared" si="7"/>
        <v>4.7913164</v>
      </c>
    </row>
    <row r="84" spans="1:26" ht="12.75">
      <c r="A84" s="1">
        <v>4791316.4</v>
      </c>
      <c r="B84" s="1">
        <v>29.9801</v>
      </c>
      <c r="C84" s="1">
        <v>0</v>
      </c>
      <c r="D84" s="1">
        <v>0.65422</v>
      </c>
      <c r="E84" s="1">
        <v>0.34578</v>
      </c>
      <c r="F84" s="1">
        <v>0</v>
      </c>
      <c r="G84" s="1">
        <v>4787079.8</v>
      </c>
      <c r="H84" s="1">
        <v>79457943</v>
      </c>
      <c r="I84" s="1">
        <v>4236.6447</v>
      </c>
      <c r="J84" s="1">
        <v>0</v>
      </c>
      <c r="L84" s="1">
        <v>33.53</v>
      </c>
      <c r="M84" s="1">
        <v>0.90604</v>
      </c>
      <c r="N84" s="1">
        <v>33.563</v>
      </c>
      <c r="O84" s="1">
        <v>996.95</v>
      </c>
      <c r="P84" s="1">
        <v>0</v>
      </c>
      <c r="Q84" s="1">
        <v>1.2007E-05</v>
      </c>
      <c r="R84" s="1">
        <v>0.0007975</v>
      </c>
      <c r="S84" s="1">
        <v>0.299979</v>
      </c>
      <c r="T84" s="1">
        <v>-72219.5</v>
      </c>
      <c r="U84" s="1">
        <v>0.22886</v>
      </c>
      <c r="V84" s="1">
        <v>0.11444</v>
      </c>
      <c r="X84" s="1">
        <f t="shared" si="6"/>
        <v>4.7190969</v>
      </c>
      <c r="Y84" s="1">
        <f t="shared" si="5"/>
        <v>0.0009088118762224785</v>
      </c>
      <c r="Z84" s="1">
        <f t="shared" si="7"/>
        <v>4.7913164</v>
      </c>
    </row>
    <row r="85" spans="1:26" ht="12.75">
      <c r="A85" s="1">
        <v>4791316.4</v>
      </c>
      <c r="B85" s="1">
        <v>30.0785</v>
      </c>
      <c r="C85" s="1">
        <v>0</v>
      </c>
      <c r="D85" s="1">
        <v>0.65415</v>
      </c>
      <c r="E85" s="1">
        <v>0.34585</v>
      </c>
      <c r="F85" s="1">
        <v>0</v>
      </c>
      <c r="G85" s="1">
        <v>4787055.8</v>
      </c>
      <c r="H85" s="1">
        <v>80295126</v>
      </c>
      <c r="I85" s="1">
        <v>4260.6361</v>
      </c>
      <c r="J85" s="1">
        <v>0</v>
      </c>
      <c r="L85" s="1">
        <v>33.515</v>
      </c>
      <c r="M85" s="1">
        <v>0.90466</v>
      </c>
      <c r="N85" s="1">
        <v>33.548</v>
      </c>
      <c r="O85" s="1">
        <v>996.93</v>
      </c>
      <c r="P85" s="1">
        <v>0</v>
      </c>
      <c r="Q85" s="1">
        <v>1.201E-05</v>
      </c>
      <c r="R85" s="1">
        <v>0.00079582</v>
      </c>
      <c r="S85" s="1">
        <v>0.299976</v>
      </c>
      <c r="T85" s="1">
        <v>-72226.8</v>
      </c>
      <c r="U85" s="1">
        <v>0.22894</v>
      </c>
      <c r="V85" s="1">
        <v>0.11438</v>
      </c>
      <c r="X85" s="1">
        <f t="shared" si="6"/>
        <v>4.7190896</v>
      </c>
      <c r="Y85" s="1">
        <f t="shared" si="5"/>
        <v>0.0009074458587864745</v>
      </c>
      <c r="Z85" s="1">
        <f t="shared" si="7"/>
        <v>4.7913164</v>
      </c>
    </row>
    <row r="86" spans="1:26" ht="12.75">
      <c r="A86" s="1">
        <v>4791316.4</v>
      </c>
      <c r="B86" s="1">
        <v>30.1456</v>
      </c>
      <c r="C86" s="1">
        <v>0</v>
      </c>
      <c r="D86" s="1">
        <v>0.65409</v>
      </c>
      <c r="E86" s="1">
        <v>0.34591</v>
      </c>
      <c r="F86" s="1">
        <v>0</v>
      </c>
      <c r="G86" s="1">
        <v>4787039.4</v>
      </c>
      <c r="H86" s="1">
        <v>80869028</v>
      </c>
      <c r="I86" s="1">
        <v>4277.0534</v>
      </c>
      <c r="J86" s="1">
        <v>0</v>
      </c>
      <c r="L86" s="1">
        <v>33.505</v>
      </c>
      <c r="M86" s="1">
        <v>0.90372</v>
      </c>
      <c r="N86" s="1">
        <v>33.538</v>
      </c>
      <c r="O86" s="1">
        <v>996.91</v>
      </c>
      <c r="P86" s="1">
        <v>0</v>
      </c>
      <c r="Q86" s="1">
        <v>1.2012E-05</v>
      </c>
      <c r="R86" s="1">
        <v>0.00079468</v>
      </c>
      <c r="S86" s="1">
        <v>0.299973</v>
      </c>
      <c r="T86" s="1">
        <v>-72231.8</v>
      </c>
      <c r="U86" s="1">
        <v>0.229</v>
      </c>
      <c r="V86" s="1">
        <v>0.11435</v>
      </c>
      <c r="X86" s="1">
        <f t="shared" si="6"/>
        <v>4.7190846</v>
      </c>
      <c r="Y86" s="1">
        <f t="shared" si="5"/>
        <v>0.0009065211503545957</v>
      </c>
      <c r="Z86" s="1">
        <f t="shared" si="7"/>
        <v>4.7913164</v>
      </c>
    </row>
    <row r="87" spans="1:26" ht="12.75">
      <c r="A87" s="1">
        <v>4791316.4</v>
      </c>
      <c r="B87" s="1">
        <v>30.1795</v>
      </c>
      <c r="C87" s="1">
        <v>0</v>
      </c>
      <c r="D87" s="1">
        <v>0.65407</v>
      </c>
      <c r="E87" s="1">
        <v>0.34593</v>
      </c>
      <c r="F87" s="1">
        <v>0</v>
      </c>
      <c r="G87" s="1">
        <v>4787031.1</v>
      </c>
      <c r="H87" s="1">
        <v>81160820</v>
      </c>
      <c r="I87" s="1">
        <v>4285.3916</v>
      </c>
      <c r="J87" s="1">
        <v>0</v>
      </c>
      <c r="L87" s="1">
        <v>33.499</v>
      </c>
      <c r="M87" s="1">
        <v>0.90325</v>
      </c>
      <c r="N87" s="1">
        <v>33.533</v>
      </c>
      <c r="O87" s="1">
        <v>996.9</v>
      </c>
      <c r="P87" s="1">
        <v>0</v>
      </c>
      <c r="Q87" s="1">
        <v>1.2013E-05</v>
      </c>
      <c r="R87" s="1">
        <v>0.00079411</v>
      </c>
      <c r="S87" s="1">
        <v>0.29997</v>
      </c>
      <c r="T87" s="1">
        <v>-72234.3</v>
      </c>
      <c r="U87" s="1">
        <v>0.22903</v>
      </c>
      <c r="V87" s="1">
        <v>0.11433</v>
      </c>
      <c r="X87" s="1">
        <f t="shared" si="6"/>
        <v>4.7190821000000005</v>
      </c>
      <c r="Y87" s="1">
        <f t="shared" si="5"/>
        <v>0.0009060587822248972</v>
      </c>
      <c r="Z87" s="1">
        <f t="shared" si="7"/>
        <v>4.7913164</v>
      </c>
    </row>
    <row r="88" ht="12.75">
      <c r="A88" s="4" t="s">
        <v>4</v>
      </c>
    </row>
    <row r="89" spans="1:26" ht="12.75">
      <c r="A89" s="1">
        <v>4791392.4</v>
      </c>
      <c r="B89" s="1">
        <v>28.8134</v>
      </c>
      <c r="C89" s="1">
        <v>0</v>
      </c>
      <c r="D89" s="1">
        <v>0.65512</v>
      </c>
      <c r="E89" s="1">
        <v>0.34488</v>
      </c>
      <c r="F89" s="1">
        <v>0</v>
      </c>
      <c r="G89" s="1">
        <v>4787431.3</v>
      </c>
      <c r="H89" s="1">
        <v>69983859</v>
      </c>
      <c r="I89" s="1">
        <v>3961.0408</v>
      </c>
      <c r="J89" s="1">
        <v>0</v>
      </c>
      <c r="L89" s="1">
        <v>33.71</v>
      </c>
      <c r="M89" s="1">
        <v>0.92283</v>
      </c>
      <c r="N89" s="1">
        <v>33.741</v>
      </c>
      <c r="O89" s="1">
        <v>997.29</v>
      </c>
      <c r="P89" s="1">
        <v>0</v>
      </c>
      <c r="Q89" s="1">
        <v>1.1976E-05</v>
      </c>
      <c r="R89" s="1">
        <v>0.0008178</v>
      </c>
      <c r="S89" s="1">
        <v>0.29997</v>
      </c>
      <c r="T89" s="1">
        <v>-72131.8</v>
      </c>
      <c r="U89" s="1">
        <v>0.22788</v>
      </c>
      <c r="V89" s="1">
        <v>0.11508</v>
      </c>
      <c r="X89" s="1">
        <f t="shared" si="6"/>
        <v>4.7192606</v>
      </c>
      <c r="Y89" s="1">
        <f aca="true" t="shared" si="8" ref="Y89:Y108">M89/O89</f>
        <v>0.0009253376650723461</v>
      </c>
      <c r="Z89" s="1">
        <f t="shared" si="7"/>
        <v>4.7913924</v>
      </c>
    </row>
    <row r="90" spans="1:26" ht="12.75">
      <c r="A90" s="1">
        <v>4791392.4</v>
      </c>
      <c r="B90" s="1">
        <v>28.8135</v>
      </c>
      <c r="C90" s="1">
        <v>0</v>
      </c>
      <c r="D90" s="1">
        <v>0.65512</v>
      </c>
      <c r="E90" s="1">
        <v>0.34488</v>
      </c>
      <c r="F90" s="1">
        <v>0</v>
      </c>
      <c r="G90" s="1">
        <v>4787431.3</v>
      </c>
      <c r="H90" s="1">
        <v>69984245</v>
      </c>
      <c r="I90" s="1">
        <v>3961.0522</v>
      </c>
      <c r="J90" s="1">
        <v>0</v>
      </c>
      <c r="L90" s="1">
        <v>33.71</v>
      </c>
      <c r="M90" s="1">
        <v>0.92283</v>
      </c>
      <c r="N90" s="1">
        <v>33.741</v>
      </c>
      <c r="O90" s="1">
        <v>997.29</v>
      </c>
      <c r="P90" s="1">
        <v>0</v>
      </c>
      <c r="Q90" s="1">
        <v>1.1976E-05</v>
      </c>
      <c r="R90" s="1">
        <v>0.0008178</v>
      </c>
      <c r="S90" s="1">
        <v>0.299973</v>
      </c>
      <c r="T90" s="1">
        <v>-72131.8</v>
      </c>
      <c r="U90" s="1">
        <v>0.22788</v>
      </c>
      <c r="V90" s="1">
        <v>0.11508</v>
      </c>
      <c r="X90" s="1">
        <f t="shared" si="6"/>
        <v>4.7192606</v>
      </c>
      <c r="Y90" s="1">
        <f t="shared" si="8"/>
        <v>0.0009253376650723461</v>
      </c>
      <c r="Z90" s="1">
        <f t="shared" si="7"/>
        <v>4.7913924</v>
      </c>
    </row>
    <row r="91" spans="1:26" ht="12.75">
      <c r="A91" s="1">
        <v>4791392.4</v>
      </c>
      <c r="B91" s="1">
        <v>28.8136</v>
      </c>
      <c r="C91" s="1">
        <v>0</v>
      </c>
      <c r="D91" s="1">
        <v>0.65512</v>
      </c>
      <c r="E91" s="1">
        <v>0.34488</v>
      </c>
      <c r="F91" s="1">
        <v>0</v>
      </c>
      <c r="G91" s="1">
        <v>4787431.3</v>
      </c>
      <c r="H91" s="1">
        <v>69985006</v>
      </c>
      <c r="I91" s="1">
        <v>3961.0747</v>
      </c>
      <c r="J91" s="1">
        <v>0</v>
      </c>
      <c r="L91" s="1">
        <v>33.71</v>
      </c>
      <c r="M91" s="1">
        <v>0.92283</v>
      </c>
      <c r="N91" s="1">
        <v>33.741</v>
      </c>
      <c r="O91" s="1">
        <v>997.29</v>
      </c>
      <c r="P91" s="1">
        <v>0</v>
      </c>
      <c r="Q91" s="1">
        <v>1.1976E-05</v>
      </c>
      <c r="R91" s="1">
        <v>0.0008178</v>
      </c>
      <c r="S91" s="1">
        <v>0.299976</v>
      </c>
      <c r="T91" s="1">
        <v>-72131.8</v>
      </c>
      <c r="U91" s="1">
        <v>0.22788</v>
      </c>
      <c r="V91" s="1">
        <v>0.11508</v>
      </c>
      <c r="X91" s="1">
        <f t="shared" si="6"/>
        <v>4.7192606</v>
      </c>
      <c r="Y91" s="1">
        <f t="shared" si="8"/>
        <v>0.0009253376650723461</v>
      </c>
      <c r="Z91" s="1">
        <f t="shared" si="7"/>
        <v>4.7913924</v>
      </c>
    </row>
    <row r="92" spans="1:26" ht="12.75">
      <c r="A92" s="1">
        <v>4791392.4</v>
      </c>
      <c r="B92" s="1">
        <v>28.8137</v>
      </c>
      <c r="C92" s="1">
        <v>0</v>
      </c>
      <c r="D92" s="1">
        <v>0.65512</v>
      </c>
      <c r="E92" s="1">
        <v>0.34488</v>
      </c>
      <c r="F92" s="1">
        <v>0</v>
      </c>
      <c r="G92" s="1">
        <v>4787431.3</v>
      </c>
      <c r="H92" s="1">
        <v>69986124</v>
      </c>
      <c r="I92" s="1">
        <v>3961.1077</v>
      </c>
      <c r="J92" s="1">
        <v>0</v>
      </c>
      <c r="L92" s="1">
        <v>33.71</v>
      </c>
      <c r="M92" s="1">
        <v>0.92283</v>
      </c>
      <c r="N92" s="1">
        <v>33.741</v>
      </c>
      <c r="O92" s="1">
        <v>997.29</v>
      </c>
      <c r="P92" s="1">
        <v>0</v>
      </c>
      <c r="Q92" s="1">
        <v>1.1976E-05</v>
      </c>
      <c r="R92" s="1">
        <v>0.00081779</v>
      </c>
      <c r="S92" s="1">
        <v>0.299979</v>
      </c>
      <c r="T92" s="1">
        <v>-72131.8</v>
      </c>
      <c r="U92" s="1">
        <v>0.22788</v>
      </c>
      <c r="V92" s="1">
        <v>0.11508</v>
      </c>
      <c r="X92" s="1">
        <f t="shared" si="6"/>
        <v>4.7192606</v>
      </c>
      <c r="Y92" s="1">
        <f t="shared" si="8"/>
        <v>0.0009253376650723461</v>
      </c>
      <c r="Z92" s="1">
        <f t="shared" si="7"/>
        <v>4.7913924</v>
      </c>
    </row>
    <row r="93" spans="1:26" ht="12.75">
      <c r="A93" s="1">
        <v>4791392.4</v>
      </c>
      <c r="B93" s="1">
        <v>28.8139</v>
      </c>
      <c r="C93" s="1">
        <v>0</v>
      </c>
      <c r="D93" s="1">
        <v>0.65512</v>
      </c>
      <c r="E93" s="1">
        <v>0.34488</v>
      </c>
      <c r="F93" s="1">
        <v>0</v>
      </c>
      <c r="G93" s="1">
        <v>4787431.2</v>
      </c>
      <c r="H93" s="1">
        <v>69987571</v>
      </c>
      <c r="I93" s="1">
        <v>3961.1505</v>
      </c>
      <c r="J93" s="1">
        <v>0</v>
      </c>
      <c r="L93" s="1">
        <v>33.71</v>
      </c>
      <c r="M93" s="1">
        <v>0.92283</v>
      </c>
      <c r="N93" s="1">
        <v>33.741</v>
      </c>
      <c r="O93" s="1">
        <v>997.29</v>
      </c>
      <c r="P93" s="1">
        <v>0</v>
      </c>
      <c r="Q93" s="1">
        <v>1.1976E-05</v>
      </c>
      <c r="R93" s="1">
        <v>0.00081779</v>
      </c>
      <c r="S93" s="1">
        <v>0.299982</v>
      </c>
      <c r="T93" s="1">
        <v>-72131.8</v>
      </c>
      <c r="U93" s="1">
        <v>0.22788</v>
      </c>
      <c r="V93" s="1">
        <v>0.11508</v>
      </c>
      <c r="X93" s="1">
        <f t="shared" si="6"/>
        <v>4.7192606</v>
      </c>
      <c r="Y93" s="1">
        <f t="shared" si="8"/>
        <v>0.0009253376650723461</v>
      </c>
      <c r="Z93" s="1">
        <f t="shared" si="7"/>
        <v>4.7913924</v>
      </c>
    </row>
    <row r="94" spans="1:26" ht="12.75">
      <c r="A94" s="1">
        <v>4791392.4</v>
      </c>
      <c r="B94" s="1">
        <v>28.8141</v>
      </c>
      <c r="C94" s="1">
        <v>0</v>
      </c>
      <c r="D94" s="1">
        <v>0.65512</v>
      </c>
      <c r="E94" s="1">
        <v>0.34488</v>
      </c>
      <c r="F94" s="1">
        <v>0</v>
      </c>
      <c r="G94" s="1">
        <v>4787431.2</v>
      </c>
      <c r="H94" s="1">
        <v>69989312</v>
      </c>
      <c r="I94" s="1">
        <v>3961.2019</v>
      </c>
      <c r="J94" s="1">
        <v>0</v>
      </c>
      <c r="L94" s="1">
        <v>33.71</v>
      </c>
      <c r="M94" s="1">
        <v>0.92282</v>
      </c>
      <c r="N94" s="1">
        <v>33.741</v>
      </c>
      <c r="O94" s="1">
        <v>997.29</v>
      </c>
      <c r="P94" s="1">
        <v>0</v>
      </c>
      <c r="Q94" s="1">
        <v>1.1976E-05</v>
      </c>
      <c r="R94" s="1">
        <v>0.00081779</v>
      </c>
      <c r="S94" s="1">
        <v>0.299985</v>
      </c>
      <c r="T94" s="1">
        <v>-72131.8</v>
      </c>
      <c r="U94" s="1">
        <v>0.22788</v>
      </c>
      <c r="V94" s="1">
        <v>0.11508</v>
      </c>
      <c r="X94" s="1">
        <f t="shared" si="6"/>
        <v>4.7192606</v>
      </c>
      <c r="Y94" s="1">
        <f t="shared" si="8"/>
        <v>0.0009253276378987055</v>
      </c>
      <c r="Z94" s="1">
        <f t="shared" si="7"/>
        <v>4.7913924</v>
      </c>
    </row>
    <row r="95" spans="1:26" ht="12.75">
      <c r="A95" s="1">
        <v>4791392.4</v>
      </c>
      <c r="B95" s="1">
        <v>28.8144</v>
      </c>
      <c r="C95" s="1">
        <v>0</v>
      </c>
      <c r="D95" s="1">
        <v>0.65512</v>
      </c>
      <c r="E95" s="1">
        <v>0.34488</v>
      </c>
      <c r="F95" s="1">
        <v>0</v>
      </c>
      <c r="G95" s="1">
        <v>4787431.1</v>
      </c>
      <c r="H95" s="1">
        <v>69991305</v>
      </c>
      <c r="I95" s="1">
        <v>3961.2608</v>
      </c>
      <c r="J95" s="1">
        <v>0</v>
      </c>
      <c r="L95" s="1">
        <v>33.71</v>
      </c>
      <c r="M95" s="1">
        <v>0.92282</v>
      </c>
      <c r="N95" s="1">
        <v>33.741</v>
      </c>
      <c r="O95" s="1">
        <v>997.29</v>
      </c>
      <c r="P95" s="1">
        <v>0</v>
      </c>
      <c r="Q95" s="1">
        <v>1.1976E-05</v>
      </c>
      <c r="R95" s="1">
        <v>0.00081778</v>
      </c>
      <c r="S95" s="1">
        <v>0.299988</v>
      </c>
      <c r="T95" s="1">
        <v>-72131.8</v>
      </c>
      <c r="U95" s="1">
        <v>0.22788</v>
      </c>
      <c r="V95" s="1">
        <v>0.11508</v>
      </c>
      <c r="X95" s="1">
        <f t="shared" si="6"/>
        <v>4.7192606</v>
      </c>
      <c r="Y95" s="1">
        <f t="shared" si="8"/>
        <v>0.0009253276378987055</v>
      </c>
      <c r="Z95" s="1">
        <f t="shared" si="7"/>
        <v>4.7913924</v>
      </c>
    </row>
    <row r="96" spans="1:26" ht="12.75">
      <c r="A96" s="1">
        <v>4791392.4</v>
      </c>
      <c r="B96" s="1">
        <v>28.8147</v>
      </c>
      <c r="C96" s="1">
        <v>0</v>
      </c>
      <c r="D96" s="1">
        <v>0.65512</v>
      </c>
      <c r="E96" s="1">
        <v>0.34488</v>
      </c>
      <c r="F96" s="1">
        <v>0</v>
      </c>
      <c r="G96" s="1">
        <v>4787431.1</v>
      </c>
      <c r="H96" s="1">
        <v>69993499</v>
      </c>
      <c r="I96" s="1">
        <v>3961.3256</v>
      </c>
      <c r="J96" s="1">
        <v>0</v>
      </c>
      <c r="L96" s="1">
        <v>33.71</v>
      </c>
      <c r="M96" s="1">
        <v>0.92281</v>
      </c>
      <c r="N96" s="1">
        <v>33.741</v>
      </c>
      <c r="O96" s="1">
        <v>997.29</v>
      </c>
      <c r="P96" s="1">
        <v>0</v>
      </c>
      <c r="Q96" s="1">
        <v>1.1976E-05</v>
      </c>
      <c r="R96" s="1">
        <v>0.00081778</v>
      </c>
      <c r="S96" s="1">
        <v>0.299991</v>
      </c>
      <c r="T96" s="1">
        <v>-72131.8</v>
      </c>
      <c r="U96" s="1">
        <v>0.22788</v>
      </c>
      <c r="V96" s="1">
        <v>0.11508</v>
      </c>
      <c r="X96" s="1">
        <f t="shared" si="6"/>
        <v>4.7192606</v>
      </c>
      <c r="Y96" s="1">
        <f t="shared" si="8"/>
        <v>0.000925317610725065</v>
      </c>
      <c r="Z96" s="1">
        <f t="shared" si="7"/>
        <v>4.7913924</v>
      </c>
    </row>
    <row r="97" spans="1:26" ht="12.75">
      <c r="A97" s="1">
        <v>4791392.4</v>
      </c>
      <c r="B97" s="1">
        <v>28.815</v>
      </c>
      <c r="C97" s="1">
        <v>0</v>
      </c>
      <c r="D97" s="1">
        <v>0.65512</v>
      </c>
      <c r="E97" s="1">
        <v>0.34488</v>
      </c>
      <c r="F97" s="1">
        <v>0</v>
      </c>
      <c r="G97" s="1">
        <v>4787431</v>
      </c>
      <c r="H97" s="1">
        <v>69995841</v>
      </c>
      <c r="I97" s="1">
        <v>3961.3949</v>
      </c>
      <c r="J97" s="1">
        <v>0</v>
      </c>
      <c r="L97" s="1">
        <v>33.709</v>
      </c>
      <c r="M97" s="1">
        <v>0.92281</v>
      </c>
      <c r="N97" s="1">
        <v>33.741</v>
      </c>
      <c r="O97" s="1">
        <v>997.29</v>
      </c>
      <c r="P97" s="1">
        <v>0</v>
      </c>
      <c r="Q97" s="1">
        <v>1.1976E-05</v>
      </c>
      <c r="R97" s="1">
        <v>0.00081777</v>
      </c>
      <c r="S97" s="1">
        <v>0.299994</v>
      </c>
      <c r="T97" s="1">
        <v>-72131.8</v>
      </c>
      <c r="U97" s="1">
        <v>0.22788</v>
      </c>
      <c r="V97" s="1">
        <v>0.11508</v>
      </c>
      <c r="X97" s="1">
        <f t="shared" si="6"/>
        <v>4.7192606</v>
      </c>
      <c r="Y97" s="1">
        <f t="shared" si="8"/>
        <v>0.000925317610725065</v>
      </c>
      <c r="Z97" s="1">
        <f t="shared" si="7"/>
        <v>4.7913924</v>
      </c>
    </row>
    <row r="98" spans="1:26" ht="12.75">
      <c r="A98" s="1">
        <v>4791392.4</v>
      </c>
      <c r="B98" s="1">
        <v>28.8153</v>
      </c>
      <c r="C98" s="1">
        <v>0</v>
      </c>
      <c r="D98" s="1">
        <v>0.65512</v>
      </c>
      <c r="E98" s="1">
        <v>0.34488</v>
      </c>
      <c r="F98" s="1">
        <v>0</v>
      </c>
      <c r="G98" s="1">
        <v>4787430.9</v>
      </c>
      <c r="H98" s="1">
        <v>69998274</v>
      </c>
      <c r="I98" s="1">
        <v>3961.4667</v>
      </c>
      <c r="J98" s="1">
        <v>0</v>
      </c>
      <c r="L98" s="1">
        <v>33.709</v>
      </c>
      <c r="M98" s="1">
        <v>0.92281</v>
      </c>
      <c r="N98" s="1">
        <v>33.741</v>
      </c>
      <c r="O98" s="1">
        <v>997.29</v>
      </c>
      <c r="P98" s="1">
        <v>0</v>
      </c>
      <c r="Q98" s="1">
        <v>1.1976E-05</v>
      </c>
      <c r="R98" s="1">
        <v>0.00081777</v>
      </c>
      <c r="S98" s="1">
        <v>0.299997</v>
      </c>
      <c r="T98" s="1">
        <v>-72131.8</v>
      </c>
      <c r="U98" s="1">
        <v>0.22788</v>
      </c>
      <c r="V98" s="1">
        <v>0.11508</v>
      </c>
      <c r="X98" s="1">
        <f t="shared" si="6"/>
        <v>4.7192606</v>
      </c>
      <c r="Y98" s="1">
        <f t="shared" si="8"/>
        <v>0.000925317610725065</v>
      </c>
      <c r="Z98" s="1">
        <f t="shared" si="7"/>
        <v>4.7913924</v>
      </c>
    </row>
    <row r="99" spans="1:26" ht="12.75">
      <c r="A99" s="1">
        <v>4791392.4</v>
      </c>
      <c r="B99" s="1">
        <v>28.8156</v>
      </c>
      <c r="C99" s="1">
        <v>0</v>
      </c>
      <c r="D99" s="1">
        <v>0.65512</v>
      </c>
      <c r="E99" s="1">
        <v>0.34488</v>
      </c>
      <c r="F99" s="1">
        <v>0</v>
      </c>
      <c r="G99" s="1">
        <v>4787430.8</v>
      </c>
      <c r="H99" s="1">
        <v>70000737</v>
      </c>
      <c r="I99" s="1">
        <v>3961.5395</v>
      </c>
      <c r="J99" s="1">
        <v>0</v>
      </c>
      <c r="L99" s="1">
        <v>33.709</v>
      </c>
      <c r="M99" s="1">
        <v>0.9228</v>
      </c>
      <c r="N99" s="1">
        <v>33.741</v>
      </c>
      <c r="O99" s="1">
        <v>997.29</v>
      </c>
      <c r="P99" s="1">
        <v>0</v>
      </c>
      <c r="Q99" s="1">
        <v>1.1976E-05</v>
      </c>
      <c r="R99" s="1">
        <v>0.00081776</v>
      </c>
      <c r="S99" s="1">
        <v>0.299997</v>
      </c>
      <c r="T99" s="1">
        <v>-72131.8</v>
      </c>
      <c r="U99" s="1">
        <v>0.22788</v>
      </c>
      <c r="V99" s="1">
        <v>0.11508</v>
      </c>
      <c r="X99" s="1">
        <f t="shared" si="6"/>
        <v>4.7192606</v>
      </c>
      <c r="Y99" s="1">
        <f t="shared" si="8"/>
        <v>0.0009253075835514243</v>
      </c>
      <c r="Z99" s="1">
        <f t="shared" si="7"/>
        <v>4.7913924</v>
      </c>
    </row>
    <row r="100" spans="1:26" ht="12.75">
      <c r="A100" s="1">
        <v>4791392.4</v>
      </c>
      <c r="B100" s="1">
        <v>28.8159</v>
      </c>
      <c r="C100" s="1">
        <v>0</v>
      </c>
      <c r="D100" s="1">
        <v>0.65512</v>
      </c>
      <c r="E100" s="1">
        <v>0.34488</v>
      </c>
      <c r="F100" s="1">
        <v>0</v>
      </c>
      <c r="G100" s="1">
        <v>4787430.8</v>
      </c>
      <c r="H100" s="1">
        <v>70003170</v>
      </c>
      <c r="I100" s="1">
        <v>3961.6114</v>
      </c>
      <c r="J100" s="1">
        <v>0</v>
      </c>
      <c r="L100" s="1">
        <v>33.709</v>
      </c>
      <c r="M100" s="1">
        <v>0.9228</v>
      </c>
      <c r="N100" s="1">
        <v>33.741</v>
      </c>
      <c r="O100" s="1">
        <v>997.29</v>
      </c>
      <c r="P100" s="1">
        <v>0</v>
      </c>
      <c r="Q100" s="1">
        <v>1.1976E-05</v>
      </c>
      <c r="R100" s="1">
        <v>0.00081775</v>
      </c>
      <c r="S100" s="1">
        <v>0.299994</v>
      </c>
      <c r="T100" s="1">
        <v>-72131.8</v>
      </c>
      <c r="U100" s="1">
        <v>0.22788</v>
      </c>
      <c r="V100" s="1">
        <v>0.11508</v>
      </c>
      <c r="X100" s="1">
        <f t="shared" si="6"/>
        <v>4.7192606</v>
      </c>
      <c r="Y100" s="1">
        <f t="shared" si="8"/>
        <v>0.0009253075835514243</v>
      </c>
      <c r="Z100" s="1">
        <f t="shared" si="7"/>
        <v>4.7913924</v>
      </c>
    </row>
    <row r="101" spans="1:26" ht="12.75">
      <c r="A101" s="1">
        <v>4791392.4</v>
      </c>
      <c r="B101" s="1">
        <v>28.8162</v>
      </c>
      <c r="C101" s="1">
        <v>0</v>
      </c>
      <c r="D101" s="1">
        <v>0.65512</v>
      </c>
      <c r="E101" s="1">
        <v>0.34488</v>
      </c>
      <c r="F101" s="1">
        <v>0</v>
      </c>
      <c r="G101" s="1">
        <v>4787430.7</v>
      </c>
      <c r="H101" s="1">
        <v>70005512</v>
      </c>
      <c r="I101" s="1">
        <v>3961.6806</v>
      </c>
      <c r="J101" s="1">
        <v>0</v>
      </c>
      <c r="L101" s="1">
        <v>33.709</v>
      </c>
      <c r="M101" s="1">
        <v>0.92279</v>
      </c>
      <c r="N101" s="1">
        <v>33.741</v>
      </c>
      <c r="O101" s="1">
        <v>997.29</v>
      </c>
      <c r="P101" s="1">
        <v>0</v>
      </c>
      <c r="Q101" s="1">
        <v>1.1976E-05</v>
      </c>
      <c r="R101" s="1">
        <v>0.00081775</v>
      </c>
      <c r="S101" s="1">
        <v>0.299991</v>
      </c>
      <c r="T101" s="1">
        <v>-72131.8</v>
      </c>
      <c r="U101" s="1">
        <v>0.22788</v>
      </c>
      <c r="V101" s="1">
        <v>0.11508</v>
      </c>
      <c r="X101" s="1">
        <f t="shared" si="6"/>
        <v>4.7192606</v>
      </c>
      <c r="Y101" s="1">
        <f t="shared" si="8"/>
        <v>0.0009252975563777839</v>
      </c>
      <c r="Z101" s="1">
        <f t="shared" si="7"/>
        <v>4.7913924</v>
      </c>
    </row>
    <row r="102" spans="1:26" ht="12.75">
      <c r="A102" s="1">
        <v>4791392.4</v>
      </c>
      <c r="B102" s="1">
        <v>28.8165</v>
      </c>
      <c r="C102" s="1">
        <v>0</v>
      </c>
      <c r="D102" s="1">
        <v>0.65512</v>
      </c>
      <c r="E102" s="1">
        <v>0.34488</v>
      </c>
      <c r="F102" s="1">
        <v>0</v>
      </c>
      <c r="G102" s="1">
        <v>4787430.6</v>
      </c>
      <c r="H102" s="1">
        <v>70007707</v>
      </c>
      <c r="I102" s="1">
        <v>3961.7454</v>
      </c>
      <c r="J102" s="1">
        <v>0</v>
      </c>
      <c r="L102" s="1">
        <v>33.709</v>
      </c>
      <c r="M102" s="1">
        <v>0.92279</v>
      </c>
      <c r="N102" s="1">
        <v>33.741</v>
      </c>
      <c r="O102" s="1">
        <v>997.29</v>
      </c>
      <c r="P102" s="1">
        <v>0</v>
      </c>
      <c r="Q102" s="1">
        <v>1.1976E-05</v>
      </c>
      <c r="R102" s="1">
        <v>0.00081774</v>
      </c>
      <c r="S102" s="1">
        <v>0.299988</v>
      </c>
      <c r="T102" s="1">
        <v>-72131.9</v>
      </c>
      <c r="U102" s="1">
        <v>0.22788</v>
      </c>
      <c r="V102" s="1">
        <v>0.11508</v>
      </c>
      <c r="X102" s="1">
        <f t="shared" si="6"/>
        <v>4.7192605</v>
      </c>
      <c r="Y102" s="1">
        <f t="shared" si="8"/>
        <v>0.0009252975563777839</v>
      </c>
      <c r="Z102" s="1">
        <f t="shared" si="7"/>
        <v>4.7913924</v>
      </c>
    </row>
    <row r="103" spans="1:26" ht="12.75">
      <c r="A103" s="1">
        <v>4791392.4</v>
      </c>
      <c r="B103" s="1">
        <v>28.8168</v>
      </c>
      <c r="C103" s="1">
        <v>0</v>
      </c>
      <c r="D103" s="1">
        <v>0.65512</v>
      </c>
      <c r="E103" s="1">
        <v>0.34488</v>
      </c>
      <c r="F103" s="1">
        <v>0</v>
      </c>
      <c r="G103" s="1">
        <v>4787430.6</v>
      </c>
      <c r="H103" s="1">
        <v>70009699</v>
      </c>
      <c r="I103" s="1">
        <v>3961.8043</v>
      </c>
      <c r="J103" s="1">
        <v>0</v>
      </c>
      <c r="L103" s="1">
        <v>33.709</v>
      </c>
      <c r="M103" s="1">
        <v>0.92278</v>
      </c>
      <c r="N103" s="1">
        <v>33.741</v>
      </c>
      <c r="O103" s="1">
        <v>997.29</v>
      </c>
      <c r="P103" s="1">
        <v>0</v>
      </c>
      <c r="Q103" s="1">
        <v>1.1976E-05</v>
      </c>
      <c r="R103" s="1">
        <v>0.00081774</v>
      </c>
      <c r="S103" s="1">
        <v>0.299985</v>
      </c>
      <c r="T103" s="1">
        <v>-72131.9</v>
      </c>
      <c r="U103" s="1">
        <v>0.22788</v>
      </c>
      <c r="V103" s="1">
        <v>0.11508</v>
      </c>
      <c r="X103" s="1">
        <f t="shared" si="6"/>
        <v>4.7192605</v>
      </c>
      <c r="Y103" s="1">
        <f t="shared" si="8"/>
        <v>0.0009252875292041433</v>
      </c>
      <c r="Z103" s="1">
        <f t="shared" si="7"/>
        <v>4.7913924</v>
      </c>
    </row>
    <row r="104" spans="1:26" ht="12.75">
      <c r="A104" s="1">
        <v>4791392.4</v>
      </c>
      <c r="B104" s="1">
        <v>28.817</v>
      </c>
      <c r="C104" s="1">
        <v>0</v>
      </c>
      <c r="D104" s="1">
        <v>0.65512</v>
      </c>
      <c r="E104" s="1">
        <v>0.34488</v>
      </c>
      <c r="F104" s="1">
        <v>0</v>
      </c>
      <c r="G104" s="1">
        <v>4787430.5</v>
      </c>
      <c r="H104" s="1">
        <v>70011441</v>
      </c>
      <c r="I104" s="1">
        <v>3961.8558</v>
      </c>
      <c r="J104" s="1">
        <v>0</v>
      </c>
      <c r="L104" s="1">
        <v>33.709</v>
      </c>
      <c r="M104" s="1">
        <v>0.92278</v>
      </c>
      <c r="N104" s="1">
        <v>33.74</v>
      </c>
      <c r="O104" s="1">
        <v>997.29</v>
      </c>
      <c r="P104" s="1">
        <v>0</v>
      </c>
      <c r="Q104" s="1">
        <v>1.1976E-05</v>
      </c>
      <c r="R104" s="1">
        <v>0.00081774</v>
      </c>
      <c r="S104" s="1">
        <v>0.299982</v>
      </c>
      <c r="T104" s="1">
        <v>-72131.9</v>
      </c>
      <c r="U104" s="1">
        <v>0.22788</v>
      </c>
      <c r="V104" s="1">
        <v>0.11508</v>
      </c>
      <c r="X104" s="1">
        <f t="shared" si="6"/>
        <v>4.7192605</v>
      </c>
      <c r="Y104" s="1">
        <f t="shared" si="8"/>
        <v>0.0009252875292041433</v>
      </c>
      <c r="Z104" s="1">
        <f t="shared" si="7"/>
        <v>4.7913924</v>
      </c>
    </row>
    <row r="105" spans="1:26" ht="12.75">
      <c r="A105" s="1">
        <v>4791392.4</v>
      </c>
      <c r="B105" s="1">
        <v>28.8172</v>
      </c>
      <c r="C105" s="1">
        <v>0</v>
      </c>
      <c r="D105" s="1">
        <v>0.65512</v>
      </c>
      <c r="E105" s="1">
        <v>0.34488</v>
      </c>
      <c r="F105" s="1">
        <v>0</v>
      </c>
      <c r="G105" s="1">
        <v>4787430.5</v>
      </c>
      <c r="H105" s="1">
        <v>70012889</v>
      </c>
      <c r="I105" s="1">
        <v>3961.8985</v>
      </c>
      <c r="J105" s="1">
        <v>0</v>
      </c>
      <c r="L105" s="1">
        <v>33.709</v>
      </c>
      <c r="M105" s="1">
        <v>0.92278</v>
      </c>
      <c r="N105" s="1">
        <v>33.74</v>
      </c>
      <c r="O105" s="1">
        <v>997.29</v>
      </c>
      <c r="P105" s="1">
        <v>0</v>
      </c>
      <c r="Q105" s="1">
        <v>1.1976E-05</v>
      </c>
      <c r="R105" s="1">
        <v>0.00081773</v>
      </c>
      <c r="S105" s="1">
        <v>0.299979</v>
      </c>
      <c r="T105" s="1">
        <v>-72131.9</v>
      </c>
      <c r="U105" s="1">
        <v>0.22788</v>
      </c>
      <c r="V105" s="1">
        <v>0.11508</v>
      </c>
      <c r="X105" s="1">
        <f t="shared" si="6"/>
        <v>4.7192605</v>
      </c>
      <c r="Y105" s="1">
        <f t="shared" si="8"/>
        <v>0.0009252875292041433</v>
      </c>
      <c r="Z105" s="1">
        <f t="shared" si="7"/>
        <v>4.7913924</v>
      </c>
    </row>
    <row r="106" spans="1:26" ht="12.75">
      <c r="A106" s="1">
        <v>4791392.4</v>
      </c>
      <c r="B106" s="1">
        <v>28.8173</v>
      </c>
      <c r="C106" s="1">
        <v>0</v>
      </c>
      <c r="D106" s="1">
        <v>0.65512</v>
      </c>
      <c r="E106" s="1">
        <v>0.34488</v>
      </c>
      <c r="F106" s="1">
        <v>0</v>
      </c>
      <c r="G106" s="1">
        <v>4787430.4</v>
      </c>
      <c r="H106" s="1">
        <v>70014007</v>
      </c>
      <c r="I106" s="1">
        <v>3961.9316</v>
      </c>
      <c r="J106" s="1">
        <v>0</v>
      </c>
      <c r="L106" s="1">
        <v>33.709</v>
      </c>
      <c r="M106" s="1">
        <v>0.92278</v>
      </c>
      <c r="N106" s="1">
        <v>33.74</v>
      </c>
      <c r="O106" s="1">
        <v>997.29</v>
      </c>
      <c r="P106" s="1">
        <v>0</v>
      </c>
      <c r="Q106" s="1">
        <v>1.1976E-05</v>
      </c>
      <c r="R106" s="1">
        <v>0.00081773</v>
      </c>
      <c r="S106" s="1">
        <v>0.299976</v>
      </c>
      <c r="T106" s="1">
        <v>-72131.9</v>
      </c>
      <c r="U106" s="1">
        <v>0.22788</v>
      </c>
      <c r="V106" s="1">
        <v>0.11508</v>
      </c>
      <c r="X106" s="1">
        <f t="shared" si="6"/>
        <v>4.7192605</v>
      </c>
      <c r="Y106" s="1">
        <f t="shared" si="8"/>
        <v>0.0009252875292041433</v>
      </c>
      <c r="Z106" s="1">
        <f t="shared" si="7"/>
        <v>4.7913924</v>
      </c>
    </row>
    <row r="107" spans="1:26" ht="12.75">
      <c r="A107" s="1">
        <v>4791392.4</v>
      </c>
      <c r="B107" s="1">
        <v>28.8174</v>
      </c>
      <c r="C107" s="1">
        <v>0</v>
      </c>
      <c r="D107" s="1">
        <v>0.65512</v>
      </c>
      <c r="E107" s="1">
        <v>0.34488</v>
      </c>
      <c r="F107" s="1">
        <v>0</v>
      </c>
      <c r="G107" s="1">
        <v>4787430.4</v>
      </c>
      <c r="H107" s="1">
        <v>70014768</v>
      </c>
      <c r="I107" s="1">
        <v>3961.9541</v>
      </c>
      <c r="J107" s="1">
        <v>0</v>
      </c>
      <c r="L107" s="1">
        <v>33.709</v>
      </c>
      <c r="M107" s="1">
        <v>0.92277</v>
      </c>
      <c r="N107" s="1">
        <v>33.74</v>
      </c>
      <c r="O107" s="1">
        <v>997.29</v>
      </c>
      <c r="P107" s="1">
        <v>0</v>
      </c>
      <c r="Q107" s="1">
        <v>1.1976E-05</v>
      </c>
      <c r="R107" s="1">
        <v>0.00081773</v>
      </c>
      <c r="S107" s="1">
        <v>0.299973</v>
      </c>
      <c r="T107" s="1">
        <v>-72131.9</v>
      </c>
      <c r="U107" s="1">
        <v>0.22789</v>
      </c>
      <c r="V107" s="1">
        <v>0.11508</v>
      </c>
      <c r="X107" s="1">
        <f t="shared" si="6"/>
        <v>4.7192605</v>
      </c>
      <c r="Y107" s="1">
        <f t="shared" si="8"/>
        <v>0.0009252775020305026</v>
      </c>
      <c r="Z107" s="1">
        <f t="shared" si="7"/>
        <v>4.7913924</v>
      </c>
    </row>
    <row r="108" spans="1:26" ht="12.75">
      <c r="A108" s="1">
        <v>4791392.4</v>
      </c>
      <c r="B108" s="1">
        <v>28.8175</v>
      </c>
      <c r="C108" s="1">
        <v>0</v>
      </c>
      <c r="D108" s="1">
        <v>0.65512</v>
      </c>
      <c r="E108" s="1">
        <v>0.34488</v>
      </c>
      <c r="F108" s="1">
        <v>0</v>
      </c>
      <c r="G108" s="1">
        <v>4787430.4</v>
      </c>
      <c r="H108" s="1">
        <v>70015154</v>
      </c>
      <c r="I108" s="1">
        <v>3961.9654</v>
      </c>
      <c r="J108" s="1">
        <v>0</v>
      </c>
      <c r="L108" s="1">
        <v>33.709</v>
      </c>
      <c r="M108" s="1">
        <v>0.92277</v>
      </c>
      <c r="N108" s="1">
        <v>33.74</v>
      </c>
      <c r="O108" s="1">
        <v>997.29</v>
      </c>
      <c r="P108" s="1">
        <v>0</v>
      </c>
      <c r="Q108" s="1">
        <v>1.1976E-05</v>
      </c>
      <c r="R108" s="1">
        <v>0.00081773</v>
      </c>
      <c r="S108" s="1">
        <v>0.29997</v>
      </c>
      <c r="T108" s="1">
        <v>-72131.9</v>
      </c>
      <c r="U108" s="1">
        <v>0.22789</v>
      </c>
      <c r="V108" s="1">
        <v>0.11508</v>
      </c>
      <c r="X108" s="1">
        <f t="shared" si="6"/>
        <v>4.7192605</v>
      </c>
      <c r="Y108" s="1">
        <f t="shared" si="8"/>
        <v>0.0009252775020305026</v>
      </c>
      <c r="Z108" s="1">
        <f t="shared" si="7"/>
        <v>4.7913924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66">
      <selection activeCell="I24" sqref="I24"/>
    </sheetView>
  </sheetViews>
  <sheetFormatPr defaultColWidth="9.00390625" defaultRowHeight="12.75"/>
  <cols>
    <col min="1" max="1" width="8.625" style="0" bestFit="1" customWidth="1"/>
    <col min="2" max="2" width="10.00390625" style="0" customWidth="1"/>
    <col min="3" max="3" width="8.00390625" style="0" customWidth="1"/>
    <col min="4" max="4" width="8.50390625" style="0" customWidth="1"/>
    <col min="5" max="5" width="12.75390625" style="0" bestFit="1" customWidth="1"/>
    <col min="6" max="6" width="17.625" style="0" bestFit="1" customWidth="1"/>
  </cols>
  <sheetData>
    <row r="1" ht="12.75">
      <c r="A1" s="11" t="s">
        <v>93</v>
      </c>
    </row>
    <row r="2" spans="1:6" ht="12.75">
      <c r="A2" t="s">
        <v>94</v>
      </c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.75">
      <c r="A3">
        <v>0.5</v>
      </c>
      <c r="B3">
        <v>4.99</v>
      </c>
      <c r="C3">
        <v>4.99</v>
      </c>
      <c r="D3">
        <v>20.5</v>
      </c>
      <c r="E3">
        <v>1</v>
      </c>
      <c r="F3">
        <v>0.000993649</v>
      </c>
    </row>
    <row r="4" spans="1:6" ht="12.75">
      <c r="A4">
        <v>1.5</v>
      </c>
      <c r="B4">
        <v>4.97</v>
      </c>
      <c r="C4">
        <v>4.97</v>
      </c>
      <c r="D4">
        <v>21.5</v>
      </c>
      <c r="E4">
        <v>1</v>
      </c>
      <c r="F4">
        <v>0.000974138</v>
      </c>
    </row>
    <row r="5" spans="1:6" ht="12.75">
      <c r="A5">
        <v>2.5</v>
      </c>
      <c r="B5">
        <v>4.95</v>
      </c>
      <c r="C5">
        <v>4.95</v>
      </c>
      <c r="D5">
        <v>22.5</v>
      </c>
      <c r="E5">
        <v>1</v>
      </c>
      <c r="F5">
        <v>0.000955083</v>
      </c>
    </row>
    <row r="6" spans="1:6" ht="12.75">
      <c r="A6">
        <v>3.5</v>
      </c>
      <c r="B6">
        <v>4.93</v>
      </c>
      <c r="C6">
        <v>4.93</v>
      </c>
      <c r="D6">
        <v>23.5</v>
      </c>
      <c r="E6">
        <v>1</v>
      </c>
      <c r="F6">
        <v>0.00093647</v>
      </c>
    </row>
    <row r="7" spans="1:6" ht="12.75">
      <c r="A7">
        <v>4.5</v>
      </c>
      <c r="B7">
        <v>4.91</v>
      </c>
      <c r="C7">
        <v>4.91</v>
      </c>
      <c r="D7">
        <v>24.5</v>
      </c>
      <c r="E7">
        <v>1</v>
      </c>
      <c r="F7">
        <v>0.000918287</v>
      </c>
    </row>
    <row r="8" spans="1:6" ht="12.75">
      <c r="A8">
        <v>5.5</v>
      </c>
      <c r="B8">
        <v>4.89</v>
      </c>
      <c r="C8">
        <v>4.89</v>
      </c>
      <c r="D8">
        <v>25.5</v>
      </c>
      <c r="E8">
        <v>1</v>
      </c>
      <c r="F8">
        <v>0.000900524</v>
      </c>
    </row>
    <row r="9" spans="1:6" ht="12.75">
      <c r="A9">
        <v>6.5</v>
      </c>
      <c r="B9">
        <v>4.87</v>
      </c>
      <c r="C9">
        <v>4.87</v>
      </c>
      <c r="D9">
        <v>26.5</v>
      </c>
      <c r="E9">
        <v>1</v>
      </c>
      <c r="F9">
        <v>0.000883167</v>
      </c>
    </row>
    <row r="10" spans="1:6" ht="12.75">
      <c r="A10">
        <v>7.5</v>
      </c>
      <c r="B10">
        <v>4.85</v>
      </c>
      <c r="C10">
        <v>4.85</v>
      </c>
      <c r="D10">
        <v>27.5</v>
      </c>
      <c r="E10">
        <v>1</v>
      </c>
      <c r="F10">
        <v>0.000866207</v>
      </c>
    </row>
    <row r="11" spans="1:6" ht="12.75">
      <c r="A11">
        <v>8.5</v>
      </c>
      <c r="B11">
        <v>4.83</v>
      </c>
      <c r="C11">
        <v>4.83</v>
      </c>
      <c r="D11">
        <v>28.5</v>
      </c>
      <c r="E11">
        <v>1</v>
      </c>
      <c r="F11">
        <v>0.000849632</v>
      </c>
    </row>
    <row r="12" spans="1:6" ht="12.75">
      <c r="A12">
        <v>9.5</v>
      </c>
      <c r="B12">
        <v>4.81</v>
      </c>
      <c r="C12">
        <v>4.81</v>
      </c>
      <c r="D12">
        <v>29.5</v>
      </c>
      <c r="E12">
        <v>1</v>
      </c>
      <c r="F12">
        <v>0.000833432</v>
      </c>
    </row>
    <row r="13" spans="1:6" ht="12.75">
      <c r="A13">
        <v>10.5</v>
      </c>
      <c r="B13">
        <v>4.81</v>
      </c>
      <c r="C13">
        <v>4.79</v>
      </c>
      <c r="D13">
        <v>30.5</v>
      </c>
      <c r="E13">
        <v>0.984295</v>
      </c>
      <c r="F13">
        <v>0.000820492</v>
      </c>
    </row>
    <row r="14" spans="1:6" ht="12.75">
      <c r="A14">
        <v>11.5</v>
      </c>
      <c r="B14">
        <v>4.83</v>
      </c>
      <c r="C14">
        <v>4.77</v>
      </c>
      <c r="D14">
        <v>31.5</v>
      </c>
      <c r="E14">
        <v>0.753001</v>
      </c>
      <c r="F14">
        <v>0.000810679</v>
      </c>
    </row>
    <row r="15" spans="1:6" ht="12.75">
      <c r="A15">
        <v>12.5</v>
      </c>
      <c r="B15">
        <v>4.85</v>
      </c>
      <c r="C15">
        <v>4.75</v>
      </c>
      <c r="D15">
        <v>32.5</v>
      </c>
      <c r="E15">
        <v>0.459584</v>
      </c>
      <c r="F15">
        <v>0.000801055</v>
      </c>
    </row>
    <row r="16" spans="1:6" ht="12.75">
      <c r="A16">
        <v>13.5</v>
      </c>
      <c r="B16">
        <v>4.87</v>
      </c>
      <c r="C16">
        <v>4.73</v>
      </c>
      <c r="D16">
        <v>33.5</v>
      </c>
      <c r="E16">
        <v>0.283787</v>
      </c>
      <c r="F16">
        <v>0.000791615</v>
      </c>
    </row>
    <row r="17" spans="1:6" ht="12.75">
      <c r="A17">
        <v>14.5</v>
      </c>
      <c r="B17">
        <v>4.89</v>
      </c>
      <c r="C17">
        <v>4.71</v>
      </c>
      <c r="D17">
        <v>34.5</v>
      </c>
      <c r="E17">
        <v>0.188389</v>
      </c>
      <c r="F17">
        <v>0.000782354</v>
      </c>
    </row>
    <row r="18" spans="1:6" ht="12.75">
      <c r="A18">
        <v>15.5</v>
      </c>
      <c r="B18">
        <v>4.91</v>
      </c>
      <c r="C18">
        <v>4.69</v>
      </c>
      <c r="D18">
        <v>35.5</v>
      </c>
      <c r="E18">
        <v>0.1335</v>
      </c>
      <c r="F18">
        <v>0.000773268</v>
      </c>
    </row>
    <row r="19" spans="1:6" ht="12.75">
      <c r="A19">
        <v>16.5</v>
      </c>
      <c r="B19">
        <v>4.93</v>
      </c>
      <c r="C19">
        <v>4.67</v>
      </c>
      <c r="D19">
        <v>36.5</v>
      </c>
      <c r="E19">
        <v>0.0995231</v>
      </c>
      <c r="F19">
        <v>0.000764353</v>
      </c>
    </row>
    <row r="20" spans="1:6" ht="12.75">
      <c r="A20">
        <v>17.5</v>
      </c>
      <c r="B20">
        <v>4.95</v>
      </c>
      <c r="C20">
        <v>4.65</v>
      </c>
      <c r="D20">
        <v>37.5</v>
      </c>
      <c r="E20">
        <v>0.077136</v>
      </c>
      <c r="F20">
        <v>0.000755604</v>
      </c>
    </row>
    <row r="21" spans="1:6" ht="12.75">
      <c r="A21">
        <v>18.5</v>
      </c>
      <c r="B21">
        <v>4.97</v>
      </c>
      <c r="C21">
        <v>4.63</v>
      </c>
      <c r="D21">
        <v>38.5</v>
      </c>
      <c r="E21">
        <v>0.0616235</v>
      </c>
      <c r="F21">
        <v>0.000747018</v>
      </c>
    </row>
    <row r="22" spans="1:6" ht="12.75">
      <c r="A22">
        <v>19.5</v>
      </c>
      <c r="B22">
        <v>4.99</v>
      </c>
      <c r="C22">
        <v>4.61</v>
      </c>
      <c r="D22">
        <v>39.5</v>
      </c>
      <c r="E22">
        <v>0.0504311</v>
      </c>
      <c r="F22">
        <v>0.000738591</v>
      </c>
    </row>
    <row r="23" spans="1:6" ht="12.75">
      <c r="A23" s="11" t="s">
        <v>100</v>
      </c>
      <c r="B23" s="11"/>
      <c r="C23" s="11"/>
      <c r="D23" s="11"/>
      <c r="E23" s="11"/>
      <c r="F23" s="11"/>
    </row>
    <row r="24" spans="1:6" ht="12.75">
      <c r="A24" t="s">
        <v>101</v>
      </c>
      <c r="B24" t="s">
        <v>102</v>
      </c>
      <c r="C24" t="s">
        <v>103</v>
      </c>
      <c r="D24" t="s">
        <v>104</v>
      </c>
      <c r="E24" t="s">
        <v>105</v>
      </c>
      <c r="F24" t="s">
        <v>106</v>
      </c>
    </row>
    <row r="25" spans="1:6" ht="12.75">
      <c r="A25">
        <v>0.5</v>
      </c>
      <c r="B25">
        <v>4.89352</v>
      </c>
      <c r="C25">
        <v>4.88776</v>
      </c>
      <c r="D25">
        <v>20.5666</v>
      </c>
      <c r="E25">
        <v>0.999523</v>
      </c>
      <c r="F25">
        <v>0.000976605</v>
      </c>
    </row>
    <row r="26" spans="1:6" ht="12.75">
      <c r="A26">
        <v>1.5</v>
      </c>
      <c r="B26">
        <v>4.89296</v>
      </c>
      <c r="C26">
        <v>4.88776</v>
      </c>
      <c r="D26">
        <v>21.501</v>
      </c>
      <c r="E26">
        <v>0.999643</v>
      </c>
      <c r="F26">
        <v>0.000961551</v>
      </c>
    </row>
    <row r="27" spans="1:6" ht="12.75">
      <c r="A27">
        <v>2.5</v>
      </c>
      <c r="B27">
        <v>4.89242</v>
      </c>
      <c r="C27">
        <v>4.88776</v>
      </c>
      <c r="D27">
        <v>22.4987</v>
      </c>
      <c r="E27">
        <v>0.999737</v>
      </c>
      <c r="F27">
        <v>0.000945838</v>
      </c>
    </row>
    <row r="28" spans="1:6" ht="12.75">
      <c r="A28">
        <v>3.5</v>
      </c>
      <c r="B28">
        <v>4.89178</v>
      </c>
      <c r="C28">
        <v>4.88776</v>
      </c>
      <c r="D28">
        <v>23.4988</v>
      </c>
      <c r="E28">
        <v>0.999827</v>
      </c>
      <c r="F28">
        <v>0.000930422</v>
      </c>
    </row>
    <row r="29" spans="1:6" ht="12.75">
      <c r="A29">
        <v>4.5</v>
      </c>
      <c r="B29">
        <v>4.89116</v>
      </c>
      <c r="C29">
        <v>4.88775</v>
      </c>
      <c r="D29">
        <v>24.499</v>
      </c>
      <c r="E29">
        <v>0.999892</v>
      </c>
      <c r="F29">
        <v>0.000915353</v>
      </c>
    </row>
    <row r="30" spans="1:6" ht="12.75">
      <c r="A30">
        <v>5.5</v>
      </c>
      <c r="B30">
        <v>4.89636</v>
      </c>
      <c r="C30">
        <v>4.88774</v>
      </c>
      <c r="D30">
        <v>25.4994</v>
      </c>
      <c r="E30">
        <v>0.998517</v>
      </c>
      <c r="F30">
        <v>0.000901514</v>
      </c>
    </row>
    <row r="31" spans="1:6" ht="12.75">
      <c r="A31">
        <v>6.5</v>
      </c>
      <c r="B31">
        <v>4.904</v>
      </c>
      <c r="C31">
        <v>4.88751</v>
      </c>
      <c r="D31">
        <v>26.4992</v>
      </c>
      <c r="E31">
        <v>0.990818</v>
      </c>
      <c r="F31">
        <v>0.000888355</v>
      </c>
    </row>
    <row r="32" spans="1:6" ht="12.75">
      <c r="A32">
        <v>7.5</v>
      </c>
      <c r="B32">
        <v>4.90978</v>
      </c>
      <c r="C32">
        <v>4.88649</v>
      </c>
      <c r="D32">
        <v>27.4953</v>
      </c>
      <c r="E32">
        <v>0.976116</v>
      </c>
      <c r="F32">
        <v>0.000875248</v>
      </c>
    </row>
    <row r="33" spans="1:6" ht="12.75">
      <c r="A33">
        <v>8.5</v>
      </c>
      <c r="B33">
        <v>4.91362</v>
      </c>
      <c r="C33">
        <v>4.88414</v>
      </c>
      <c r="D33">
        <v>28.4845</v>
      </c>
      <c r="E33">
        <v>0.95486</v>
      </c>
      <c r="F33">
        <v>0.000862228</v>
      </c>
    </row>
    <row r="34" spans="1:6" ht="12.75">
      <c r="A34">
        <v>9.5</v>
      </c>
      <c r="B34">
        <v>4.91601</v>
      </c>
      <c r="C34">
        <v>4.87992</v>
      </c>
      <c r="D34">
        <v>29.4636</v>
      </c>
      <c r="E34">
        <v>0.923389</v>
      </c>
      <c r="F34">
        <v>0.000849408</v>
      </c>
    </row>
    <row r="35" spans="1:6" ht="12.75">
      <c r="A35">
        <v>10.5</v>
      </c>
      <c r="B35">
        <v>4.91737</v>
      </c>
      <c r="C35">
        <v>4.87286</v>
      </c>
      <c r="D35">
        <v>30.4271</v>
      </c>
      <c r="E35">
        <v>0.871524</v>
      </c>
      <c r="F35">
        <v>0.000836911</v>
      </c>
    </row>
    <row r="36" spans="1:6" ht="12.75">
      <c r="A36">
        <v>11.5</v>
      </c>
      <c r="B36">
        <v>4.91803</v>
      </c>
      <c r="C36">
        <v>4.86101</v>
      </c>
      <c r="D36">
        <v>31.3732</v>
      </c>
      <c r="E36">
        <v>0.777075</v>
      </c>
      <c r="F36">
        <v>0.000824796</v>
      </c>
    </row>
    <row r="37" spans="1:6" ht="12.75">
      <c r="A37">
        <v>12.5</v>
      </c>
      <c r="B37">
        <v>4.91831</v>
      </c>
      <c r="C37">
        <v>4.83989</v>
      </c>
      <c r="D37">
        <v>32.3643</v>
      </c>
      <c r="E37">
        <v>0.605523</v>
      </c>
      <c r="F37">
        <v>0.000812308</v>
      </c>
    </row>
    <row r="38" spans="1:6" ht="12.75">
      <c r="A38">
        <v>13.5</v>
      </c>
      <c r="B38">
        <v>4.9184</v>
      </c>
      <c r="C38">
        <v>4.80079</v>
      </c>
      <c r="D38">
        <v>33.4324</v>
      </c>
      <c r="E38">
        <v>0.368722</v>
      </c>
      <c r="F38">
        <v>0.000799116</v>
      </c>
    </row>
    <row r="39" spans="1:6" ht="12.75">
      <c r="A39">
        <v>14.5</v>
      </c>
      <c r="B39">
        <v>4.91842</v>
      </c>
      <c r="C39">
        <v>4.74574</v>
      </c>
      <c r="D39">
        <v>34.4906</v>
      </c>
      <c r="E39">
        <v>0.201987</v>
      </c>
      <c r="F39">
        <v>0.00078633</v>
      </c>
    </row>
    <row r="40" spans="1:6" ht="12.75">
      <c r="A40">
        <v>15.5</v>
      </c>
      <c r="B40">
        <v>4.91842</v>
      </c>
      <c r="C40">
        <v>4.69979</v>
      </c>
      <c r="D40">
        <v>35.4999</v>
      </c>
      <c r="E40">
        <v>0.134962</v>
      </c>
      <c r="F40">
        <v>0.000774398</v>
      </c>
    </row>
    <row r="41" spans="1:6" ht="12.75">
      <c r="A41">
        <v>16.5</v>
      </c>
      <c r="B41">
        <v>4.91842</v>
      </c>
      <c r="C41">
        <v>4.6589</v>
      </c>
      <c r="D41">
        <v>36.4969</v>
      </c>
      <c r="E41">
        <v>0.0998468</v>
      </c>
      <c r="F41">
        <v>0.000762859</v>
      </c>
    </row>
    <row r="42" spans="1:6" ht="12.75">
      <c r="A42">
        <v>17.5</v>
      </c>
      <c r="B42">
        <v>4.91842</v>
      </c>
      <c r="C42">
        <v>4.61865</v>
      </c>
      <c r="D42">
        <v>37.4919</v>
      </c>
      <c r="E42">
        <v>0.0772388</v>
      </c>
      <c r="F42">
        <v>0.000751582</v>
      </c>
    </row>
    <row r="43" spans="1:6" ht="12.75">
      <c r="A43">
        <v>18.5</v>
      </c>
      <c r="B43">
        <v>4.91842</v>
      </c>
      <c r="C43">
        <v>4.57854</v>
      </c>
      <c r="D43">
        <v>38.4803</v>
      </c>
      <c r="E43">
        <v>0.0616628</v>
      </c>
      <c r="F43">
        <v>0.00074061</v>
      </c>
    </row>
    <row r="44" spans="1:6" ht="12.75">
      <c r="A44">
        <v>19.5</v>
      </c>
      <c r="B44">
        <v>4.91842</v>
      </c>
      <c r="C44">
        <v>4.53855</v>
      </c>
      <c r="D44">
        <v>39.3709</v>
      </c>
      <c r="E44">
        <v>0.0504619</v>
      </c>
      <c r="F44">
        <v>0.000730915</v>
      </c>
    </row>
    <row r="45" spans="1:6" ht="12.75">
      <c r="A45" s="11" t="s">
        <v>107</v>
      </c>
      <c r="B45" s="11"/>
      <c r="C45" s="11"/>
      <c r="D45" s="11"/>
      <c r="E45" s="11"/>
      <c r="F45" s="11"/>
    </row>
    <row r="46" spans="1:6" ht="12.75">
      <c r="A46" t="s">
        <v>108</v>
      </c>
      <c r="B46" t="s">
        <v>109</v>
      </c>
      <c r="C46" t="s">
        <v>110</v>
      </c>
      <c r="D46" t="s">
        <v>111</v>
      </c>
      <c r="E46" t="s">
        <v>112</v>
      </c>
      <c r="F46" t="s">
        <v>113</v>
      </c>
    </row>
    <row r="47" spans="1:6" ht="12.75">
      <c r="A47">
        <v>0.5</v>
      </c>
      <c r="B47">
        <v>4.8901</v>
      </c>
      <c r="C47">
        <v>4.86228</v>
      </c>
      <c r="D47">
        <v>21.0358</v>
      </c>
      <c r="E47">
        <v>0.961347</v>
      </c>
      <c r="F47">
        <v>0.000968488</v>
      </c>
    </row>
    <row r="48" spans="1:6" ht="12.75">
      <c r="A48">
        <v>1.5</v>
      </c>
      <c r="B48">
        <v>4.89059</v>
      </c>
      <c r="C48">
        <v>4.86194</v>
      </c>
      <c r="D48">
        <v>21.6234</v>
      </c>
      <c r="E48">
        <v>0.958169</v>
      </c>
      <c r="F48">
        <v>0.000959226</v>
      </c>
    </row>
    <row r="49" spans="1:6" ht="12.75">
      <c r="A49">
        <v>2.5</v>
      </c>
      <c r="B49">
        <v>4.89135</v>
      </c>
      <c r="C49">
        <v>4.86127</v>
      </c>
      <c r="D49">
        <v>22.4907</v>
      </c>
      <c r="E49">
        <v>0.952369</v>
      </c>
      <c r="F49">
        <v>0.000945788</v>
      </c>
    </row>
    <row r="50" spans="1:6" ht="12.75">
      <c r="A50">
        <v>3.5</v>
      </c>
      <c r="B50">
        <v>4.89219</v>
      </c>
      <c r="C50">
        <v>4.86028</v>
      </c>
      <c r="D50">
        <v>23.443</v>
      </c>
      <c r="E50">
        <v>0.944327</v>
      </c>
      <c r="F50">
        <v>0.000931332</v>
      </c>
    </row>
    <row r="51" spans="1:6" ht="12.75">
      <c r="A51">
        <v>4.5</v>
      </c>
      <c r="B51">
        <v>4.89299</v>
      </c>
      <c r="C51">
        <v>4.85896</v>
      </c>
      <c r="D51">
        <v>24.4121</v>
      </c>
      <c r="E51">
        <v>0.934133</v>
      </c>
      <c r="F51">
        <v>0.000916928</v>
      </c>
    </row>
    <row r="52" spans="1:6" ht="12.75">
      <c r="A52">
        <v>5.5</v>
      </c>
      <c r="B52">
        <v>4.89371</v>
      </c>
      <c r="C52">
        <v>4.85729</v>
      </c>
      <c r="D52">
        <v>25.3801</v>
      </c>
      <c r="E52">
        <v>0.921601</v>
      </c>
      <c r="F52">
        <v>0.000902835</v>
      </c>
    </row>
    <row r="53" spans="1:6" ht="12.75">
      <c r="A53">
        <v>6.5</v>
      </c>
      <c r="B53">
        <v>4.89433</v>
      </c>
      <c r="C53">
        <v>4.85524</v>
      </c>
      <c r="D53">
        <v>26.3426</v>
      </c>
      <c r="E53">
        <v>0.906283</v>
      </c>
      <c r="F53">
        <v>0.000889106</v>
      </c>
    </row>
    <row r="54" spans="1:6" ht="12.75">
      <c r="A54">
        <v>7.5</v>
      </c>
      <c r="B54">
        <v>4.89484</v>
      </c>
      <c r="C54">
        <v>4.85273</v>
      </c>
      <c r="D54">
        <v>27.2974</v>
      </c>
      <c r="E54">
        <v>0.887443</v>
      </c>
      <c r="F54">
        <v>0.000875757</v>
      </c>
    </row>
    <row r="55" spans="1:6" ht="12.75">
      <c r="A55">
        <v>8.5</v>
      </c>
      <c r="B55">
        <v>4.89526</v>
      </c>
      <c r="C55">
        <v>4.84966</v>
      </c>
      <c r="D55">
        <v>28.2426</v>
      </c>
      <c r="E55">
        <v>0.863978</v>
      </c>
      <c r="F55">
        <v>0.000862802</v>
      </c>
    </row>
    <row r="56" spans="1:6" ht="12.75">
      <c r="A56">
        <v>9.5</v>
      </c>
      <c r="B56">
        <v>4.89558</v>
      </c>
      <c r="C56">
        <v>4.84589</v>
      </c>
      <c r="D56">
        <v>29.1766</v>
      </c>
      <c r="E56">
        <v>0.834269</v>
      </c>
      <c r="F56">
        <v>0.000850251</v>
      </c>
    </row>
    <row r="57" spans="1:6" ht="12.75">
      <c r="A57">
        <v>10.5</v>
      </c>
      <c r="B57">
        <v>4.89583</v>
      </c>
      <c r="C57">
        <v>4.84117</v>
      </c>
      <c r="D57">
        <v>30.101</v>
      </c>
      <c r="E57">
        <v>0.795954</v>
      </c>
      <c r="F57">
        <v>0.000838066</v>
      </c>
    </row>
    <row r="58" spans="1:6" ht="12.75">
      <c r="A58">
        <v>11.5</v>
      </c>
      <c r="B58">
        <v>4.896</v>
      </c>
      <c r="C58">
        <v>4.83509</v>
      </c>
      <c r="D58">
        <v>31.0293</v>
      </c>
      <c r="E58">
        <v>0.745574</v>
      </c>
      <c r="F58">
        <v>0.000826064</v>
      </c>
    </row>
    <row r="59" spans="1:6" ht="12.75">
      <c r="A59">
        <v>12.5</v>
      </c>
      <c r="B59">
        <v>4.89613</v>
      </c>
      <c r="C59">
        <v>4.82694</v>
      </c>
      <c r="D59">
        <v>31.9917</v>
      </c>
      <c r="E59">
        <v>0.678142</v>
      </c>
      <c r="F59">
        <v>0.000813865</v>
      </c>
    </row>
    <row r="60" spans="1:6" ht="12.75">
      <c r="A60">
        <v>13.5</v>
      </c>
      <c r="B60">
        <v>4.89621</v>
      </c>
      <c r="C60">
        <v>4.81531</v>
      </c>
      <c r="D60">
        <v>33.0179</v>
      </c>
      <c r="E60">
        <v>0.58689</v>
      </c>
      <c r="F60">
        <v>0.000801127</v>
      </c>
    </row>
    <row r="61" spans="1:6" ht="12.75">
      <c r="A61">
        <v>14.5</v>
      </c>
      <c r="B61">
        <v>4.89626</v>
      </c>
      <c r="C61">
        <v>4.79709</v>
      </c>
      <c r="D61">
        <v>34.1133</v>
      </c>
      <c r="E61">
        <v>0.464467</v>
      </c>
      <c r="F61">
        <v>0.000787828</v>
      </c>
    </row>
    <row r="62" spans="1:6" ht="12.75">
      <c r="A62">
        <v>15.5</v>
      </c>
      <c r="B62">
        <v>4.89628</v>
      </c>
      <c r="C62">
        <v>4.76415</v>
      </c>
      <c r="D62">
        <v>35.2506</v>
      </c>
      <c r="E62">
        <v>0.310293</v>
      </c>
      <c r="F62">
        <v>0.000774344</v>
      </c>
    </row>
    <row r="63" spans="1:6" ht="12.75">
      <c r="A63">
        <v>16.5</v>
      </c>
      <c r="B63">
        <v>4.89629</v>
      </c>
      <c r="C63">
        <v>4.6936</v>
      </c>
      <c r="D63">
        <v>36.3698</v>
      </c>
      <c r="E63">
        <v>0.153869</v>
      </c>
      <c r="F63">
        <v>0.000761384</v>
      </c>
    </row>
    <row r="64" spans="1:6" ht="12.75">
      <c r="A64">
        <v>17.5</v>
      </c>
      <c r="B64">
        <v>4.8963</v>
      </c>
      <c r="C64">
        <v>4.60398</v>
      </c>
      <c r="D64">
        <v>37.3806</v>
      </c>
      <c r="E64">
        <v>0.080797</v>
      </c>
      <c r="F64">
        <v>0.00074994</v>
      </c>
    </row>
    <row r="65" spans="1:6" ht="12.75">
      <c r="A65">
        <v>18.5</v>
      </c>
      <c r="B65">
        <v>4.8963</v>
      </c>
      <c r="C65">
        <v>4.55758</v>
      </c>
      <c r="D65">
        <v>38.197</v>
      </c>
      <c r="E65">
        <v>0.0620446</v>
      </c>
      <c r="F65">
        <v>0.000740871</v>
      </c>
    </row>
    <row r="66" spans="1:6" ht="12.75">
      <c r="A66">
        <v>19.5</v>
      </c>
      <c r="B66">
        <v>4.8963</v>
      </c>
      <c r="C66">
        <v>4.51754</v>
      </c>
      <c r="D66">
        <v>38.6876</v>
      </c>
      <c r="E66">
        <v>0.0507307</v>
      </c>
      <c r="F66">
        <v>0.000735496</v>
      </c>
    </row>
    <row r="67" spans="1:6" ht="12.75">
      <c r="A67" s="11" t="s">
        <v>114</v>
      </c>
      <c r="B67" s="11"/>
      <c r="C67" s="11"/>
      <c r="D67" s="11"/>
      <c r="E67" s="11"/>
      <c r="F67" s="11"/>
    </row>
    <row r="68" spans="1:6" ht="12.75">
      <c r="A68" t="s">
        <v>115</v>
      </c>
      <c r="B68" t="s">
        <v>116</v>
      </c>
      <c r="C68" t="s">
        <v>117</v>
      </c>
      <c r="D68" t="s">
        <v>118</v>
      </c>
      <c r="E68" t="s">
        <v>119</v>
      </c>
      <c r="F68" t="s">
        <v>120</v>
      </c>
    </row>
    <row r="69" spans="1:6" ht="12.75">
      <c r="A69">
        <v>0.5</v>
      </c>
      <c r="B69">
        <v>4.8154</v>
      </c>
      <c r="C69">
        <v>4.75591</v>
      </c>
      <c r="D69">
        <v>22.9312</v>
      </c>
      <c r="E69">
        <v>0.757191</v>
      </c>
      <c r="F69">
        <v>0.000926795</v>
      </c>
    </row>
    <row r="70" spans="1:6" ht="12.75">
      <c r="A70">
        <v>1.5</v>
      </c>
      <c r="B70">
        <v>4.8154</v>
      </c>
      <c r="C70">
        <v>4.75575</v>
      </c>
      <c r="D70">
        <v>23.1049</v>
      </c>
      <c r="E70">
        <v>0.755829</v>
      </c>
      <c r="F70">
        <v>0.000924169</v>
      </c>
    </row>
    <row r="71" spans="1:6" ht="12.75">
      <c r="A71">
        <v>2.5</v>
      </c>
      <c r="B71">
        <v>4.81541</v>
      </c>
      <c r="C71">
        <v>4.75542</v>
      </c>
      <c r="D71">
        <v>23.4403</v>
      </c>
      <c r="E71">
        <v>0.7531</v>
      </c>
      <c r="F71">
        <v>0.000919126</v>
      </c>
    </row>
    <row r="72" spans="1:6" ht="12.75">
      <c r="A72">
        <v>3.5</v>
      </c>
      <c r="B72">
        <v>4.81542</v>
      </c>
      <c r="C72">
        <v>4.75492</v>
      </c>
      <c r="D72">
        <v>23.9172</v>
      </c>
      <c r="E72">
        <v>0.748987</v>
      </c>
      <c r="F72">
        <v>0.000912022</v>
      </c>
    </row>
    <row r="73" spans="1:6" ht="12.75">
      <c r="A73">
        <v>4.5</v>
      </c>
      <c r="B73">
        <v>4.81543</v>
      </c>
      <c r="C73">
        <v>4.75426</v>
      </c>
      <c r="D73">
        <v>24.5106</v>
      </c>
      <c r="E73">
        <v>0.743462</v>
      </c>
      <c r="F73">
        <v>0.000903289</v>
      </c>
    </row>
    <row r="74" spans="1:6" ht="12.75">
      <c r="A74">
        <v>5.5</v>
      </c>
      <c r="B74">
        <v>4.81544</v>
      </c>
      <c r="C74">
        <v>4.75342</v>
      </c>
      <c r="D74">
        <v>25.1946</v>
      </c>
      <c r="E74">
        <v>0.73648</v>
      </c>
      <c r="F74">
        <v>0.000893364</v>
      </c>
    </row>
    <row r="75" spans="1:6" ht="12.75">
      <c r="A75">
        <v>6.5</v>
      </c>
      <c r="B75">
        <v>4.81546</v>
      </c>
      <c r="C75">
        <v>4.75239</v>
      </c>
      <c r="D75">
        <v>25.9457</v>
      </c>
      <c r="E75">
        <v>0.727977</v>
      </c>
      <c r="F75">
        <v>0.00088264</v>
      </c>
    </row>
    <row r="76" spans="1:6" ht="12.75">
      <c r="A76">
        <v>7.5</v>
      </c>
      <c r="B76">
        <v>4.81548</v>
      </c>
      <c r="C76">
        <v>4.75117</v>
      </c>
      <c r="D76">
        <v>26.7445</v>
      </c>
      <c r="E76">
        <v>0.717869</v>
      </c>
      <c r="F76">
        <v>0.00087143</v>
      </c>
    </row>
    <row r="77" spans="1:6" ht="12.75">
      <c r="A77">
        <v>8.5</v>
      </c>
      <c r="B77">
        <v>4.8155</v>
      </c>
      <c r="C77">
        <v>4.74974</v>
      </c>
      <c r="D77">
        <v>27.5766</v>
      </c>
      <c r="E77">
        <v>0.706054</v>
      </c>
      <c r="F77">
        <v>0.000859961</v>
      </c>
    </row>
    <row r="78" spans="1:6" ht="12.75">
      <c r="A78">
        <v>9.5</v>
      </c>
      <c r="B78">
        <v>4.81551</v>
      </c>
      <c r="C78">
        <v>4.74809</v>
      </c>
      <c r="D78">
        <v>28.4322</v>
      </c>
      <c r="E78">
        <v>0.692407</v>
      </c>
      <c r="F78">
        <v>0.000848387</v>
      </c>
    </row>
    <row r="79" spans="1:6" ht="12.75">
      <c r="A79">
        <v>10.5</v>
      </c>
      <c r="B79">
        <v>4.81553</v>
      </c>
      <c r="C79">
        <v>4.74618</v>
      </c>
      <c r="D79">
        <v>29.3044</v>
      </c>
      <c r="E79">
        <v>0.676788</v>
      </c>
      <c r="F79">
        <v>0.00083681</v>
      </c>
    </row>
    <row r="80" spans="1:6" ht="12.75">
      <c r="A80">
        <v>11.5</v>
      </c>
      <c r="B80">
        <v>4.81555</v>
      </c>
      <c r="C80">
        <v>4.74399</v>
      </c>
      <c r="D80">
        <v>30.1872</v>
      </c>
      <c r="E80">
        <v>0.659051</v>
      </c>
      <c r="F80">
        <v>0.000825316</v>
      </c>
    </row>
    <row r="81" spans="1:6" ht="12.75">
      <c r="A81">
        <v>12.5</v>
      </c>
      <c r="B81">
        <v>4.81557</v>
      </c>
      <c r="C81">
        <v>4.74148</v>
      </c>
      <c r="D81">
        <v>31.0731</v>
      </c>
      <c r="E81">
        <v>0.639065</v>
      </c>
      <c r="F81">
        <v>0.000814</v>
      </c>
    </row>
    <row r="82" spans="1:6" ht="12.75">
      <c r="A82">
        <v>13.5</v>
      </c>
      <c r="B82">
        <v>4.81559</v>
      </c>
      <c r="C82">
        <v>4.73863</v>
      </c>
      <c r="D82">
        <v>31.9505</v>
      </c>
      <c r="E82">
        <v>0.616752</v>
      </c>
      <c r="F82">
        <v>0.000803006</v>
      </c>
    </row>
    <row r="83" spans="1:6" ht="12.75">
      <c r="A83">
        <v>14.5</v>
      </c>
      <c r="B83">
        <v>4.8156</v>
      </c>
      <c r="C83">
        <v>4.73541</v>
      </c>
      <c r="D83">
        <v>32.8016</v>
      </c>
      <c r="E83">
        <v>0.592161</v>
      </c>
      <c r="F83">
        <v>0.000792538</v>
      </c>
    </row>
    <row r="84" spans="1:6" ht="12.75">
      <c r="A84">
        <v>15.5</v>
      </c>
      <c r="B84">
        <v>4.81562</v>
      </c>
      <c r="C84">
        <v>4.73181</v>
      </c>
      <c r="D84">
        <v>33.6009</v>
      </c>
      <c r="E84">
        <v>0.565602</v>
      </c>
      <c r="F84">
        <v>0.00078288</v>
      </c>
    </row>
    <row r="85" spans="1:6" ht="12.75">
      <c r="A85">
        <v>16.5</v>
      </c>
      <c r="B85">
        <v>4.81563</v>
      </c>
      <c r="C85">
        <v>4.7279</v>
      </c>
      <c r="D85">
        <v>34.3154</v>
      </c>
      <c r="E85">
        <v>0.537895</v>
      </c>
      <c r="F85">
        <v>0.000774385</v>
      </c>
    </row>
    <row r="86" spans="1:6" ht="12.75">
      <c r="A86">
        <v>17.5</v>
      </c>
      <c r="B86">
        <v>4.81564</v>
      </c>
      <c r="C86">
        <v>4.72388</v>
      </c>
      <c r="D86">
        <v>34.9065</v>
      </c>
      <c r="E86">
        <v>0.510776</v>
      </c>
      <c r="F86">
        <v>0.000767455</v>
      </c>
    </row>
    <row r="87" spans="1:6" ht="12.75">
      <c r="A87">
        <v>18.5</v>
      </c>
      <c r="B87">
        <v>4.81564</v>
      </c>
      <c r="C87">
        <v>4.72024</v>
      </c>
      <c r="D87">
        <v>35.3334</v>
      </c>
      <c r="E87">
        <v>0.487463</v>
      </c>
      <c r="F87">
        <v>0.000762502</v>
      </c>
    </row>
    <row r="88" spans="1:6" ht="12.75">
      <c r="A88">
        <v>19.5</v>
      </c>
      <c r="B88">
        <v>4.81564</v>
      </c>
      <c r="C88">
        <v>4.7179</v>
      </c>
      <c r="D88">
        <v>35.5595</v>
      </c>
      <c r="E88">
        <v>0.472995</v>
      </c>
      <c r="F88">
        <v>0.000759899</v>
      </c>
    </row>
    <row r="89" spans="1:6" ht="12.75">
      <c r="A89" s="11" t="s">
        <v>121</v>
      </c>
      <c r="B89" s="11"/>
      <c r="C89" s="11"/>
      <c r="D89" s="11"/>
      <c r="E89" s="11"/>
      <c r="F89" s="11"/>
    </row>
    <row r="90" spans="1:6" ht="12.75">
      <c r="A90" t="s">
        <v>122</v>
      </c>
      <c r="B90" t="s">
        <v>123</v>
      </c>
      <c r="C90" t="s">
        <v>124</v>
      </c>
      <c r="D90" t="s">
        <v>125</v>
      </c>
      <c r="E90" t="s">
        <v>126</v>
      </c>
      <c r="F90" t="s">
        <v>127</v>
      </c>
    </row>
    <row r="91" spans="1:6" ht="12.75">
      <c r="A91">
        <v>0.5</v>
      </c>
      <c r="B91">
        <v>4.79311</v>
      </c>
      <c r="C91">
        <v>4.72103</v>
      </c>
      <c r="D91">
        <v>27.8467</v>
      </c>
      <c r="E91">
        <v>0.654942</v>
      </c>
      <c r="F91">
        <v>0.000852921</v>
      </c>
    </row>
    <row r="92" spans="1:6" ht="12.75">
      <c r="A92">
        <v>1.5</v>
      </c>
      <c r="B92">
        <v>4.79311</v>
      </c>
      <c r="C92">
        <v>4.72103</v>
      </c>
      <c r="D92">
        <v>27.8706</v>
      </c>
      <c r="E92">
        <v>0.654941</v>
      </c>
      <c r="F92">
        <v>0.000852598</v>
      </c>
    </row>
    <row r="93" spans="1:6" ht="12.75">
      <c r="A93">
        <v>2.5</v>
      </c>
      <c r="B93">
        <v>4.79311</v>
      </c>
      <c r="C93">
        <v>4.72103</v>
      </c>
      <c r="D93">
        <v>27.9178</v>
      </c>
      <c r="E93">
        <v>0.654939</v>
      </c>
      <c r="F93">
        <v>0.000851959</v>
      </c>
    </row>
    <row r="94" spans="1:6" ht="12.75">
      <c r="A94">
        <v>3.5</v>
      </c>
      <c r="B94">
        <v>4.79311</v>
      </c>
      <c r="C94">
        <v>4.72103</v>
      </c>
      <c r="D94">
        <v>27.9872</v>
      </c>
      <c r="E94">
        <v>0.654937</v>
      </c>
      <c r="F94">
        <v>0.000851023</v>
      </c>
    </row>
    <row r="95" spans="1:6" ht="12.75">
      <c r="A95">
        <v>4.5</v>
      </c>
      <c r="B95">
        <v>4.79311</v>
      </c>
      <c r="C95">
        <v>4.72103</v>
      </c>
      <c r="D95">
        <v>28.0771</v>
      </c>
      <c r="E95">
        <v>0.654933</v>
      </c>
      <c r="F95">
        <v>0.000849812</v>
      </c>
    </row>
    <row r="96" spans="1:6" ht="12.75">
      <c r="A96">
        <v>5.5</v>
      </c>
      <c r="B96">
        <v>4.79311</v>
      </c>
      <c r="C96">
        <v>4.72103</v>
      </c>
      <c r="D96">
        <v>28.1852</v>
      </c>
      <c r="E96">
        <v>0.654929</v>
      </c>
      <c r="F96">
        <v>0.000848358</v>
      </c>
    </row>
    <row r="97" spans="1:6" ht="12.75">
      <c r="A97">
        <v>6.5</v>
      </c>
      <c r="B97">
        <v>4.79311</v>
      </c>
      <c r="C97">
        <v>4.72103</v>
      </c>
      <c r="D97">
        <v>28.3089</v>
      </c>
      <c r="E97">
        <v>0.654924</v>
      </c>
      <c r="F97">
        <v>0.000846699</v>
      </c>
    </row>
    <row r="98" spans="1:6" ht="12.75">
      <c r="A98">
        <v>7.5</v>
      </c>
      <c r="B98">
        <v>4.79311</v>
      </c>
      <c r="C98">
        <v>4.72103</v>
      </c>
      <c r="D98">
        <v>28.4452</v>
      </c>
      <c r="E98">
        <v>0.654919</v>
      </c>
      <c r="F98">
        <v>0.000844877</v>
      </c>
    </row>
    <row r="99" spans="1:6" ht="12.75">
      <c r="A99">
        <v>8.5</v>
      </c>
      <c r="B99">
        <v>4.79311</v>
      </c>
      <c r="C99">
        <v>4.72103</v>
      </c>
      <c r="D99">
        <v>28.5907</v>
      </c>
      <c r="E99">
        <v>0.654914</v>
      </c>
      <c r="F99">
        <v>0.000842937</v>
      </c>
    </row>
    <row r="100" spans="1:6" ht="12.75">
      <c r="A100">
        <v>9.5</v>
      </c>
      <c r="B100">
        <v>4.79311</v>
      </c>
      <c r="C100">
        <v>4.72103</v>
      </c>
      <c r="D100">
        <v>28.7418</v>
      </c>
      <c r="E100">
        <v>0.654908</v>
      </c>
      <c r="F100">
        <v>0.000840929</v>
      </c>
    </row>
    <row r="101" spans="1:6" ht="12.75">
      <c r="A101">
        <v>10.5</v>
      </c>
      <c r="B101">
        <v>4.79311</v>
      </c>
      <c r="C101">
        <v>4.72103</v>
      </c>
      <c r="D101">
        <v>28.8948</v>
      </c>
      <c r="E101">
        <v>0.654902</v>
      </c>
      <c r="F101">
        <v>0.000838902</v>
      </c>
    </row>
    <row r="102" spans="1:6" ht="12.75">
      <c r="A102">
        <v>11.5</v>
      </c>
      <c r="B102">
        <v>4.79311</v>
      </c>
      <c r="C102">
        <v>4.72102</v>
      </c>
      <c r="D102">
        <v>29.046</v>
      </c>
      <c r="E102">
        <v>0.654897</v>
      </c>
      <c r="F102">
        <v>0.000836907</v>
      </c>
    </row>
    <row r="103" spans="1:6" ht="12.75">
      <c r="A103">
        <v>12.5</v>
      </c>
      <c r="B103">
        <v>4.79311</v>
      </c>
      <c r="C103">
        <v>4.72102</v>
      </c>
      <c r="D103">
        <v>29.1916</v>
      </c>
      <c r="E103">
        <v>0.654891</v>
      </c>
      <c r="F103">
        <v>0.000834991</v>
      </c>
    </row>
    <row r="104" spans="1:6" ht="12.75">
      <c r="A104">
        <v>13.5</v>
      </c>
      <c r="B104">
        <v>4.79311</v>
      </c>
      <c r="C104">
        <v>4.72102</v>
      </c>
      <c r="D104">
        <v>29.3281</v>
      </c>
      <c r="E104">
        <v>0.654886</v>
      </c>
      <c r="F104">
        <v>0.000833201</v>
      </c>
    </row>
    <row r="105" spans="1:6" ht="12.75">
      <c r="A105">
        <v>14.5</v>
      </c>
      <c r="B105">
        <v>4.79311</v>
      </c>
      <c r="C105">
        <v>4.72102</v>
      </c>
      <c r="D105">
        <v>29.452</v>
      </c>
      <c r="E105">
        <v>0.654881</v>
      </c>
      <c r="F105">
        <v>0.000831581</v>
      </c>
    </row>
    <row r="106" spans="1:6" ht="12.75">
      <c r="A106">
        <v>15.5</v>
      </c>
      <c r="B106">
        <v>4.79311</v>
      </c>
      <c r="C106">
        <v>4.72102</v>
      </c>
      <c r="D106">
        <v>29.5603</v>
      </c>
      <c r="E106">
        <v>0.654877</v>
      </c>
      <c r="F106">
        <v>0.000830167</v>
      </c>
    </row>
    <row r="107" spans="1:6" ht="12.75">
      <c r="A107">
        <v>16.5</v>
      </c>
      <c r="B107">
        <v>4.79311</v>
      </c>
      <c r="C107">
        <v>4.72102</v>
      </c>
      <c r="D107">
        <v>29.6504</v>
      </c>
      <c r="E107">
        <v>0.654874</v>
      </c>
      <c r="F107">
        <v>0.000828995</v>
      </c>
    </row>
    <row r="108" spans="1:6" ht="12.75">
      <c r="A108">
        <v>17.5</v>
      </c>
      <c r="B108">
        <v>4.79311</v>
      </c>
      <c r="C108">
        <v>4.72102</v>
      </c>
      <c r="D108">
        <v>29.7199</v>
      </c>
      <c r="E108">
        <v>0.654871</v>
      </c>
      <c r="F108">
        <v>0.000828091</v>
      </c>
    </row>
    <row r="109" spans="1:6" ht="12.75">
      <c r="A109">
        <v>18.5</v>
      </c>
      <c r="B109">
        <v>4.79311</v>
      </c>
      <c r="C109">
        <v>4.72102</v>
      </c>
      <c r="D109">
        <v>29.7673</v>
      </c>
      <c r="E109">
        <v>0.65487</v>
      </c>
      <c r="F109">
        <v>0.000827477</v>
      </c>
    </row>
    <row r="110" spans="1:6" ht="12.75">
      <c r="A110">
        <v>19.5</v>
      </c>
      <c r="B110">
        <v>4.79311</v>
      </c>
      <c r="C110">
        <v>4.72102</v>
      </c>
      <c r="D110">
        <v>29.7913</v>
      </c>
      <c r="E110">
        <v>0.654869</v>
      </c>
      <c r="F110">
        <v>0.000827166</v>
      </c>
    </row>
    <row r="111" spans="1:6" ht="12.75">
      <c r="A111" s="11" t="s">
        <v>128</v>
      </c>
      <c r="B111" s="11"/>
      <c r="C111" s="11"/>
      <c r="D111" s="11"/>
      <c r="E111" s="11"/>
      <c r="F111" s="11"/>
    </row>
    <row r="112" spans="1:6" ht="12.75">
      <c r="A112" t="s">
        <v>129</v>
      </c>
      <c r="B112" t="s">
        <v>130</v>
      </c>
      <c r="C112" t="s">
        <v>131</v>
      </c>
      <c r="D112" t="s">
        <v>132</v>
      </c>
      <c r="E112" t="s">
        <v>133</v>
      </c>
      <c r="F112" t="s">
        <v>134</v>
      </c>
    </row>
    <row r="113" spans="1:6" ht="12.75">
      <c r="A113">
        <v>0.5</v>
      </c>
      <c r="B113">
        <v>4.79315</v>
      </c>
      <c r="C113">
        <v>4.72107</v>
      </c>
      <c r="D113">
        <v>28.8186</v>
      </c>
      <c r="E113">
        <v>0.654903</v>
      </c>
      <c r="F113">
        <v>0.000839918</v>
      </c>
    </row>
    <row r="114" spans="1:6" ht="12.75">
      <c r="A114">
        <v>1.5</v>
      </c>
      <c r="B114">
        <v>4.79315</v>
      </c>
      <c r="C114">
        <v>4.72107</v>
      </c>
      <c r="D114">
        <v>28.8186</v>
      </c>
      <c r="E114">
        <v>0.654903</v>
      </c>
      <c r="F114">
        <v>0.000839918</v>
      </c>
    </row>
    <row r="115" spans="1:6" ht="12.75">
      <c r="A115">
        <v>2.5</v>
      </c>
      <c r="B115">
        <v>4.79315</v>
      </c>
      <c r="C115">
        <v>4.72107</v>
      </c>
      <c r="D115">
        <v>28.8186</v>
      </c>
      <c r="E115">
        <v>0.654903</v>
      </c>
      <c r="F115">
        <v>0.000839918</v>
      </c>
    </row>
    <row r="116" spans="1:6" ht="12.75">
      <c r="A116">
        <v>3.5</v>
      </c>
      <c r="B116">
        <v>4.79315</v>
      </c>
      <c r="C116">
        <v>4.72107</v>
      </c>
      <c r="D116">
        <v>28.8186</v>
      </c>
      <c r="E116">
        <v>0.654903</v>
      </c>
      <c r="F116">
        <v>0.000839918</v>
      </c>
    </row>
    <row r="117" spans="1:6" ht="12.75">
      <c r="A117">
        <v>4.5</v>
      </c>
      <c r="B117">
        <v>4.79315</v>
      </c>
      <c r="C117">
        <v>4.72107</v>
      </c>
      <c r="D117">
        <v>28.8186</v>
      </c>
      <c r="E117">
        <v>0.654903</v>
      </c>
      <c r="F117">
        <v>0.000839918</v>
      </c>
    </row>
    <row r="118" spans="1:6" ht="12.75">
      <c r="A118">
        <v>5.5</v>
      </c>
      <c r="B118">
        <v>4.79315</v>
      </c>
      <c r="C118">
        <v>4.72107</v>
      </c>
      <c r="D118">
        <v>28.8186</v>
      </c>
      <c r="E118">
        <v>0.654903</v>
      </c>
      <c r="F118">
        <v>0.000839918</v>
      </c>
    </row>
    <row r="119" spans="1:6" ht="12.75">
      <c r="A119">
        <v>6.5</v>
      </c>
      <c r="B119">
        <v>4.79315</v>
      </c>
      <c r="C119">
        <v>4.72107</v>
      </c>
      <c r="D119">
        <v>28.8186</v>
      </c>
      <c r="E119">
        <v>0.654903</v>
      </c>
      <c r="F119">
        <v>0.000839918</v>
      </c>
    </row>
    <row r="120" spans="1:6" ht="12.75">
      <c r="A120">
        <v>7.5</v>
      </c>
      <c r="B120">
        <v>4.79315</v>
      </c>
      <c r="C120">
        <v>4.72107</v>
      </c>
      <c r="D120">
        <v>28.8186</v>
      </c>
      <c r="E120">
        <v>0.654903</v>
      </c>
      <c r="F120">
        <v>0.000839918</v>
      </c>
    </row>
    <row r="121" spans="1:6" ht="12.75">
      <c r="A121">
        <v>8.5</v>
      </c>
      <c r="B121">
        <v>4.79315</v>
      </c>
      <c r="C121">
        <v>4.72107</v>
      </c>
      <c r="D121">
        <v>28.8186</v>
      </c>
      <c r="E121">
        <v>0.654903</v>
      </c>
      <c r="F121">
        <v>0.000839918</v>
      </c>
    </row>
    <row r="122" spans="1:6" ht="12.75">
      <c r="A122">
        <v>9.5</v>
      </c>
      <c r="B122">
        <v>4.79315</v>
      </c>
      <c r="C122">
        <v>4.72107</v>
      </c>
      <c r="D122">
        <v>28.8186</v>
      </c>
      <c r="E122">
        <v>0.654903</v>
      </c>
      <c r="F122">
        <v>0.000839918</v>
      </c>
    </row>
    <row r="123" spans="1:6" ht="12.75">
      <c r="A123">
        <v>10.5</v>
      </c>
      <c r="B123">
        <v>4.79315</v>
      </c>
      <c r="C123">
        <v>4.72107</v>
      </c>
      <c r="D123">
        <v>28.8186</v>
      </c>
      <c r="E123">
        <v>0.654903</v>
      </c>
      <c r="F123">
        <v>0.000839918</v>
      </c>
    </row>
    <row r="124" spans="1:6" ht="12.75">
      <c r="A124">
        <v>11.5</v>
      </c>
      <c r="B124">
        <v>4.79315</v>
      </c>
      <c r="C124">
        <v>4.72107</v>
      </c>
      <c r="D124">
        <v>28.8186</v>
      </c>
      <c r="E124">
        <v>0.654903</v>
      </c>
      <c r="F124">
        <v>0.000839918</v>
      </c>
    </row>
    <row r="125" spans="1:6" ht="12.75">
      <c r="A125">
        <v>12.5</v>
      </c>
      <c r="B125">
        <v>4.79315</v>
      </c>
      <c r="C125">
        <v>4.72107</v>
      </c>
      <c r="D125">
        <v>28.8186</v>
      </c>
      <c r="E125">
        <v>0.654903</v>
      </c>
      <c r="F125">
        <v>0.000839918</v>
      </c>
    </row>
    <row r="126" spans="1:6" ht="12.75">
      <c r="A126">
        <v>13.5</v>
      </c>
      <c r="B126">
        <v>4.79315</v>
      </c>
      <c r="C126">
        <v>4.72107</v>
      </c>
      <c r="D126">
        <v>28.8186</v>
      </c>
      <c r="E126">
        <v>0.654903</v>
      </c>
      <c r="F126">
        <v>0.000839918</v>
      </c>
    </row>
    <row r="127" spans="1:6" ht="12.75">
      <c r="A127">
        <v>14.5</v>
      </c>
      <c r="B127">
        <v>4.79315</v>
      </c>
      <c r="C127">
        <v>4.72107</v>
      </c>
      <c r="D127">
        <v>28.8186</v>
      </c>
      <c r="E127">
        <v>0.654903</v>
      </c>
      <c r="F127">
        <v>0.000839918</v>
      </c>
    </row>
    <row r="128" spans="1:6" ht="12.75">
      <c r="A128">
        <v>15.5</v>
      </c>
      <c r="B128">
        <v>4.79315</v>
      </c>
      <c r="C128">
        <v>4.72107</v>
      </c>
      <c r="D128">
        <v>28.8186</v>
      </c>
      <c r="E128">
        <v>0.654903</v>
      </c>
      <c r="F128">
        <v>0.000839918</v>
      </c>
    </row>
    <row r="129" spans="1:6" ht="12.75">
      <c r="A129">
        <v>16.5</v>
      </c>
      <c r="B129">
        <v>4.79315</v>
      </c>
      <c r="C129">
        <v>4.72107</v>
      </c>
      <c r="D129">
        <v>28.8186</v>
      </c>
      <c r="E129">
        <v>0.654903</v>
      </c>
      <c r="F129">
        <v>0.000839918</v>
      </c>
    </row>
    <row r="130" spans="1:6" ht="12.75">
      <c r="A130">
        <v>17.5</v>
      </c>
      <c r="B130">
        <v>4.79315</v>
      </c>
      <c r="C130">
        <v>4.72107</v>
      </c>
      <c r="D130">
        <v>28.8186</v>
      </c>
      <c r="E130">
        <v>0.654903</v>
      </c>
      <c r="F130">
        <v>0.000839918</v>
      </c>
    </row>
    <row r="131" spans="1:6" ht="12.75">
      <c r="A131">
        <v>18.5</v>
      </c>
      <c r="B131">
        <v>4.79315</v>
      </c>
      <c r="C131">
        <v>4.72107</v>
      </c>
      <c r="D131">
        <v>28.8186</v>
      </c>
      <c r="E131">
        <v>0.654903</v>
      </c>
      <c r="F131">
        <v>0.000839918</v>
      </c>
    </row>
    <row r="132" spans="1:6" ht="12.75">
      <c r="A132">
        <v>19.5</v>
      </c>
      <c r="B132">
        <v>4.79315</v>
      </c>
      <c r="C132">
        <v>4.72107</v>
      </c>
      <c r="D132">
        <v>28.8186</v>
      </c>
      <c r="E132">
        <v>0.654903</v>
      </c>
      <c r="F132">
        <v>0.000839918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64">
      <selection activeCell="F125" sqref="F125"/>
    </sheetView>
  </sheetViews>
  <sheetFormatPr defaultColWidth="9.00390625" defaultRowHeight="12.75"/>
  <cols>
    <col min="2" max="2" width="10.125" style="0" customWidth="1"/>
    <col min="3" max="3" width="10.875" style="0" customWidth="1"/>
    <col min="4" max="4" width="12.875" style="0" customWidth="1"/>
  </cols>
  <sheetData>
    <row r="1" spans="1:4" ht="12.75">
      <c r="A1" t="s">
        <v>52</v>
      </c>
      <c r="B1" s="12" t="s">
        <v>15</v>
      </c>
      <c r="C1" s="12" t="s">
        <v>16</v>
      </c>
      <c r="D1" s="12" t="s">
        <v>75</v>
      </c>
    </row>
    <row r="2" spans="1:4" ht="12.75">
      <c r="A2" t="s">
        <v>53</v>
      </c>
      <c r="B2" s="12" t="s">
        <v>78</v>
      </c>
      <c r="C2" s="12" t="s">
        <v>74</v>
      </c>
      <c r="D2" s="12" t="s">
        <v>76</v>
      </c>
    </row>
    <row r="3" ht="12.75">
      <c r="A3" s="11" t="s">
        <v>51</v>
      </c>
    </row>
    <row r="4" spans="1:4" ht="12.75">
      <c r="A4" t="s">
        <v>54</v>
      </c>
      <c r="B4">
        <v>4.99</v>
      </c>
      <c r="C4">
        <v>20.5</v>
      </c>
      <c r="D4">
        <v>1</v>
      </c>
    </row>
    <row r="5" spans="1:4" ht="12.75">
      <c r="A5" t="s">
        <v>55</v>
      </c>
      <c r="B5">
        <v>4.97</v>
      </c>
      <c r="C5">
        <v>21.5</v>
      </c>
      <c r="D5">
        <v>1</v>
      </c>
    </row>
    <row r="6" spans="1:4" ht="12.75">
      <c r="A6" t="s">
        <v>56</v>
      </c>
      <c r="B6">
        <v>4.95</v>
      </c>
      <c r="C6">
        <v>22.5</v>
      </c>
      <c r="D6">
        <v>1</v>
      </c>
    </row>
    <row r="7" spans="1:4" ht="12.75">
      <c r="A7" t="s">
        <v>57</v>
      </c>
      <c r="B7">
        <v>4.93</v>
      </c>
      <c r="C7">
        <v>23</v>
      </c>
      <c r="D7">
        <v>1</v>
      </c>
    </row>
    <row r="8" spans="1:4" ht="12.75">
      <c r="A8" t="s">
        <v>58</v>
      </c>
      <c r="B8">
        <v>4.91</v>
      </c>
      <c r="C8">
        <v>24.5</v>
      </c>
      <c r="D8">
        <v>1</v>
      </c>
    </row>
    <row r="9" spans="1:4" ht="12.75">
      <c r="A9" t="s">
        <v>59</v>
      </c>
      <c r="B9">
        <v>4.89</v>
      </c>
      <c r="C9">
        <v>25.5</v>
      </c>
      <c r="D9">
        <v>1</v>
      </c>
    </row>
    <row r="10" spans="1:4" ht="12.75">
      <c r="A10" t="s">
        <v>60</v>
      </c>
      <c r="B10">
        <v>4.87</v>
      </c>
      <c r="C10">
        <v>26.5</v>
      </c>
      <c r="D10">
        <v>1</v>
      </c>
    </row>
    <row r="11" spans="1:4" ht="12.75">
      <c r="A11" t="s">
        <v>61</v>
      </c>
      <c r="B11">
        <v>4.85</v>
      </c>
      <c r="C11">
        <v>27</v>
      </c>
      <c r="D11">
        <v>1</v>
      </c>
    </row>
    <row r="12" spans="1:4" ht="12.75">
      <c r="A12" t="s">
        <v>62</v>
      </c>
      <c r="B12">
        <v>4.83</v>
      </c>
      <c r="C12">
        <v>28.5</v>
      </c>
      <c r="D12">
        <v>1</v>
      </c>
    </row>
    <row r="13" spans="1:4" ht="12.75">
      <c r="A13" t="s">
        <v>63</v>
      </c>
      <c r="B13">
        <v>4.81</v>
      </c>
      <c r="C13">
        <v>29.5</v>
      </c>
      <c r="D13">
        <v>1</v>
      </c>
    </row>
    <row r="14" spans="1:4" ht="12.75">
      <c r="A14" t="s">
        <v>64</v>
      </c>
      <c r="B14">
        <v>4.81</v>
      </c>
      <c r="C14">
        <v>30.5</v>
      </c>
      <c r="D14">
        <v>0.99</v>
      </c>
    </row>
    <row r="15" spans="1:4" ht="12.75">
      <c r="A15" t="s">
        <v>65</v>
      </c>
      <c r="B15">
        <v>4.83</v>
      </c>
      <c r="C15">
        <v>31.5</v>
      </c>
      <c r="D15">
        <v>0.753783</v>
      </c>
    </row>
    <row r="16" spans="1:4" ht="12.75">
      <c r="A16" t="s">
        <v>66</v>
      </c>
      <c r="B16">
        <v>4.85</v>
      </c>
      <c r="C16">
        <v>32.49</v>
      </c>
      <c r="D16">
        <v>0.460526</v>
      </c>
    </row>
    <row r="17" spans="1:4" ht="12.75">
      <c r="A17" t="s">
        <v>67</v>
      </c>
      <c r="B17">
        <v>4.87</v>
      </c>
      <c r="C17">
        <v>33.48</v>
      </c>
      <c r="D17">
        <v>0.28</v>
      </c>
    </row>
    <row r="18" spans="1:4" ht="12.75">
      <c r="A18" t="s">
        <v>68</v>
      </c>
      <c r="B18">
        <v>4.89</v>
      </c>
      <c r="C18">
        <v>34.47</v>
      </c>
      <c r="D18">
        <v>0.19</v>
      </c>
    </row>
    <row r="19" spans="1:4" ht="12.75">
      <c r="A19" t="s">
        <v>69</v>
      </c>
      <c r="B19">
        <v>4.91</v>
      </c>
      <c r="C19">
        <v>35.45</v>
      </c>
      <c r="D19">
        <v>0.133874</v>
      </c>
    </row>
    <row r="20" spans="1:4" ht="12.75">
      <c r="A20" t="s">
        <v>70</v>
      </c>
      <c r="B20">
        <v>4.93</v>
      </c>
      <c r="C20">
        <v>36.42</v>
      </c>
      <c r="D20">
        <v>0.099807</v>
      </c>
    </row>
    <row r="21" spans="1:4" ht="12.75">
      <c r="A21" t="s">
        <v>71</v>
      </c>
      <c r="B21">
        <v>4.95</v>
      </c>
      <c r="C21">
        <v>37.4</v>
      </c>
      <c r="D21">
        <v>0.077358</v>
      </c>
    </row>
    <row r="22" spans="1:4" ht="12.75">
      <c r="A22" t="s">
        <v>72</v>
      </c>
      <c r="B22">
        <v>4.97</v>
      </c>
      <c r="C22">
        <v>38.36</v>
      </c>
      <c r="D22">
        <v>0.061802</v>
      </c>
    </row>
    <row r="23" spans="1:4" ht="12.75">
      <c r="A23" t="s">
        <v>73</v>
      </c>
      <c r="B23">
        <v>4.99</v>
      </c>
      <c r="C23">
        <v>39.33</v>
      </c>
      <c r="D23">
        <v>0.0505779</v>
      </c>
    </row>
    <row r="24" ht="12.75">
      <c r="A24" s="11" t="s">
        <v>77</v>
      </c>
    </row>
    <row r="25" spans="1:4" ht="12.75">
      <c r="A25" t="s">
        <v>54</v>
      </c>
      <c r="B25" s="10">
        <v>5.1289</v>
      </c>
      <c r="C25">
        <v>20.57</v>
      </c>
      <c r="D25">
        <v>1</v>
      </c>
    </row>
    <row r="26" spans="1:4" ht="12.75">
      <c r="A26" t="s">
        <v>55</v>
      </c>
      <c r="B26" s="10">
        <v>5.1289</v>
      </c>
      <c r="C26">
        <v>21.5</v>
      </c>
      <c r="D26">
        <v>1</v>
      </c>
    </row>
    <row r="27" spans="1:4" ht="12.75">
      <c r="A27" t="s">
        <v>56</v>
      </c>
      <c r="B27" s="10">
        <v>5.1289</v>
      </c>
      <c r="C27">
        <v>22.47</v>
      </c>
      <c r="D27">
        <v>1</v>
      </c>
    </row>
    <row r="28" spans="1:4" ht="12.75">
      <c r="A28" t="s">
        <v>57</v>
      </c>
      <c r="B28" s="10">
        <v>5.12889</v>
      </c>
      <c r="C28">
        <v>23.06</v>
      </c>
      <c r="D28">
        <v>1</v>
      </c>
    </row>
    <row r="29" spans="1:4" ht="12.75">
      <c r="A29" t="s">
        <v>58</v>
      </c>
      <c r="B29" s="10">
        <v>5.12889</v>
      </c>
      <c r="C29">
        <v>24.47</v>
      </c>
      <c r="D29">
        <v>1</v>
      </c>
    </row>
    <row r="30" spans="1:4" ht="12.75">
      <c r="A30" t="s">
        <v>59</v>
      </c>
      <c r="B30" s="10">
        <v>5.12883</v>
      </c>
      <c r="C30">
        <v>25.5</v>
      </c>
      <c r="D30">
        <v>0.991059</v>
      </c>
    </row>
    <row r="31" spans="1:4" ht="12.75">
      <c r="A31" t="s">
        <v>60</v>
      </c>
      <c r="B31" s="10">
        <v>5.12847</v>
      </c>
      <c r="C31">
        <v>26.47</v>
      </c>
      <c r="D31">
        <v>0.982849</v>
      </c>
    </row>
    <row r="32" spans="1:4" ht="12.75">
      <c r="A32" t="s">
        <v>61</v>
      </c>
      <c r="B32" s="10">
        <v>5.127140000000001</v>
      </c>
      <c r="C32">
        <v>27.05</v>
      </c>
      <c r="D32">
        <v>0.971286</v>
      </c>
    </row>
    <row r="33" spans="1:4" ht="12.75">
      <c r="A33" t="s">
        <v>62</v>
      </c>
      <c r="B33" s="10">
        <v>5.12452</v>
      </c>
      <c r="C33">
        <v>28.43</v>
      </c>
      <c r="D33">
        <v>0.956983</v>
      </c>
    </row>
    <row r="34" spans="1:4" ht="12.75">
      <c r="A34" t="s">
        <v>63</v>
      </c>
      <c r="B34" s="10">
        <v>5.12042</v>
      </c>
      <c r="C34">
        <v>29.45</v>
      </c>
      <c r="D34">
        <v>0.931384</v>
      </c>
    </row>
    <row r="35" spans="1:4" ht="12.75">
      <c r="A35" t="s">
        <v>64</v>
      </c>
      <c r="B35" s="10">
        <v>5.1133999999999995</v>
      </c>
      <c r="C35">
        <v>30.43</v>
      </c>
      <c r="D35">
        <v>0.879091</v>
      </c>
    </row>
    <row r="36" spans="1:4" ht="12.75">
      <c r="A36" t="s">
        <v>65</v>
      </c>
      <c r="B36" s="10">
        <v>5.10112</v>
      </c>
      <c r="C36">
        <v>31.36</v>
      </c>
      <c r="D36">
        <v>0.781229</v>
      </c>
    </row>
    <row r="37" spans="1:4" ht="12.75">
      <c r="A37" t="s">
        <v>66</v>
      </c>
      <c r="B37" s="10">
        <v>5.07912</v>
      </c>
      <c r="C37">
        <v>32.34</v>
      </c>
      <c r="D37">
        <v>0.602341</v>
      </c>
    </row>
    <row r="38" spans="1:4" ht="12.75">
      <c r="A38" t="s">
        <v>67</v>
      </c>
      <c r="B38" s="10">
        <v>5.04008</v>
      </c>
      <c r="C38">
        <v>33.4</v>
      </c>
      <c r="D38">
        <v>0.36826</v>
      </c>
    </row>
    <row r="39" spans="1:4" ht="12.75">
      <c r="A39" t="s">
        <v>68</v>
      </c>
      <c r="B39" s="10">
        <v>4.98627</v>
      </c>
      <c r="C39">
        <v>34.45</v>
      </c>
      <c r="D39">
        <v>0.204573</v>
      </c>
    </row>
    <row r="40" spans="1:4" ht="12.75">
      <c r="A40" t="s">
        <v>69</v>
      </c>
      <c r="B40" s="10">
        <v>4.936850000000001</v>
      </c>
      <c r="C40">
        <v>35.44</v>
      </c>
      <c r="D40">
        <v>0.135698</v>
      </c>
    </row>
    <row r="41" spans="1:4" ht="12.75">
      <c r="A41" t="s">
        <v>70</v>
      </c>
      <c r="B41" s="10">
        <v>4.89864</v>
      </c>
      <c r="C41">
        <v>36.42</v>
      </c>
      <c r="D41">
        <v>0.1</v>
      </c>
    </row>
    <row r="42" spans="1:4" ht="12.75">
      <c r="A42" t="s">
        <v>71</v>
      </c>
      <c r="B42" s="10">
        <v>4.84334</v>
      </c>
      <c r="C42">
        <v>37.39</v>
      </c>
      <c r="D42">
        <v>0.0775018</v>
      </c>
    </row>
    <row r="43" spans="1:4" ht="12.75">
      <c r="A43" t="s">
        <v>72</v>
      </c>
      <c r="B43" s="10">
        <v>4.80499</v>
      </c>
      <c r="C43">
        <v>38.36</v>
      </c>
      <c r="D43">
        <v>0.0618679</v>
      </c>
    </row>
    <row r="44" spans="1:4" ht="12.75">
      <c r="A44" t="s">
        <v>73</v>
      </c>
      <c r="B44" s="10">
        <v>4.7773900000000005</v>
      </c>
      <c r="C44">
        <v>39.25</v>
      </c>
      <c r="D44">
        <v>0.0506192</v>
      </c>
    </row>
    <row r="45" ht="12.75">
      <c r="A45" s="11" t="s">
        <v>47</v>
      </c>
    </row>
    <row r="46" spans="1:4" ht="12.75">
      <c r="A46" t="s">
        <v>54</v>
      </c>
      <c r="B46" s="10">
        <v>5.05842</v>
      </c>
      <c r="C46">
        <v>21.01</v>
      </c>
      <c r="D46">
        <v>0.954994</v>
      </c>
    </row>
    <row r="47" spans="1:4" ht="12.75">
      <c r="A47" t="s">
        <v>55</v>
      </c>
      <c r="B47" s="10">
        <v>5.05807</v>
      </c>
      <c r="C47">
        <v>21.6</v>
      </c>
      <c r="D47">
        <v>0.953689</v>
      </c>
    </row>
    <row r="48" spans="1:4" ht="12.75">
      <c r="A48" t="s">
        <v>56</v>
      </c>
      <c r="B48" s="10">
        <v>5.05744</v>
      </c>
      <c r="C48">
        <v>22.39</v>
      </c>
      <c r="D48">
        <v>0.95113</v>
      </c>
    </row>
    <row r="49" spans="1:4" ht="12.75">
      <c r="A49" t="s">
        <v>57</v>
      </c>
      <c r="B49" s="10">
        <v>5.05657</v>
      </c>
      <c r="C49">
        <v>23.24</v>
      </c>
      <c r="D49">
        <v>0.944856</v>
      </c>
    </row>
    <row r="50" spans="1:4" ht="12.75">
      <c r="A50" t="s">
        <v>58</v>
      </c>
      <c r="B50" s="10">
        <v>5.05546</v>
      </c>
      <c r="C50">
        <v>24.29</v>
      </c>
      <c r="D50">
        <v>0.934839</v>
      </c>
    </row>
    <row r="51" spans="1:4" ht="12.75">
      <c r="A51" t="s">
        <v>59</v>
      </c>
      <c r="B51" s="10">
        <v>5.05399</v>
      </c>
      <c r="C51">
        <v>25.3</v>
      </c>
      <c r="D51">
        <v>0.923199</v>
      </c>
    </row>
    <row r="52" spans="1:4" ht="12.75">
      <c r="A52" t="s">
        <v>60</v>
      </c>
      <c r="B52" s="10">
        <v>5.05209</v>
      </c>
      <c r="C52">
        <v>26.23</v>
      </c>
      <c r="D52">
        <v>0.909402</v>
      </c>
    </row>
    <row r="53" spans="1:4" ht="12.75">
      <c r="A53" t="s">
        <v>61</v>
      </c>
      <c r="B53" s="10">
        <v>5.04971</v>
      </c>
      <c r="C53">
        <v>27.1</v>
      </c>
      <c r="D53">
        <v>0.891723</v>
      </c>
    </row>
    <row r="54" spans="1:4" ht="12.75">
      <c r="A54" t="s">
        <v>62</v>
      </c>
      <c r="B54" s="10">
        <v>5.0467200000000005</v>
      </c>
      <c r="C54">
        <v>28.11</v>
      </c>
      <c r="D54">
        <v>0.868177</v>
      </c>
    </row>
    <row r="55" spans="1:4" ht="12.75">
      <c r="A55" t="s">
        <v>63</v>
      </c>
      <c r="B55" s="10">
        <v>5.042979999999999</v>
      </c>
      <c r="C55">
        <v>29.12</v>
      </c>
      <c r="D55">
        <v>0.838908</v>
      </c>
    </row>
    <row r="56" spans="1:4" ht="12.75">
      <c r="A56" t="s">
        <v>64</v>
      </c>
      <c r="B56" s="10">
        <v>5.038189999999999</v>
      </c>
      <c r="C56">
        <v>30.08</v>
      </c>
      <c r="D56">
        <v>0.800216</v>
      </c>
    </row>
    <row r="57" spans="1:4" ht="12.75">
      <c r="A57" t="s">
        <v>65</v>
      </c>
      <c r="B57" s="10">
        <v>5.03191</v>
      </c>
      <c r="C57">
        <v>31.01</v>
      </c>
      <c r="D57">
        <v>0.747965</v>
      </c>
    </row>
    <row r="58" spans="1:4" ht="12.75">
      <c r="A58" t="s">
        <v>66</v>
      </c>
      <c r="B58" s="10">
        <v>5.02333</v>
      </c>
      <c r="C58">
        <v>31.96</v>
      </c>
      <c r="D58">
        <v>0.677061</v>
      </c>
    </row>
    <row r="59" spans="1:4" ht="12.75">
      <c r="A59" t="s">
        <v>67</v>
      </c>
      <c r="B59" s="10">
        <v>5.01102</v>
      </c>
      <c r="C59">
        <v>32.97</v>
      </c>
      <c r="D59">
        <v>0.581081</v>
      </c>
    </row>
    <row r="60" spans="1:4" ht="12.75">
      <c r="A60" t="s">
        <v>68</v>
      </c>
      <c r="B60" s="10">
        <v>4.99179</v>
      </c>
      <c r="C60">
        <v>34.04</v>
      </c>
      <c r="D60">
        <v>0.454001</v>
      </c>
    </row>
    <row r="61" spans="1:4" ht="12.75">
      <c r="A61" t="s">
        <v>69</v>
      </c>
      <c r="B61" s="10">
        <v>4.95821</v>
      </c>
      <c r="C61">
        <v>35.16</v>
      </c>
      <c r="D61">
        <v>0.302014</v>
      </c>
    </row>
    <row r="62" spans="1:4" ht="12.75">
      <c r="A62" t="s">
        <v>70</v>
      </c>
      <c r="B62" s="10">
        <v>4.89421</v>
      </c>
      <c r="C62">
        <v>36.26</v>
      </c>
      <c r="D62">
        <v>0.161333</v>
      </c>
    </row>
    <row r="63" spans="1:4" ht="12.75">
      <c r="A63" t="s">
        <v>71</v>
      </c>
      <c r="B63" s="10">
        <v>4.80097</v>
      </c>
      <c r="C63">
        <v>37.29</v>
      </c>
      <c r="D63">
        <v>0.0868364</v>
      </c>
    </row>
    <row r="64" spans="1:4" ht="12.75">
      <c r="A64" t="s">
        <v>72</v>
      </c>
      <c r="B64" s="10">
        <v>4.74194</v>
      </c>
      <c r="C64">
        <v>38.15</v>
      </c>
      <c r="D64">
        <v>0.0627722</v>
      </c>
    </row>
    <row r="65" spans="1:4" ht="12.75">
      <c r="A65" t="s">
        <v>73</v>
      </c>
      <c r="B65" s="10">
        <v>4.71299</v>
      </c>
      <c r="C65">
        <v>38.72</v>
      </c>
      <c r="D65">
        <v>0.0509729</v>
      </c>
    </row>
    <row r="66" ht="12.75">
      <c r="A66" s="11" t="s">
        <v>48</v>
      </c>
    </row>
    <row r="67" spans="1:4" ht="12.75">
      <c r="A67" t="s">
        <v>54</v>
      </c>
      <c r="B67" s="10">
        <v>4.82773</v>
      </c>
      <c r="C67">
        <v>22.76</v>
      </c>
      <c r="D67">
        <v>0.768204</v>
      </c>
    </row>
    <row r="68" spans="1:4" ht="12.75">
      <c r="A68" t="s">
        <v>55</v>
      </c>
      <c r="B68" s="10">
        <v>4.82756</v>
      </c>
      <c r="C68">
        <v>22.95</v>
      </c>
      <c r="D68">
        <v>0.766769</v>
      </c>
    </row>
    <row r="69" spans="1:4" ht="12.75">
      <c r="A69" t="s">
        <v>56</v>
      </c>
      <c r="B69" s="10">
        <v>4.82721</v>
      </c>
      <c r="C69">
        <v>23.3</v>
      </c>
      <c r="D69">
        <v>0.763899</v>
      </c>
    </row>
    <row r="70" spans="1:4" ht="12.75">
      <c r="A70" t="s">
        <v>57</v>
      </c>
      <c r="B70" s="10">
        <v>4.826689999999999</v>
      </c>
      <c r="C70">
        <v>23.8</v>
      </c>
      <c r="D70">
        <v>0.759582</v>
      </c>
    </row>
    <row r="71" spans="1:4" ht="12.75">
      <c r="A71" t="s">
        <v>58</v>
      </c>
      <c r="B71" s="10">
        <v>4.8259799999999995</v>
      </c>
      <c r="C71">
        <v>24.42</v>
      </c>
      <c r="D71">
        <v>0.75379</v>
      </c>
    </row>
    <row r="72" spans="1:4" ht="12.75">
      <c r="A72" t="s">
        <v>59</v>
      </c>
      <c r="B72" s="10">
        <v>4.82509</v>
      </c>
      <c r="C72">
        <v>25.12</v>
      </c>
      <c r="D72">
        <v>0.746404</v>
      </c>
    </row>
    <row r="73" spans="1:4" ht="12.75">
      <c r="A73" t="s">
        <v>60</v>
      </c>
      <c r="B73" s="10">
        <v>4.824</v>
      </c>
      <c r="C73">
        <v>25.88</v>
      </c>
      <c r="D73">
        <v>0.737332</v>
      </c>
    </row>
    <row r="74" spans="1:4" ht="12.75">
      <c r="A74" t="s">
        <v>61</v>
      </c>
      <c r="B74" s="10">
        <v>4.82271</v>
      </c>
      <c r="C74">
        <v>26.68</v>
      </c>
      <c r="D74">
        <v>0.726575</v>
      </c>
    </row>
    <row r="75" spans="1:4" ht="12.75">
      <c r="A75" t="s">
        <v>62</v>
      </c>
      <c r="B75" s="10">
        <v>4.82119</v>
      </c>
      <c r="C75">
        <v>27.51</v>
      </c>
      <c r="D75">
        <v>0.713974</v>
      </c>
    </row>
    <row r="76" spans="1:4" ht="12.75">
      <c r="A76" t="s">
        <v>63</v>
      </c>
      <c r="B76" s="10">
        <v>4.81942</v>
      </c>
      <c r="C76">
        <v>28.37</v>
      </c>
      <c r="D76">
        <v>0.69931</v>
      </c>
    </row>
    <row r="77" spans="1:4" ht="12.75">
      <c r="A77" t="s">
        <v>64</v>
      </c>
      <c r="B77" s="10">
        <v>4.81735</v>
      </c>
      <c r="C77">
        <v>29.24</v>
      </c>
      <c r="D77">
        <v>0.682449</v>
      </c>
    </row>
    <row r="78" spans="1:4" ht="12.75">
      <c r="A78" t="s">
        <v>65</v>
      </c>
      <c r="B78" s="10">
        <v>4.814970000000001</v>
      </c>
      <c r="C78">
        <v>30.12</v>
      </c>
      <c r="D78">
        <v>0.663132</v>
      </c>
    </row>
    <row r="79" spans="1:4" ht="12.75">
      <c r="A79" t="s">
        <v>66</v>
      </c>
      <c r="B79" s="10">
        <v>4.81222</v>
      </c>
      <c r="C79">
        <v>31</v>
      </c>
      <c r="D79">
        <v>0.641153</v>
      </c>
    </row>
    <row r="80" spans="1:4" ht="12.75">
      <c r="A80" t="s">
        <v>67</v>
      </c>
      <c r="B80" s="10">
        <v>4.80903</v>
      </c>
      <c r="C80">
        <v>31.89</v>
      </c>
      <c r="D80">
        <v>0.616279</v>
      </c>
    </row>
    <row r="81" spans="1:4" ht="12.75">
      <c r="A81" t="s">
        <v>68</v>
      </c>
      <c r="B81" s="10">
        <v>4.805350000000001</v>
      </c>
      <c r="C81">
        <v>32.76</v>
      </c>
      <c r="D81">
        <v>0.58838</v>
      </c>
    </row>
    <row r="82" spans="1:4" ht="12.75">
      <c r="A82" t="s">
        <v>69</v>
      </c>
      <c r="B82" s="10">
        <v>4.80112</v>
      </c>
      <c r="C82">
        <v>33.59</v>
      </c>
      <c r="D82">
        <v>0.557331</v>
      </c>
    </row>
    <row r="83" spans="1:4" ht="12.75">
      <c r="A83" t="s">
        <v>70</v>
      </c>
      <c r="B83" s="10">
        <v>4.7963000000000005</v>
      </c>
      <c r="C83">
        <v>34.35</v>
      </c>
      <c r="D83">
        <v>0.524276</v>
      </c>
    </row>
    <row r="84" spans="1:4" ht="12.75">
      <c r="A84" t="s">
        <v>71</v>
      </c>
      <c r="B84" s="10">
        <v>4.7911</v>
      </c>
      <c r="C84">
        <v>35</v>
      </c>
      <c r="D84">
        <v>0.490274</v>
      </c>
    </row>
    <row r="85" spans="1:4" ht="12.75">
      <c r="A85" t="s">
        <v>72</v>
      </c>
      <c r="B85" s="10">
        <v>4.78597</v>
      </c>
      <c r="C85">
        <v>35.47</v>
      </c>
      <c r="D85">
        <v>0.459149</v>
      </c>
    </row>
    <row r="86" spans="1:4" ht="12.75">
      <c r="A86" t="s">
        <v>73</v>
      </c>
      <c r="B86" s="10">
        <v>4.78229</v>
      </c>
      <c r="C86">
        <v>35.73</v>
      </c>
      <c r="D86">
        <v>0.44</v>
      </c>
    </row>
    <row r="87" ht="12.75">
      <c r="A87" s="11" t="s">
        <v>49</v>
      </c>
    </row>
    <row r="88" spans="1:4" ht="12.75">
      <c r="A88" t="s">
        <v>54</v>
      </c>
      <c r="B88" s="10">
        <v>4.78046</v>
      </c>
      <c r="C88">
        <v>27.31</v>
      </c>
      <c r="D88">
        <v>0.655387</v>
      </c>
    </row>
    <row r="89" spans="1:4" ht="12.75">
      <c r="A89" t="s">
        <v>55</v>
      </c>
      <c r="B89" s="10">
        <v>4.78046</v>
      </c>
      <c r="C89">
        <v>27.35</v>
      </c>
      <c r="D89">
        <v>0.655374</v>
      </c>
    </row>
    <row r="90" spans="1:4" ht="12.75">
      <c r="A90" t="s">
        <v>56</v>
      </c>
      <c r="B90" s="10">
        <v>4.78046</v>
      </c>
      <c r="C90">
        <v>27.41</v>
      </c>
      <c r="D90">
        <v>0.655347</v>
      </c>
    </row>
    <row r="91" spans="1:4" ht="12.75">
      <c r="A91" t="s">
        <v>57</v>
      </c>
      <c r="B91" s="10">
        <v>4.78045</v>
      </c>
      <c r="C91">
        <v>27.52</v>
      </c>
      <c r="D91">
        <v>0.655308</v>
      </c>
    </row>
    <row r="92" spans="1:4" ht="12.75">
      <c r="A92" t="s">
        <v>58</v>
      </c>
      <c r="B92" s="10">
        <v>4.78045</v>
      </c>
      <c r="C92">
        <v>27.65</v>
      </c>
      <c r="D92">
        <v>0.655258</v>
      </c>
    </row>
    <row r="93" spans="1:4" ht="12.75">
      <c r="A93" t="s">
        <v>59</v>
      </c>
      <c r="B93" s="10">
        <v>4.78044</v>
      </c>
      <c r="C93">
        <v>27.8</v>
      </c>
      <c r="D93">
        <v>0.655197</v>
      </c>
    </row>
    <row r="94" spans="1:4" ht="12.75">
      <c r="A94" t="s">
        <v>60</v>
      </c>
      <c r="B94" s="10">
        <v>4.78043</v>
      </c>
      <c r="C94">
        <v>27.99</v>
      </c>
      <c r="D94">
        <v>0.655128</v>
      </c>
    </row>
    <row r="95" spans="1:4" ht="12.75">
      <c r="A95" t="s">
        <v>61</v>
      </c>
      <c r="B95" s="10">
        <v>4.78042</v>
      </c>
      <c r="C95">
        <v>28.19</v>
      </c>
      <c r="D95">
        <v>0.655051</v>
      </c>
    </row>
    <row r="96" spans="1:4" ht="12.75">
      <c r="A96" t="s">
        <v>62</v>
      </c>
      <c r="B96" s="10">
        <v>4.78041</v>
      </c>
      <c r="C96">
        <v>28.4</v>
      </c>
      <c r="D96">
        <v>0.65497</v>
      </c>
    </row>
    <row r="97" spans="1:4" ht="12.75">
      <c r="A97" t="s">
        <v>63</v>
      </c>
      <c r="B97" s="10">
        <v>4.780399999999999</v>
      </c>
      <c r="C97">
        <v>28.62</v>
      </c>
      <c r="D97">
        <v>0.654886</v>
      </c>
    </row>
    <row r="98" spans="1:4" ht="12.75">
      <c r="A98" t="s">
        <v>64</v>
      </c>
      <c r="B98" s="10">
        <v>4.780390000000001</v>
      </c>
      <c r="C98">
        <v>28.85</v>
      </c>
      <c r="D98">
        <v>0.654801</v>
      </c>
    </row>
    <row r="99" spans="1:4" ht="12.75">
      <c r="A99" t="s">
        <v>65</v>
      </c>
      <c r="B99" s="10">
        <v>4.78038</v>
      </c>
      <c r="C99">
        <v>29.07</v>
      </c>
      <c r="D99">
        <v>0.654717</v>
      </c>
    </row>
    <row r="100" spans="1:4" ht="12.75">
      <c r="A100" t="s">
        <v>66</v>
      </c>
      <c r="B100" s="10">
        <v>4.78037</v>
      </c>
      <c r="C100">
        <v>29.29</v>
      </c>
      <c r="D100">
        <v>0.654637</v>
      </c>
    </row>
    <row r="101" spans="1:4" ht="12.75">
      <c r="A101" t="s">
        <v>67</v>
      </c>
      <c r="B101" s="10">
        <v>4.78036</v>
      </c>
      <c r="C101">
        <v>29.49</v>
      </c>
      <c r="D101">
        <v>0.654562</v>
      </c>
    </row>
    <row r="102" spans="1:4" ht="12.75">
      <c r="A102" t="s">
        <v>68</v>
      </c>
      <c r="B102" s="10">
        <v>4.78035</v>
      </c>
      <c r="C102">
        <v>29.68</v>
      </c>
      <c r="D102">
        <v>0.654494</v>
      </c>
    </row>
    <row r="103" spans="1:4" ht="12.75">
      <c r="A103" t="s">
        <v>69</v>
      </c>
      <c r="B103" s="10">
        <v>4.78034</v>
      </c>
      <c r="C103">
        <v>29.84</v>
      </c>
      <c r="D103">
        <v>0.654434</v>
      </c>
    </row>
    <row r="104" spans="1:4" ht="12.75">
      <c r="A104" t="s">
        <v>70</v>
      </c>
      <c r="B104" s="10">
        <v>4.78034</v>
      </c>
      <c r="C104">
        <v>29.97</v>
      </c>
      <c r="D104">
        <v>0.654385</v>
      </c>
    </row>
    <row r="105" spans="1:4" ht="12.75">
      <c r="A105" t="s">
        <v>71</v>
      </c>
      <c r="B105" s="10">
        <v>4.78033</v>
      </c>
      <c r="C105">
        <v>30.08</v>
      </c>
      <c r="D105">
        <v>0.654347</v>
      </c>
    </row>
    <row r="106" spans="1:4" ht="12.75">
      <c r="A106" t="s">
        <v>72</v>
      </c>
      <c r="B106" s="10">
        <v>4.78033</v>
      </c>
      <c r="C106">
        <v>30.15</v>
      </c>
      <c r="D106">
        <v>0.654321</v>
      </c>
    </row>
    <row r="107" spans="1:4" ht="12.75">
      <c r="A107" t="s">
        <v>73</v>
      </c>
      <c r="B107" s="10">
        <v>4.78033</v>
      </c>
      <c r="C107">
        <v>30.19</v>
      </c>
      <c r="D107">
        <v>0.654308</v>
      </c>
    </row>
    <row r="108" ht="12.75">
      <c r="A108" s="11" t="s">
        <v>50</v>
      </c>
    </row>
    <row r="109" spans="1:4" ht="12.75">
      <c r="A109" t="s">
        <v>54</v>
      </c>
      <c r="B109" s="10">
        <v>4.78025</v>
      </c>
      <c r="C109">
        <v>28.74</v>
      </c>
      <c r="D109">
        <v>0.654846</v>
      </c>
    </row>
    <row r="110" spans="1:4" ht="12.75">
      <c r="A110" t="s">
        <v>55</v>
      </c>
      <c r="B110" s="10">
        <v>4.78025</v>
      </c>
      <c r="C110">
        <v>28.74</v>
      </c>
      <c r="D110">
        <v>0.654846</v>
      </c>
    </row>
    <row r="111" spans="1:4" ht="12.75">
      <c r="A111" t="s">
        <v>56</v>
      </c>
      <c r="B111" s="10">
        <v>4.78025</v>
      </c>
      <c r="C111">
        <v>28.74</v>
      </c>
      <c r="D111">
        <v>0.654846</v>
      </c>
    </row>
    <row r="112" spans="1:4" ht="12.75">
      <c r="A112" t="s">
        <v>57</v>
      </c>
      <c r="B112" s="10">
        <v>4.78025</v>
      </c>
      <c r="C112">
        <v>28.74</v>
      </c>
      <c r="D112">
        <v>0.654846</v>
      </c>
    </row>
    <row r="113" spans="1:4" ht="12.75">
      <c r="A113" t="s">
        <v>58</v>
      </c>
      <c r="B113" s="10">
        <v>4.78025</v>
      </c>
      <c r="C113">
        <v>28.74</v>
      </c>
      <c r="D113">
        <v>0.654846</v>
      </c>
    </row>
    <row r="114" spans="1:4" ht="12.75">
      <c r="A114" t="s">
        <v>59</v>
      </c>
      <c r="B114" s="10">
        <v>4.78025</v>
      </c>
      <c r="C114">
        <v>28.74</v>
      </c>
      <c r="D114">
        <v>0.654846</v>
      </c>
    </row>
    <row r="115" spans="1:4" ht="12.75">
      <c r="A115" t="s">
        <v>60</v>
      </c>
      <c r="B115" s="10">
        <v>4.78025</v>
      </c>
      <c r="C115">
        <v>28.74</v>
      </c>
      <c r="D115">
        <v>0.654846</v>
      </c>
    </row>
    <row r="116" spans="1:4" ht="12.75">
      <c r="A116" t="s">
        <v>61</v>
      </c>
      <c r="B116" s="10">
        <v>4.78025</v>
      </c>
      <c r="C116">
        <v>28.74</v>
      </c>
      <c r="D116">
        <v>0.654846</v>
      </c>
    </row>
    <row r="117" spans="1:4" ht="12.75">
      <c r="A117" t="s">
        <v>62</v>
      </c>
      <c r="B117" s="10">
        <v>4.78025</v>
      </c>
      <c r="C117">
        <v>28.74</v>
      </c>
      <c r="D117">
        <v>0.654846</v>
      </c>
    </row>
    <row r="118" spans="1:4" ht="12.75">
      <c r="A118" t="s">
        <v>63</v>
      </c>
      <c r="B118" s="10">
        <v>4.78025</v>
      </c>
      <c r="C118">
        <v>28.74</v>
      </c>
      <c r="D118">
        <v>0.654846</v>
      </c>
    </row>
    <row r="119" spans="1:4" ht="12.75">
      <c r="A119" t="s">
        <v>64</v>
      </c>
      <c r="B119" s="10">
        <v>4.78025</v>
      </c>
      <c r="C119">
        <v>28.74</v>
      </c>
      <c r="D119">
        <v>0.654846</v>
      </c>
    </row>
    <row r="120" spans="1:4" ht="12.75">
      <c r="A120" t="s">
        <v>65</v>
      </c>
      <c r="B120" s="10">
        <v>4.78025</v>
      </c>
      <c r="C120">
        <v>28.74</v>
      </c>
      <c r="D120">
        <v>0.654846</v>
      </c>
    </row>
    <row r="121" spans="1:4" ht="12.75">
      <c r="A121" t="s">
        <v>66</v>
      </c>
      <c r="B121" s="10">
        <v>4.78025</v>
      </c>
      <c r="C121">
        <v>28.74</v>
      </c>
      <c r="D121">
        <v>0.654846</v>
      </c>
    </row>
    <row r="122" spans="1:4" ht="12.75">
      <c r="A122" t="s">
        <v>67</v>
      </c>
      <c r="B122" s="10">
        <v>4.78025</v>
      </c>
      <c r="C122">
        <v>28.74</v>
      </c>
      <c r="D122">
        <v>0.654846</v>
      </c>
    </row>
    <row r="123" spans="1:4" ht="12.75">
      <c r="A123" t="s">
        <v>68</v>
      </c>
      <c r="B123" s="10">
        <v>4.78025</v>
      </c>
      <c r="C123">
        <v>28.74</v>
      </c>
      <c r="D123">
        <v>0.654846</v>
      </c>
    </row>
    <row r="124" spans="1:4" ht="12.75">
      <c r="A124" t="s">
        <v>69</v>
      </c>
      <c r="B124" s="10">
        <v>4.78025</v>
      </c>
      <c r="C124">
        <v>28.74</v>
      </c>
      <c r="D124">
        <v>0.654846</v>
      </c>
    </row>
    <row r="125" spans="1:4" ht="12.75">
      <c r="A125" t="s">
        <v>70</v>
      </c>
      <c r="B125" s="10">
        <v>4.78025</v>
      </c>
      <c r="C125">
        <v>28.74</v>
      </c>
      <c r="D125">
        <v>0.654846</v>
      </c>
    </row>
    <row r="126" spans="1:4" ht="12.75">
      <c r="A126" t="s">
        <v>71</v>
      </c>
      <c r="B126" s="10">
        <v>4.78025</v>
      </c>
      <c r="C126">
        <v>28.74</v>
      </c>
      <c r="D126">
        <v>0.654846</v>
      </c>
    </row>
    <row r="127" spans="1:4" ht="12.75">
      <c r="A127" t="s">
        <v>72</v>
      </c>
      <c r="B127" s="10">
        <v>4.78025</v>
      </c>
      <c r="C127">
        <v>28.74</v>
      </c>
      <c r="D127">
        <v>0.654846</v>
      </c>
    </row>
    <row r="128" spans="1:4" ht="12.75">
      <c r="A128" t="s">
        <v>73</v>
      </c>
      <c r="B128" s="10">
        <v>4.78025</v>
      </c>
      <c r="C128">
        <v>28.74</v>
      </c>
      <c r="D128">
        <v>0.654846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E12" sqref="E12"/>
    </sheetView>
  </sheetViews>
  <sheetFormatPr defaultColWidth="9.00390625" defaultRowHeight="12.75"/>
  <cols>
    <col min="1" max="1" width="10.75390625" style="1" customWidth="1"/>
    <col min="2" max="2" width="14.75390625" style="1" customWidth="1"/>
    <col min="3" max="3" width="19.00390625" style="1" customWidth="1"/>
    <col min="4" max="4" width="14.25390625" style="1" customWidth="1"/>
    <col min="5" max="5" width="16.875" style="1" customWidth="1"/>
    <col min="6" max="6" width="15.875" style="1" customWidth="1"/>
    <col min="7" max="7" width="18.50390625" style="1" customWidth="1"/>
    <col min="8" max="8" width="15.375" style="1" customWidth="1"/>
    <col min="9" max="9" width="17.00390625" style="1" customWidth="1"/>
    <col min="10" max="16384" width="11.00390625" style="0" customWidth="1"/>
  </cols>
  <sheetData>
    <row r="1" spans="1:9" ht="12.75">
      <c r="A1" s="1" t="s">
        <v>14</v>
      </c>
      <c r="B1" s="1" t="s">
        <v>9</v>
      </c>
      <c r="C1" s="1" t="s">
        <v>10</v>
      </c>
      <c r="D1" s="1" t="s">
        <v>11</v>
      </c>
      <c r="E1" s="1" t="s">
        <v>6</v>
      </c>
      <c r="F1" s="1" t="s">
        <v>7</v>
      </c>
      <c r="G1" s="1" t="s">
        <v>8</v>
      </c>
      <c r="H1" s="1" t="s">
        <v>12</v>
      </c>
      <c r="I1" s="1" t="s">
        <v>13</v>
      </c>
    </row>
    <row r="2" ht="15">
      <c r="A2" s="8" t="s">
        <v>51</v>
      </c>
    </row>
    <row r="3" spans="1:9" ht="12.75">
      <c r="A3" s="1">
        <v>0.5</v>
      </c>
      <c r="B3" s="1">
        <v>20.5</v>
      </c>
      <c r="C3" s="1">
        <v>4.99</v>
      </c>
      <c r="D3" s="1">
        <v>4.99</v>
      </c>
      <c r="E3" s="1">
        <v>0</v>
      </c>
      <c r="F3" s="1">
        <v>1</v>
      </c>
      <c r="G3" s="1">
        <v>1</v>
      </c>
      <c r="H3" s="1">
        <v>0.00109761</v>
      </c>
      <c r="I3" s="1">
        <v>0.999504</v>
      </c>
    </row>
    <row r="4" spans="1:9" ht="12.75">
      <c r="A4" s="1">
        <v>1.5</v>
      </c>
      <c r="B4" s="1">
        <v>21.5</v>
      </c>
      <c r="C4" s="1">
        <v>4.97</v>
      </c>
      <c r="D4" s="1">
        <v>4.97</v>
      </c>
      <c r="E4" s="1">
        <v>0</v>
      </c>
      <c r="F4" s="1">
        <v>1</v>
      </c>
      <c r="G4" s="1">
        <v>1</v>
      </c>
      <c r="H4" s="1">
        <v>0.00107277</v>
      </c>
      <c r="I4" s="1">
        <v>0.99947</v>
      </c>
    </row>
    <row r="5" spans="1:9" ht="12.75">
      <c r="A5" s="1">
        <v>2.5</v>
      </c>
      <c r="B5" s="1">
        <v>22.5</v>
      </c>
      <c r="C5" s="1">
        <v>4.95</v>
      </c>
      <c r="D5" s="1">
        <v>4.95</v>
      </c>
      <c r="E5" s="1">
        <v>0</v>
      </c>
      <c r="F5" s="1">
        <v>1</v>
      </c>
      <c r="G5" s="1">
        <v>1</v>
      </c>
      <c r="H5" s="1">
        <v>0.0010489</v>
      </c>
      <c r="I5" s="1">
        <v>0.999434</v>
      </c>
    </row>
    <row r="6" spans="1:9" ht="12.75">
      <c r="A6" s="1">
        <v>3.5</v>
      </c>
      <c r="B6" s="1">
        <v>23.5</v>
      </c>
      <c r="C6" s="1">
        <v>4.93</v>
      </c>
      <c r="D6" s="1">
        <v>4.93</v>
      </c>
      <c r="E6" s="1">
        <v>0</v>
      </c>
      <c r="F6" s="1">
        <v>1</v>
      </c>
      <c r="G6" s="1">
        <v>1</v>
      </c>
      <c r="H6" s="1">
        <v>0.00102597</v>
      </c>
      <c r="I6" s="1">
        <v>0.999395</v>
      </c>
    </row>
    <row r="7" spans="1:9" ht="12.75">
      <c r="A7" s="1">
        <v>4.5</v>
      </c>
      <c r="B7" s="1">
        <v>24.5</v>
      </c>
      <c r="C7" s="1">
        <v>4.91</v>
      </c>
      <c r="D7" s="1">
        <v>4.91</v>
      </c>
      <c r="E7" s="1">
        <v>0</v>
      </c>
      <c r="F7" s="1">
        <v>1</v>
      </c>
      <c r="G7" s="1">
        <v>1</v>
      </c>
      <c r="H7" s="1">
        <v>0.00100392</v>
      </c>
      <c r="I7" s="1">
        <v>0.999354</v>
      </c>
    </row>
    <row r="8" spans="1:9" ht="12.75">
      <c r="A8" s="1">
        <v>5.5</v>
      </c>
      <c r="B8" s="1">
        <v>25.5</v>
      </c>
      <c r="C8" s="1">
        <v>4.89</v>
      </c>
      <c r="D8" s="1">
        <v>4.89</v>
      </c>
      <c r="E8" s="1">
        <v>0</v>
      </c>
      <c r="F8" s="1">
        <v>1</v>
      </c>
      <c r="G8" s="1">
        <v>1</v>
      </c>
      <c r="H8" s="1">
        <v>0.000982721</v>
      </c>
      <c r="I8" s="1">
        <v>0.99931</v>
      </c>
    </row>
    <row r="9" spans="1:9" ht="12.75">
      <c r="A9" s="1">
        <v>6.5</v>
      </c>
      <c r="B9" s="1">
        <v>26.5</v>
      </c>
      <c r="C9" s="1">
        <v>4.87</v>
      </c>
      <c r="D9" s="1">
        <v>4.87</v>
      </c>
      <c r="E9" s="1">
        <v>0</v>
      </c>
      <c r="F9" s="1">
        <v>1</v>
      </c>
      <c r="G9" s="1">
        <v>1</v>
      </c>
      <c r="H9" s="1">
        <v>0.000962327</v>
      </c>
      <c r="I9" s="1">
        <v>0.999264</v>
      </c>
    </row>
    <row r="10" spans="1:9" ht="12.75">
      <c r="A10" s="1">
        <v>7.5</v>
      </c>
      <c r="B10" s="1">
        <v>27.5</v>
      </c>
      <c r="C10" s="1">
        <v>4.85</v>
      </c>
      <c r="D10" s="1">
        <v>4.85</v>
      </c>
      <c r="E10" s="1">
        <v>0</v>
      </c>
      <c r="F10" s="1">
        <v>1</v>
      </c>
      <c r="G10" s="1">
        <v>1</v>
      </c>
      <c r="H10" s="1">
        <v>0.000942625</v>
      </c>
      <c r="I10" s="1">
        <v>0.999215</v>
      </c>
    </row>
    <row r="11" spans="1:9" ht="12.75">
      <c r="A11" s="1">
        <v>8.5</v>
      </c>
      <c r="B11" s="1">
        <v>28.5</v>
      </c>
      <c r="C11" s="1">
        <v>4.83</v>
      </c>
      <c r="D11" s="1">
        <v>4.83</v>
      </c>
      <c r="E11" s="1">
        <v>0</v>
      </c>
      <c r="F11" s="1">
        <v>1</v>
      </c>
      <c r="G11" s="1">
        <v>1</v>
      </c>
      <c r="H11" s="1">
        <v>0.000923621</v>
      </c>
      <c r="I11" s="1">
        <v>0.999163</v>
      </c>
    </row>
    <row r="12" spans="1:9" ht="12.75">
      <c r="A12" s="1">
        <v>9.5</v>
      </c>
      <c r="B12" s="1">
        <v>29.5</v>
      </c>
      <c r="C12" s="1">
        <v>4.81</v>
      </c>
      <c r="D12" s="1">
        <v>4.81</v>
      </c>
      <c r="E12" s="1">
        <v>0</v>
      </c>
      <c r="F12" s="1">
        <v>1</v>
      </c>
      <c r="G12" s="1">
        <v>1</v>
      </c>
      <c r="H12" s="1">
        <v>0.000905326</v>
      </c>
      <c r="I12" s="1">
        <v>0.999108</v>
      </c>
    </row>
    <row r="13" spans="1:9" ht="12.75">
      <c r="A13" s="1">
        <v>10.5</v>
      </c>
      <c r="B13" s="1">
        <v>30.5</v>
      </c>
      <c r="C13" s="1">
        <v>4.79</v>
      </c>
      <c r="D13" s="1">
        <v>4.81</v>
      </c>
      <c r="E13" s="1">
        <v>0.0156356</v>
      </c>
      <c r="F13" s="1">
        <v>0.984364</v>
      </c>
      <c r="G13" s="1">
        <v>0.82122</v>
      </c>
      <c r="H13" s="1">
        <v>0.000891144</v>
      </c>
      <c r="I13" s="1">
        <v>0.999055</v>
      </c>
    </row>
    <row r="14" spans="1:9" ht="12.75">
      <c r="A14" s="1">
        <v>11.5</v>
      </c>
      <c r="B14" s="1">
        <v>31.5</v>
      </c>
      <c r="C14" s="1">
        <v>4.77</v>
      </c>
      <c r="D14" s="1">
        <v>4.83</v>
      </c>
      <c r="E14" s="1">
        <v>0.246217</v>
      </c>
      <c r="F14" s="1">
        <v>0.753783</v>
      </c>
      <c r="G14" s="1">
        <v>0.206888</v>
      </c>
      <c r="H14" s="1">
        <v>0.000880899</v>
      </c>
      <c r="I14" s="1">
        <v>0.999003</v>
      </c>
    </row>
    <row r="15" spans="1:9" ht="12.75">
      <c r="A15" s="1">
        <v>12.5</v>
      </c>
      <c r="B15" s="1">
        <v>32.5</v>
      </c>
      <c r="C15" s="1">
        <v>4.75</v>
      </c>
      <c r="D15" s="1">
        <v>4.85</v>
      </c>
      <c r="E15" s="1">
        <v>0.539474</v>
      </c>
      <c r="F15" s="1">
        <v>0.460526</v>
      </c>
      <c r="G15" s="1">
        <v>0.0289221</v>
      </c>
      <c r="H15" s="1">
        <v>0.000871087</v>
      </c>
      <c r="I15" s="1">
        <v>0.998949</v>
      </c>
    </row>
    <row r="16" spans="1:9" ht="12.75">
      <c r="A16" s="1">
        <v>13.5</v>
      </c>
      <c r="B16" s="1">
        <v>33.5</v>
      </c>
      <c r="C16" s="1">
        <v>4.73</v>
      </c>
      <c r="D16" s="1">
        <v>4.87</v>
      </c>
      <c r="E16" s="1">
        <v>0.7155</v>
      </c>
      <c r="F16" s="1">
        <v>0.2845</v>
      </c>
      <c r="G16" s="1">
        <v>0.00478228</v>
      </c>
      <c r="H16" s="1">
        <v>0.000861693</v>
      </c>
      <c r="I16" s="1">
        <v>0.998892</v>
      </c>
    </row>
    <row r="17" spans="1:9" ht="12.75">
      <c r="A17" s="1">
        <v>14.5</v>
      </c>
      <c r="B17" s="1">
        <v>34.5</v>
      </c>
      <c r="C17" s="1">
        <v>4.71</v>
      </c>
      <c r="D17" s="1">
        <v>4.89</v>
      </c>
      <c r="E17" s="1">
        <v>0.8111</v>
      </c>
      <c r="F17" s="1">
        <v>0.1889</v>
      </c>
      <c r="G17" s="1">
        <v>0.00106825</v>
      </c>
      <c r="H17" s="1">
        <v>0.000852702</v>
      </c>
      <c r="I17" s="1">
        <v>0.998832</v>
      </c>
    </row>
    <row r="18" spans="1:9" ht="12.75">
      <c r="A18" s="1">
        <v>15.5</v>
      </c>
      <c r="B18" s="1">
        <v>35.5</v>
      </c>
      <c r="C18" s="1">
        <v>4.69</v>
      </c>
      <c r="D18" s="1">
        <v>4.91</v>
      </c>
      <c r="E18" s="1">
        <v>0.866126</v>
      </c>
      <c r="F18" s="1">
        <v>0.133874</v>
      </c>
      <c r="G18" s="1">
        <v>0.000306013</v>
      </c>
      <c r="H18" s="1">
        <v>0.0008441</v>
      </c>
      <c r="I18" s="1">
        <v>0.99877</v>
      </c>
    </row>
    <row r="19" spans="1:9" ht="12.75">
      <c r="A19" s="1">
        <v>16.5</v>
      </c>
      <c r="B19" s="1">
        <v>36.5</v>
      </c>
      <c r="C19" s="1">
        <v>4.67</v>
      </c>
      <c r="D19" s="1">
        <v>4.93</v>
      </c>
      <c r="E19" s="1">
        <v>0.900193</v>
      </c>
      <c r="F19" s="1">
        <v>0.0998066</v>
      </c>
      <c r="G19" s="1">
        <v>0.000105783</v>
      </c>
      <c r="H19" s="1">
        <v>0.000835872</v>
      </c>
      <c r="I19" s="1">
        <v>0.998705</v>
      </c>
    </row>
    <row r="20" spans="1:9" ht="12.75">
      <c r="A20" s="1">
        <v>17.5</v>
      </c>
      <c r="B20" s="1">
        <v>37.5</v>
      </c>
      <c r="C20" s="1">
        <v>4.65</v>
      </c>
      <c r="D20" s="1">
        <v>4.95</v>
      </c>
      <c r="E20" s="1">
        <v>0.922642</v>
      </c>
      <c r="F20" s="1">
        <v>0.0773577</v>
      </c>
      <c r="G20" s="1">
        <v>4.21639E-05</v>
      </c>
      <c r="H20" s="1">
        <v>0.000827947</v>
      </c>
      <c r="I20" s="1">
        <v>0.998637</v>
      </c>
    </row>
    <row r="21" spans="1:9" ht="12.75">
      <c r="A21" s="1">
        <v>18.5</v>
      </c>
      <c r="B21" s="1">
        <v>38.5</v>
      </c>
      <c r="C21" s="1">
        <v>4.63</v>
      </c>
      <c r="D21" s="1">
        <v>4.97</v>
      </c>
      <c r="E21" s="1">
        <v>0.938198</v>
      </c>
      <c r="F21" s="1">
        <v>0.0618017</v>
      </c>
      <c r="G21" s="1">
        <v>1.87648E-05</v>
      </c>
      <c r="H21" s="1">
        <v>0.00082034</v>
      </c>
      <c r="I21" s="1">
        <v>0.998567</v>
      </c>
    </row>
    <row r="22" spans="1:9" ht="12.75">
      <c r="A22" s="1">
        <v>19.5</v>
      </c>
      <c r="B22" s="1">
        <v>39.5</v>
      </c>
      <c r="C22" s="1">
        <v>4.61</v>
      </c>
      <c r="D22" s="1">
        <v>4.99</v>
      </c>
      <c r="E22" s="1">
        <v>0.949423</v>
      </c>
      <c r="F22" s="1">
        <v>0.0505775</v>
      </c>
      <c r="G22" s="1">
        <v>9.1135E-06</v>
      </c>
      <c r="H22" s="1">
        <v>0.000813073</v>
      </c>
      <c r="I22" s="1">
        <v>0.998493</v>
      </c>
    </row>
    <row r="23" spans="1:9" s="9" customFormat="1" ht="15">
      <c r="A23" s="8" t="s">
        <v>46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1">
        <v>0.5</v>
      </c>
      <c r="B24" s="1">
        <v>20.5765</v>
      </c>
      <c r="C24" s="1">
        <v>4.88751</v>
      </c>
      <c r="D24" s="1">
        <v>4.89366</v>
      </c>
      <c r="E24" s="1">
        <v>0.000573296</v>
      </c>
      <c r="F24" s="1">
        <v>0.999427</v>
      </c>
      <c r="G24" s="1">
        <v>0.978439</v>
      </c>
      <c r="H24" s="1">
        <v>0.00107664</v>
      </c>
      <c r="I24" s="1">
        <v>0.999491</v>
      </c>
    </row>
    <row r="25" spans="1:9" ht="12.75">
      <c r="A25" s="1">
        <v>1.5</v>
      </c>
      <c r="B25" s="1">
        <v>21.5087</v>
      </c>
      <c r="C25" s="1">
        <v>4.8875</v>
      </c>
      <c r="D25" s="1">
        <v>4.89311</v>
      </c>
      <c r="E25" s="1">
        <v>0.000439968</v>
      </c>
      <c r="F25" s="1">
        <v>0.99956</v>
      </c>
      <c r="G25" s="1">
        <v>0.981832</v>
      </c>
      <c r="H25" s="1">
        <v>0.00105741</v>
      </c>
      <c r="I25" s="1">
        <v>0.999461</v>
      </c>
    </row>
    <row r="26" spans="1:9" ht="12.75">
      <c r="A26" s="1">
        <v>2.5</v>
      </c>
      <c r="B26" s="1">
        <v>22.5043</v>
      </c>
      <c r="C26" s="1">
        <v>4.8875</v>
      </c>
      <c r="D26" s="1">
        <v>4.89253</v>
      </c>
      <c r="E26" s="1">
        <v>0.000324399</v>
      </c>
      <c r="F26" s="1">
        <v>0.999676</v>
      </c>
      <c r="G26" s="1">
        <v>0.985083</v>
      </c>
      <c r="H26" s="1">
        <v>0.00103766</v>
      </c>
      <c r="I26" s="1">
        <v>0.999426</v>
      </c>
    </row>
    <row r="27" spans="1:9" ht="12.75">
      <c r="A27" s="1">
        <v>3.5</v>
      </c>
      <c r="B27" s="1">
        <v>23.5024</v>
      </c>
      <c r="C27" s="1">
        <v>4.8875</v>
      </c>
      <c r="D27" s="1">
        <v>4.89184</v>
      </c>
      <c r="E27" s="1">
        <v>0.000213521</v>
      </c>
      <c r="F27" s="1">
        <v>0.999786</v>
      </c>
      <c r="G27" s="1">
        <v>0.98862</v>
      </c>
      <c r="H27" s="1">
        <v>0.00101864</v>
      </c>
      <c r="I27" s="1">
        <v>0.99939</v>
      </c>
    </row>
    <row r="28" spans="1:9" ht="12.75">
      <c r="A28" s="1">
        <v>4.5</v>
      </c>
      <c r="B28" s="1">
        <v>24.5006</v>
      </c>
      <c r="C28" s="1">
        <v>4.88749</v>
      </c>
      <c r="D28" s="1">
        <v>4.89161</v>
      </c>
      <c r="E28" s="1">
        <v>0.000183617</v>
      </c>
      <c r="F28" s="1">
        <v>0.999816</v>
      </c>
      <c r="G28" s="1">
        <v>0.989678</v>
      </c>
      <c r="H28" s="1">
        <v>0.00100046</v>
      </c>
      <c r="I28" s="1">
        <v>0.999351</v>
      </c>
    </row>
    <row r="29" spans="1:9" ht="12.75">
      <c r="A29" s="1">
        <v>5.5</v>
      </c>
      <c r="B29" s="1">
        <v>25.4996</v>
      </c>
      <c r="C29" s="1">
        <v>4.88748</v>
      </c>
      <c r="D29" s="1">
        <v>4.89727</v>
      </c>
      <c r="E29" s="1">
        <v>0.0021179</v>
      </c>
      <c r="F29" s="1">
        <v>0.997882</v>
      </c>
      <c r="G29" s="1">
        <v>0.949875</v>
      </c>
      <c r="H29" s="1">
        <v>0.000984071</v>
      </c>
      <c r="I29" s="1">
        <v>0.999311</v>
      </c>
    </row>
    <row r="30" spans="1:9" ht="12.75">
      <c r="A30" s="1">
        <v>6.5</v>
      </c>
      <c r="B30" s="1">
        <v>26.5011</v>
      </c>
      <c r="C30" s="1">
        <v>4.8872</v>
      </c>
      <c r="D30" s="1">
        <v>4.90431</v>
      </c>
      <c r="E30" s="1">
        <v>0.0101424</v>
      </c>
      <c r="F30" s="1">
        <v>0.989858</v>
      </c>
      <c r="G30" s="1">
        <v>0.863688</v>
      </c>
      <c r="H30" s="1">
        <v>0.000968554</v>
      </c>
      <c r="I30" s="1">
        <v>0.999269</v>
      </c>
    </row>
    <row r="31" spans="1:9" ht="12.75">
      <c r="A31" s="1">
        <v>7.5</v>
      </c>
      <c r="B31" s="1">
        <v>27.5026</v>
      </c>
      <c r="C31" s="1">
        <v>4.88611</v>
      </c>
      <c r="D31" s="1">
        <v>4.90971</v>
      </c>
      <c r="E31" s="1">
        <v>0.0246466</v>
      </c>
      <c r="F31" s="1">
        <v>0.975353</v>
      </c>
      <c r="G31" s="1">
        <v>0.763349</v>
      </c>
      <c r="H31" s="1">
        <v>0.000953284</v>
      </c>
      <c r="I31" s="1">
        <v>0.999225</v>
      </c>
    </row>
    <row r="32" spans="1:9" ht="12.75">
      <c r="A32" s="1">
        <v>8.5</v>
      </c>
      <c r="B32" s="1">
        <v>28.5012</v>
      </c>
      <c r="C32" s="1">
        <v>4.8837</v>
      </c>
      <c r="D32" s="1">
        <v>4.91333</v>
      </c>
      <c r="E32" s="1">
        <v>0.0456187</v>
      </c>
      <c r="F32" s="1">
        <v>0.954381</v>
      </c>
      <c r="G32" s="1">
        <v>0.658251</v>
      </c>
      <c r="H32" s="1">
        <v>0.000938314</v>
      </c>
      <c r="I32" s="1">
        <v>0.999178</v>
      </c>
    </row>
    <row r="33" spans="1:9" ht="12.75">
      <c r="A33" s="1">
        <v>9.5</v>
      </c>
      <c r="B33" s="1">
        <v>29.4953</v>
      </c>
      <c r="C33" s="1">
        <v>4.87941</v>
      </c>
      <c r="D33" s="1">
        <v>4.9156</v>
      </c>
      <c r="E33" s="1">
        <v>0.0768207</v>
      </c>
      <c r="F33" s="1">
        <v>0.923179</v>
      </c>
      <c r="G33" s="1">
        <v>0.54134</v>
      </c>
      <c r="H33" s="1">
        <v>0.000923764</v>
      </c>
      <c r="I33" s="1">
        <v>0.999129</v>
      </c>
    </row>
    <row r="34" spans="1:9" ht="12.75">
      <c r="A34" s="1">
        <v>10.5</v>
      </c>
      <c r="B34" s="1">
        <v>30.4736</v>
      </c>
      <c r="C34" s="1">
        <v>4.87232</v>
      </c>
      <c r="D34" s="1">
        <v>4.91688</v>
      </c>
      <c r="E34" s="1">
        <v>0.128368</v>
      </c>
      <c r="F34" s="1">
        <v>0.871632</v>
      </c>
      <c r="G34" s="1">
        <v>0.40167</v>
      </c>
      <c r="H34" s="1">
        <v>0.00090984</v>
      </c>
      <c r="I34" s="1">
        <v>0.999078</v>
      </c>
    </row>
    <row r="35" spans="1:9" ht="12.75">
      <c r="A35" s="1">
        <v>11.5</v>
      </c>
      <c r="B35" s="1">
        <v>31.357</v>
      </c>
      <c r="C35" s="1">
        <v>4.86049</v>
      </c>
      <c r="D35" s="1">
        <v>4.91751</v>
      </c>
      <c r="E35" s="1">
        <v>0.222218</v>
      </c>
      <c r="F35" s="1">
        <v>0.777782</v>
      </c>
      <c r="G35" s="1">
        <v>0.237177</v>
      </c>
      <c r="H35" s="1">
        <v>0.000897635</v>
      </c>
      <c r="I35" s="1">
        <v>0.99903</v>
      </c>
    </row>
    <row r="36" spans="1:9" ht="12.75">
      <c r="A36" s="1">
        <v>12.5</v>
      </c>
      <c r="B36" s="1">
        <v>32.2676</v>
      </c>
      <c r="C36" s="1">
        <v>4.83945</v>
      </c>
      <c r="D36" s="1">
        <v>4.91778</v>
      </c>
      <c r="E36" s="1">
        <v>0.392829</v>
      </c>
      <c r="F36" s="1">
        <v>0.607171</v>
      </c>
      <c r="G36" s="1">
        <v>0.0847126</v>
      </c>
      <c r="H36" s="1">
        <v>0.000885431</v>
      </c>
      <c r="I36" s="1">
        <v>0.998978</v>
      </c>
    </row>
    <row r="37" spans="1:9" ht="12.75">
      <c r="A37" s="1">
        <v>13.5</v>
      </c>
      <c r="B37" s="1">
        <v>33.3566</v>
      </c>
      <c r="C37" s="1">
        <v>4.80059</v>
      </c>
      <c r="D37" s="1">
        <v>4.91787</v>
      </c>
      <c r="E37" s="1">
        <v>0.628937</v>
      </c>
      <c r="F37" s="1">
        <v>0.371063</v>
      </c>
      <c r="G37" s="1">
        <v>0.0128084</v>
      </c>
      <c r="H37" s="1">
        <v>0.000871365</v>
      </c>
      <c r="I37" s="1">
        <v>0.998912</v>
      </c>
    </row>
    <row r="38" spans="1:9" ht="12.75">
      <c r="A38" s="1">
        <v>14.5</v>
      </c>
      <c r="B38" s="1">
        <v>34.4736</v>
      </c>
      <c r="C38" s="1">
        <v>4.74556</v>
      </c>
      <c r="D38" s="1">
        <v>4.91788</v>
      </c>
      <c r="E38" s="1">
        <v>0.796763</v>
      </c>
      <c r="F38" s="1">
        <v>0.203237</v>
      </c>
      <c r="G38" s="1">
        <v>0.00139458</v>
      </c>
      <c r="H38" s="1">
        <v>0.00085754</v>
      </c>
      <c r="I38" s="1">
        <v>0.998841</v>
      </c>
    </row>
    <row r="39" spans="1:9" ht="12.75">
      <c r="A39" s="1">
        <v>15.5</v>
      </c>
      <c r="B39" s="1">
        <v>35.4978</v>
      </c>
      <c r="C39" s="1">
        <v>4.69931</v>
      </c>
      <c r="D39" s="1">
        <v>4.91788</v>
      </c>
      <c r="E39" s="1">
        <v>0.864603</v>
      </c>
      <c r="F39" s="1">
        <v>0.135397</v>
      </c>
      <c r="G39" s="1">
        <v>0.000318821</v>
      </c>
      <c r="H39" s="1">
        <v>0.000845386</v>
      </c>
      <c r="I39" s="1">
        <v>0.998772</v>
      </c>
    </row>
    <row r="40" spans="1:9" ht="12.75">
      <c r="A40" s="1">
        <v>16.5</v>
      </c>
      <c r="B40" s="1">
        <v>36.4965</v>
      </c>
      <c r="C40" s="1">
        <v>4.65837</v>
      </c>
      <c r="D40" s="1">
        <v>4.91788</v>
      </c>
      <c r="E40" s="1">
        <v>0.899861</v>
      </c>
      <c r="F40" s="1">
        <v>0.100139</v>
      </c>
      <c r="G40" s="1">
        <v>0.000107062</v>
      </c>
      <c r="H40" s="1">
        <v>0.000833998</v>
      </c>
      <c r="I40" s="1">
        <v>0.998702</v>
      </c>
    </row>
    <row r="41" spans="1:9" ht="12.75">
      <c r="A41" s="1">
        <v>17.5</v>
      </c>
      <c r="B41" s="1">
        <v>37.4915</v>
      </c>
      <c r="C41" s="1">
        <v>4.61812</v>
      </c>
      <c r="D41" s="1">
        <v>4.91788</v>
      </c>
      <c r="E41" s="1">
        <v>0.922535</v>
      </c>
      <c r="F41" s="1">
        <v>0.0774646</v>
      </c>
      <c r="G41" s="1">
        <v>4.23743E-05</v>
      </c>
      <c r="H41" s="1">
        <v>0.000823031</v>
      </c>
      <c r="I41" s="1">
        <v>0.998629</v>
      </c>
    </row>
    <row r="42" spans="1:9" ht="12.75">
      <c r="A42" s="1">
        <v>18.5</v>
      </c>
      <c r="B42" s="1">
        <v>38.4794</v>
      </c>
      <c r="C42" s="1">
        <v>4.57802</v>
      </c>
      <c r="D42" s="1">
        <v>4.91789</v>
      </c>
      <c r="E42" s="1">
        <v>0.938156</v>
      </c>
      <c r="F42" s="1">
        <v>0.0618444</v>
      </c>
      <c r="G42" s="1">
        <v>1.88115E-05</v>
      </c>
      <c r="H42" s="1">
        <v>0.000812528</v>
      </c>
      <c r="I42" s="1">
        <v>0.998552</v>
      </c>
    </row>
    <row r="43" spans="1:9" ht="12.75">
      <c r="A43" s="1">
        <v>19.5</v>
      </c>
      <c r="B43" s="1">
        <v>39.3683</v>
      </c>
      <c r="C43" s="1">
        <v>4.53802</v>
      </c>
      <c r="D43" s="1">
        <v>4.91789</v>
      </c>
      <c r="E43" s="1">
        <v>0.94939</v>
      </c>
      <c r="F43" s="1">
        <v>0.0506097</v>
      </c>
      <c r="G43" s="1">
        <v>9.1344E-06</v>
      </c>
      <c r="H43" s="1">
        <v>0.000803419</v>
      </c>
      <c r="I43" s="1">
        <v>0.998481</v>
      </c>
    </row>
    <row r="44" spans="1:9" s="9" customFormat="1" ht="15">
      <c r="A44" s="8" t="s">
        <v>47</v>
      </c>
      <c r="B44" s="8"/>
      <c r="C44" s="8"/>
      <c r="D44" s="8"/>
      <c r="E44" s="8"/>
      <c r="F44" s="8"/>
      <c r="G44" s="8"/>
      <c r="H44" s="8"/>
      <c r="I44" s="8"/>
    </row>
    <row r="45" spans="1:9" ht="12.75">
      <c r="A45" s="1">
        <v>0.5</v>
      </c>
      <c r="B45" s="1">
        <v>21.0624</v>
      </c>
      <c r="C45" s="1">
        <v>4.86144</v>
      </c>
      <c r="D45" s="1">
        <v>4.88972</v>
      </c>
      <c r="E45" s="1">
        <v>0.0402411</v>
      </c>
      <c r="F45" s="1">
        <v>0.959759</v>
      </c>
      <c r="G45" s="1">
        <v>0.682447</v>
      </c>
      <c r="H45" s="1">
        <v>0.00106579</v>
      </c>
      <c r="I45" s="1">
        <v>0.999475</v>
      </c>
    </row>
    <row r="46" spans="1:9" ht="12.75">
      <c r="A46" s="1">
        <v>1.5</v>
      </c>
      <c r="B46" s="1">
        <v>21.6579</v>
      </c>
      <c r="C46" s="1">
        <v>4.86111</v>
      </c>
      <c r="D46" s="1">
        <v>4.89014</v>
      </c>
      <c r="E46" s="1">
        <v>0.0431658</v>
      </c>
      <c r="F46" s="1">
        <v>0.956834</v>
      </c>
      <c r="G46" s="1">
        <v>0.669097</v>
      </c>
      <c r="H46" s="1">
        <v>0.00105383</v>
      </c>
      <c r="I46" s="1">
        <v>0.999455</v>
      </c>
    </row>
    <row r="47" spans="1:9" ht="12.75">
      <c r="A47" s="1">
        <v>2.5</v>
      </c>
      <c r="B47" s="1">
        <v>22.5264</v>
      </c>
      <c r="C47" s="1">
        <v>4.86045</v>
      </c>
      <c r="D47" s="1">
        <v>4.8908</v>
      </c>
      <c r="E47" s="1">
        <v>0.048583</v>
      </c>
      <c r="F47" s="1">
        <v>0.951417</v>
      </c>
      <c r="G47" s="1">
        <v>0.645539</v>
      </c>
      <c r="H47" s="1">
        <v>0.0010369</v>
      </c>
      <c r="I47" s="1">
        <v>0.999425</v>
      </c>
    </row>
    <row r="48" spans="1:9" ht="12.75">
      <c r="A48" s="1">
        <v>3.5</v>
      </c>
      <c r="B48" s="1">
        <v>23.479</v>
      </c>
      <c r="C48" s="1">
        <v>4.85948</v>
      </c>
      <c r="D48" s="1">
        <v>4.89155</v>
      </c>
      <c r="E48" s="1">
        <v>0.0561959</v>
      </c>
      <c r="F48" s="1">
        <v>0.943804</v>
      </c>
      <c r="G48" s="1">
        <v>0.614666</v>
      </c>
      <c r="H48" s="1">
        <v>0.00101902</v>
      </c>
      <c r="I48" s="1">
        <v>0.999391</v>
      </c>
    </row>
    <row r="49" spans="1:9" ht="12.75">
      <c r="A49" s="1">
        <v>4.5</v>
      </c>
      <c r="B49" s="1">
        <v>24.4504</v>
      </c>
      <c r="C49" s="1">
        <v>4.85818</v>
      </c>
      <c r="D49" s="1">
        <v>4.89228</v>
      </c>
      <c r="E49" s="1">
        <v>0.0659575</v>
      </c>
      <c r="F49" s="1">
        <v>0.934042</v>
      </c>
      <c r="G49" s="1">
        <v>0.578292</v>
      </c>
      <c r="H49" s="1">
        <v>0.00100148</v>
      </c>
      <c r="I49" s="1">
        <v>0.999353</v>
      </c>
    </row>
    <row r="50" spans="1:9" ht="12.75">
      <c r="A50" s="1">
        <v>5.5</v>
      </c>
      <c r="B50" s="1">
        <v>25.4231</v>
      </c>
      <c r="C50" s="1">
        <v>4.85653</v>
      </c>
      <c r="D50" s="1">
        <v>4.89295</v>
      </c>
      <c r="E50" s="1">
        <v>0.0780739</v>
      </c>
      <c r="F50" s="1">
        <v>0.921926</v>
      </c>
      <c r="G50" s="1">
        <v>0.537287</v>
      </c>
      <c r="H50" s="1">
        <v>0.000984585</v>
      </c>
      <c r="I50" s="1">
        <v>0.999314</v>
      </c>
    </row>
    <row r="51" spans="1:9" ht="12.75">
      <c r="A51" s="1">
        <v>6.5</v>
      </c>
      <c r="B51" s="1">
        <v>26.3923</v>
      </c>
      <c r="C51" s="1">
        <v>4.8545</v>
      </c>
      <c r="D51" s="1">
        <v>4.89353</v>
      </c>
      <c r="E51" s="1">
        <v>0.0930052</v>
      </c>
      <c r="F51" s="1">
        <v>0.906995</v>
      </c>
      <c r="G51" s="1">
        <v>0.491906</v>
      </c>
      <c r="H51" s="1">
        <v>0.000968385</v>
      </c>
      <c r="I51" s="1">
        <v>0.999272</v>
      </c>
    </row>
    <row r="52" spans="1:9" ht="12.75">
      <c r="A52" s="1">
        <v>7.5</v>
      </c>
      <c r="B52" s="1">
        <v>27.3559</v>
      </c>
      <c r="C52" s="1">
        <v>4.852</v>
      </c>
      <c r="D52" s="1">
        <v>4.89402</v>
      </c>
      <c r="E52" s="1">
        <v>0.111503</v>
      </c>
      <c r="F52" s="1">
        <v>0.888497</v>
      </c>
      <c r="G52" s="1">
        <v>0.442067</v>
      </c>
      <c r="H52" s="1">
        <v>0.000952815</v>
      </c>
      <c r="I52" s="1">
        <v>0.999229</v>
      </c>
    </row>
    <row r="53" spans="1:9" ht="12.75">
      <c r="A53" s="1">
        <v>8.5</v>
      </c>
      <c r="B53" s="1">
        <v>28.3109</v>
      </c>
      <c r="C53" s="1">
        <v>4.84894</v>
      </c>
      <c r="D53" s="1">
        <v>4.89442</v>
      </c>
      <c r="E53" s="1">
        <v>0.1347</v>
      </c>
      <c r="F53" s="1">
        <v>0.8653</v>
      </c>
      <c r="G53" s="1">
        <v>0.387575</v>
      </c>
      <c r="H53" s="1">
        <v>0.000937897</v>
      </c>
      <c r="I53" s="1">
        <v>0.999184</v>
      </c>
    </row>
    <row r="54" spans="1:9" ht="12.75">
      <c r="A54" s="1">
        <v>9.5</v>
      </c>
      <c r="B54" s="1">
        <v>29.2505</v>
      </c>
      <c r="C54" s="1">
        <v>4.84516</v>
      </c>
      <c r="D54" s="1">
        <v>4.89473</v>
      </c>
      <c r="E54" s="1">
        <v>0.164265</v>
      </c>
      <c r="F54" s="1">
        <v>0.835735</v>
      </c>
      <c r="G54" s="1">
        <v>0.328365</v>
      </c>
      <c r="H54" s="1">
        <v>0.000923752</v>
      </c>
      <c r="I54" s="1">
        <v>0.999138</v>
      </c>
    </row>
    <row r="55" spans="1:9" ht="12.75">
      <c r="A55" s="1">
        <v>10.5</v>
      </c>
      <c r="B55" s="1">
        <v>30.1613</v>
      </c>
      <c r="C55" s="1">
        <v>4.8404</v>
      </c>
      <c r="D55" s="1">
        <v>4.89497</v>
      </c>
      <c r="E55" s="1">
        <v>0.202651</v>
      </c>
      <c r="F55" s="1">
        <v>0.797349</v>
      </c>
      <c r="G55" s="1">
        <v>0.264846</v>
      </c>
      <c r="H55" s="1">
        <v>0.000910526</v>
      </c>
      <c r="I55" s="1">
        <v>0.999091</v>
      </c>
    </row>
    <row r="56" spans="1:9" ht="12.75">
      <c r="A56" s="1">
        <v>11.5</v>
      </c>
      <c r="B56" s="1">
        <v>31.0361</v>
      </c>
      <c r="C56" s="1">
        <v>4.83425</v>
      </c>
      <c r="D56" s="1">
        <v>4.89514</v>
      </c>
      <c r="E56" s="1">
        <v>0.253466</v>
      </c>
      <c r="F56" s="1">
        <v>0.746534</v>
      </c>
      <c r="G56" s="1">
        <v>0.198453</v>
      </c>
      <c r="H56" s="1">
        <v>0.000898257</v>
      </c>
      <c r="I56" s="1">
        <v>0.999043</v>
      </c>
    </row>
    <row r="57" spans="1:9" ht="12.75">
      <c r="A57" s="1">
        <v>12.5</v>
      </c>
      <c r="B57" s="1">
        <v>31.9143</v>
      </c>
      <c r="C57" s="1">
        <v>4.82595</v>
      </c>
      <c r="D57" s="1">
        <v>4.89526</v>
      </c>
      <c r="E57" s="1">
        <v>0.321914</v>
      </c>
      <c r="F57" s="1">
        <v>0.678086</v>
      </c>
      <c r="G57" s="1">
        <v>0.132498</v>
      </c>
      <c r="H57" s="1">
        <v>0.000886353</v>
      </c>
      <c r="I57" s="1">
        <v>0.998993</v>
      </c>
    </row>
    <row r="58" spans="1:9" ht="12.75">
      <c r="A58" s="1">
        <v>13.5</v>
      </c>
      <c r="B58" s="1">
        <v>32.8636</v>
      </c>
      <c r="C58" s="1">
        <v>4.81407</v>
      </c>
      <c r="D58" s="1">
        <v>4.89534</v>
      </c>
      <c r="E58" s="1">
        <v>0.414869</v>
      </c>
      <c r="F58" s="1">
        <v>0.585131</v>
      </c>
      <c r="G58" s="1">
        <v>0.0731428</v>
      </c>
      <c r="H58" s="1">
        <v>0.000873933</v>
      </c>
      <c r="I58" s="1">
        <v>0.998937</v>
      </c>
    </row>
    <row r="59" spans="1:9" ht="12.75">
      <c r="A59" s="1">
        <v>14.5</v>
      </c>
      <c r="B59" s="1">
        <v>33.925</v>
      </c>
      <c r="C59" s="1">
        <v>4.79547</v>
      </c>
      <c r="D59" s="1">
        <v>4.89538</v>
      </c>
      <c r="E59" s="1">
        <v>0.538954</v>
      </c>
      <c r="F59" s="1">
        <v>0.461046</v>
      </c>
      <c r="G59" s="1">
        <v>0.0290468</v>
      </c>
      <c r="H59" s="1">
        <v>0.000860581</v>
      </c>
      <c r="I59" s="1">
        <v>0.998871</v>
      </c>
    </row>
    <row r="60" spans="1:9" ht="12.75">
      <c r="A60" s="1">
        <v>15.5</v>
      </c>
      <c r="B60" s="1">
        <v>35.0863</v>
      </c>
      <c r="C60" s="1">
        <v>4.76247</v>
      </c>
      <c r="D60" s="1">
        <v>4.89541</v>
      </c>
      <c r="E60" s="1">
        <v>0.691804</v>
      </c>
      <c r="F60" s="1">
        <v>0.308196</v>
      </c>
      <c r="G60" s="1">
        <v>0.00642505</v>
      </c>
      <c r="H60" s="1">
        <v>0.000846595</v>
      </c>
      <c r="I60" s="1">
        <v>0.998794</v>
      </c>
    </row>
    <row r="61" spans="1:9" ht="12.75">
      <c r="A61" s="1">
        <v>16.5</v>
      </c>
      <c r="B61" s="1">
        <v>36.2726</v>
      </c>
      <c r="C61" s="1">
        <v>4.69661</v>
      </c>
      <c r="D61" s="1">
        <v>4.89541</v>
      </c>
      <c r="E61" s="1">
        <v>0.840479</v>
      </c>
      <c r="F61" s="1">
        <v>0.159521</v>
      </c>
      <c r="G61" s="1">
        <v>0.000577798</v>
      </c>
      <c r="H61" s="1">
        <v>0.000832952</v>
      </c>
      <c r="I61" s="1">
        <v>0.998711</v>
      </c>
    </row>
    <row r="62" spans="1:9" ht="12.75">
      <c r="A62" s="1">
        <v>17.5</v>
      </c>
      <c r="B62" s="1">
        <v>37.3408</v>
      </c>
      <c r="C62" s="1">
        <v>4.60733</v>
      </c>
      <c r="D62" s="1">
        <v>4.89542</v>
      </c>
      <c r="E62" s="1">
        <v>0.916835</v>
      </c>
      <c r="F62" s="1">
        <v>0.0831649</v>
      </c>
      <c r="G62" s="1">
        <v>5.47484E-05</v>
      </c>
      <c r="H62" s="1">
        <v>0.000821156</v>
      </c>
      <c r="I62" s="1">
        <v>0.998633</v>
      </c>
    </row>
    <row r="63" spans="1:9" ht="12.75">
      <c r="A63" s="1">
        <v>18.5</v>
      </c>
      <c r="B63" s="1">
        <v>38.1818</v>
      </c>
      <c r="C63" s="1">
        <v>4.55692</v>
      </c>
      <c r="D63" s="1">
        <v>4.89542</v>
      </c>
      <c r="E63" s="1">
        <v>0.937705</v>
      </c>
      <c r="F63" s="1">
        <v>0.062295</v>
      </c>
      <c r="G63" s="1">
        <v>1.93103E-05</v>
      </c>
      <c r="H63" s="1">
        <v>0.000812171</v>
      </c>
      <c r="I63" s="1">
        <v>0.998569</v>
      </c>
    </row>
    <row r="64" spans="1:9" ht="12.75">
      <c r="A64" s="1">
        <v>19.5</v>
      </c>
      <c r="B64" s="1">
        <v>38.6854</v>
      </c>
      <c r="C64" s="1">
        <v>4.51664</v>
      </c>
      <c r="D64" s="1">
        <v>4.89542</v>
      </c>
      <c r="E64" s="1">
        <v>0.949128</v>
      </c>
      <c r="F64" s="1">
        <v>0.0508716</v>
      </c>
      <c r="G64" s="1">
        <v>9.30588E-06</v>
      </c>
      <c r="H64" s="1">
        <v>0.000806931</v>
      </c>
      <c r="I64" s="1">
        <v>0.998529</v>
      </c>
    </row>
    <row r="65" spans="1:9" s="9" customFormat="1" ht="15">
      <c r="A65" s="8" t="s">
        <v>48</v>
      </c>
      <c r="B65" s="8"/>
      <c r="C65" s="8"/>
      <c r="D65" s="8"/>
      <c r="E65" s="8"/>
      <c r="F65" s="8"/>
      <c r="G65" s="8"/>
      <c r="H65" s="8"/>
      <c r="I65" s="8"/>
    </row>
    <row r="66" spans="1:9" ht="12.75">
      <c r="A66" s="1">
        <v>0.5</v>
      </c>
      <c r="B66" s="1">
        <v>23.0527</v>
      </c>
      <c r="C66" s="1">
        <v>4.75892</v>
      </c>
      <c r="D66" s="1">
        <v>4.81784</v>
      </c>
      <c r="E66" s="1">
        <v>0.23751</v>
      </c>
      <c r="F66" s="1">
        <v>0.76249</v>
      </c>
      <c r="G66" s="1">
        <v>0.217444</v>
      </c>
      <c r="H66" s="1">
        <v>0.00101278</v>
      </c>
      <c r="I66" s="1">
        <v>0.999397</v>
      </c>
    </row>
    <row r="67" spans="1:9" ht="12.75">
      <c r="A67" s="1">
        <v>1.5</v>
      </c>
      <c r="B67" s="1">
        <v>23.2345</v>
      </c>
      <c r="C67" s="1">
        <v>4.75875</v>
      </c>
      <c r="D67" s="1">
        <v>4.81785</v>
      </c>
      <c r="E67" s="1">
        <v>0.238901</v>
      </c>
      <c r="F67" s="1">
        <v>0.761099</v>
      </c>
      <c r="G67" s="1">
        <v>0.215725</v>
      </c>
      <c r="H67" s="1">
        <v>0.00100941</v>
      </c>
      <c r="I67" s="1">
        <v>0.99939</v>
      </c>
    </row>
    <row r="68" spans="1:9" ht="12.75">
      <c r="A68" s="1">
        <v>2.5</v>
      </c>
      <c r="B68" s="1">
        <v>23.5834</v>
      </c>
      <c r="C68" s="1">
        <v>4.75841</v>
      </c>
      <c r="D68" s="1">
        <v>4.81785</v>
      </c>
      <c r="E68" s="1">
        <v>0.241688</v>
      </c>
      <c r="F68" s="1">
        <v>0.758312</v>
      </c>
      <c r="G68" s="1">
        <v>0.21232</v>
      </c>
      <c r="H68" s="1">
        <v>0.001003</v>
      </c>
      <c r="I68" s="1">
        <v>0.999377</v>
      </c>
    </row>
    <row r="69" spans="1:9" ht="12.75">
      <c r="A69" s="1">
        <v>3.5</v>
      </c>
      <c r="B69" s="1">
        <v>24.0751</v>
      </c>
      <c r="C69" s="1">
        <v>4.7579</v>
      </c>
      <c r="D69" s="1">
        <v>4.81786</v>
      </c>
      <c r="E69" s="1">
        <v>0.245886</v>
      </c>
      <c r="F69" s="1">
        <v>0.754114</v>
      </c>
      <c r="G69" s="1">
        <v>0.20728</v>
      </c>
      <c r="H69" s="1">
        <v>0.000994122</v>
      </c>
      <c r="I69" s="1">
        <v>0.999357</v>
      </c>
    </row>
    <row r="70" spans="1:9" ht="12.75">
      <c r="A70" s="1">
        <v>4.5</v>
      </c>
      <c r="B70" s="1">
        <v>24.6807</v>
      </c>
      <c r="C70" s="1">
        <v>4.75722</v>
      </c>
      <c r="D70" s="1">
        <v>4.81787</v>
      </c>
      <c r="E70" s="1">
        <v>0.251525</v>
      </c>
      <c r="F70" s="1">
        <v>0.748475</v>
      </c>
      <c r="G70" s="1">
        <v>0.20068</v>
      </c>
      <c r="H70" s="1">
        <v>0.000983427</v>
      </c>
      <c r="I70" s="1">
        <v>0.999333</v>
      </c>
    </row>
    <row r="71" spans="1:9" ht="12.75">
      <c r="A71" s="1">
        <v>5.5</v>
      </c>
      <c r="B71" s="1">
        <v>25.3715</v>
      </c>
      <c r="C71" s="1">
        <v>4.75636</v>
      </c>
      <c r="D71" s="1">
        <v>4.81789</v>
      </c>
      <c r="E71" s="1">
        <v>0.258653</v>
      </c>
      <c r="F71" s="1">
        <v>0.741347</v>
      </c>
      <c r="G71" s="1">
        <v>0.192607</v>
      </c>
      <c r="H71" s="1">
        <v>0.000971544</v>
      </c>
      <c r="I71" s="1">
        <v>0.999305</v>
      </c>
    </row>
    <row r="72" spans="1:9" ht="12.75">
      <c r="A72" s="1">
        <v>6.5</v>
      </c>
      <c r="B72" s="1">
        <v>26.1222</v>
      </c>
      <c r="C72" s="1">
        <v>4.75531</v>
      </c>
      <c r="D72" s="1">
        <v>4.81791</v>
      </c>
      <c r="E72" s="1">
        <v>0.267338</v>
      </c>
      <c r="F72" s="1">
        <v>0.732662</v>
      </c>
      <c r="G72" s="1">
        <v>0.183162</v>
      </c>
      <c r="H72" s="1">
        <v>0.000959002</v>
      </c>
      <c r="I72" s="1">
        <v>0.999272</v>
      </c>
    </row>
    <row r="73" spans="1:9" ht="12.75">
      <c r="A73" s="1">
        <v>7.5</v>
      </c>
      <c r="B73" s="1">
        <v>26.9126</v>
      </c>
      <c r="C73" s="1">
        <v>4.75406</v>
      </c>
      <c r="D73" s="1">
        <v>4.81792</v>
      </c>
      <c r="E73" s="1">
        <v>0.277671</v>
      </c>
      <c r="F73" s="1">
        <v>0.722329</v>
      </c>
      <c r="G73" s="1">
        <v>0.172456</v>
      </c>
      <c r="H73" s="1">
        <v>0.000946194</v>
      </c>
      <c r="I73" s="1">
        <v>0.999237</v>
      </c>
    </row>
    <row r="74" spans="1:9" ht="12.75">
      <c r="A74" s="1">
        <v>8.5</v>
      </c>
      <c r="B74" s="1">
        <v>27.7275</v>
      </c>
      <c r="C74" s="1">
        <v>4.7526</v>
      </c>
      <c r="D74" s="1">
        <v>4.81794</v>
      </c>
      <c r="E74" s="1">
        <v>0.289771</v>
      </c>
      <c r="F74" s="1">
        <v>0.710229</v>
      </c>
      <c r="G74" s="1">
        <v>0.160617</v>
      </c>
      <c r="H74" s="1">
        <v>0.000933317</v>
      </c>
      <c r="I74" s="1">
        <v>0.999199</v>
      </c>
    </row>
    <row r="75" spans="1:9" ht="12.75">
      <c r="A75" s="1">
        <v>9.5</v>
      </c>
      <c r="B75" s="1">
        <v>28.5569</v>
      </c>
      <c r="C75" s="1">
        <v>4.7509</v>
      </c>
      <c r="D75" s="1">
        <v>4.81796</v>
      </c>
      <c r="E75" s="1">
        <v>0.303784</v>
      </c>
      <c r="F75" s="1">
        <v>0.696216</v>
      </c>
      <c r="G75" s="1">
        <v>0.147789</v>
      </c>
      <c r="H75" s="1">
        <v>0.000920636</v>
      </c>
      <c r="I75" s="1">
        <v>0.999158</v>
      </c>
    </row>
    <row r="76" spans="1:9" ht="12.75">
      <c r="A76" s="1">
        <v>10.5</v>
      </c>
      <c r="B76" s="1">
        <v>29.3938</v>
      </c>
      <c r="C76" s="1">
        <v>4.74893</v>
      </c>
      <c r="D76" s="1">
        <v>4.81798</v>
      </c>
      <c r="E76" s="1">
        <v>0.319879</v>
      </c>
      <c r="F76" s="1">
        <v>0.680121</v>
      </c>
      <c r="G76" s="1">
        <v>0.134144</v>
      </c>
      <c r="H76" s="1">
        <v>0.000908259</v>
      </c>
      <c r="I76" s="1">
        <v>0.999116</v>
      </c>
    </row>
    <row r="77" spans="1:9" ht="12.75">
      <c r="A77" s="1">
        <v>11.5</v>
      </c>
      <c r="B77" s="1">
        <v>30.2332</v>
      </c>
      <c r="C77" s="1">
        <v>4.74666</v>
      </c>
      <c r="D77" s="1">
        <v>4.818</v>
      </c>
      <c r="E77" s="1">
        <v>0.338247</v>
      </c>
      <c r="F77" s="1">
        <v>0.661753</v>
      </c>
      <c r="G77" s="1">
        <v>0.119887</v>
      </c>
      <c r="H77" s="1">
        <v>0.000896252</v>
      </c>
      <c r="I77" s="1">
        <v>0.999071</v>
      </c>
    </row>
    <row r="78" spans="1:9" ht="12.75">
      <c r="A78" s="1">
        <v>12.5</v>
      </c>
      <c r="B78" s="1">
        <v>31.0694</v>
      </c>
      <c r="C78" s="1">
        <v>4.74405</v>
      </c>
      <c r="D78" s="1">
        <v>4.81802</v>
      </c>
      <c r="E78" s="1">
        <v>0.359081</v>
      </c>
      <c r="F78" s="1">
        <v>0.640919</v>
      </c>
      <c r="G78" s="1">
        <v>0.105267</v>
      </c>
      <c r="H78" s="1">
        <v>0.000884683</v>
      </c>
      <c r="I78" s="1">
        <v>0.999025</v>
      </c>
    </row>
    <row r="79" spans="1:9" ht="12.75">
      <c r="A79" s="1">
        <v>13.5</v>
      </c>
      <c r="B79" s="1">
        <v>31.8932</v>
      </c>
      <c r="C79" s="1">
        <v>4.74105</v>
      </c>
      <c r="D79" s="1">
        <v>4.81804</v>
      </c>
      <c r="E79" s="1">
        <v>0.382551</v>
      </c>
      <c r="F79" s="1">
        <v>0.617449</v>
      </c>
      <c r="G79" s="1">
        <v>0.0905907</v>
      </c>
      <c r="H79" s="1">
        <v>0.000873654</v>
      </c>
      <c r="I79" s="1">
        <v>0.998977</v>
      </c>
    </row>
    <row r="80" spans="1:9" ht="12.75">
      <c r="A80" s="1">
        <v>14.5</v>
      </c>
      <c r="B80" s="1">
        <v>32.6894</v>
      </c>
      <c r="C80" s="1">
        <v>4.73761</v>
      </c>
      <c r="D80" s="1">
        <v>4.81805</v>
      </c>
      <c r="E80" s="1">
        <v>0.408733</v>
      </c>
      <c r="F80" s="1">
        <v>0.591267</v>
      </c>
      <c r="G80" s="1">
        <v>0.0762277</v>
      </c>
      <c r="H80" s="1">
        <v>0.000863332</v>
      </c>
      <c r="I80" s="1">
        <v>0.998929</v>
      </c>
    </row>
    <row r="81" spans="1:9" ht="12.75">
      <c r="A81" s="1">
        <v>15.5</v>
      </c>
      <c r="B81" s="1">
        <v>33.4343</v>
      </c>
      <c r="C81" s="1">
        <v>4.7337</v>
      </c>
      <c r="D81" s="1">
        <v>4.81807</v>
      </c>
      <c r="E81" s="1">
        <v>0.437483</v>
      </c>
      <c r="F81" s="1">
        <v>0.562517</v>
      </c>
      <c r="G81" s="1">
        <v>0.0626245</v>
      </c>
      <c r="H81" s="1">
        <v>0.000853963</v>
      </c>
      <c r="I81" s="1">
        <v>0.998883</v>
      </c>
    </row>
    <row r="82" spans="1:9" ht="12.75">
      <c r="A82" s="1">
        <v>16.5</v>
      </c>
      <c r="B82" s="1">
        <v>34.0963</v>
      </c>
      <c r="C82" s="1">
        <v>4.72932</v>
      </c>
      <c r="D82" s="1">
        <v>4.81808</v>
      </c>
      <c r="E82" s="1">
        <v>0.468174</v>
      </c>
      <c r="F82" s="1">
        <v>0.531826</v>
      </c>
      <c r="G82" s="1">
        <v>0.0503059</v>
      </c>
      <c r="H82" s="1">
        <v>0.000845865</v>
      </c>
      <c r="I82" s="1">
        <v>0.99884</v>
      </c>
    </row>
    <row r="83" spans="1:9" ht="12.75">
      <c r="A83" s="1">
        <v>17.5</v>
      </c>
      <c r="B83" s="1">
        <v>34.6383</v>
      </c>
      <c r="C83" s="1">
        <v>4.72464</v>
      </c>
      <c r="D83" s="1">
        <v>4.81809</v>
      </c>
      <c r="E83" s="1">
        <v>0.499191</v>
      </c>
      <c r="F83" s="1">
        <v>0.500809</v>
      </c>
      <c r="G83" s="1">
        <v>0.0398744</v>
      </c>
      <c r="H83" s="1">
        <v>0.00083939</v>
      </c>
      <c r="I83" s="1">
        <v>0.998804</v>
      </c>
    </row>
    <row r="84" spans="1:9" ht="12.75">
      <c r="A84" s="1">
        <v>18.5</v>
      </c>
      <c r="B84" s="1">
        <v>35.0239</v>
      </c>
      <c r="C84" s="1">
        <v>4.72018</v>
      </c>
      <c r="D84" s="1">
        <v>4.81809</v>
      </c>
      <c r="E84" s="1">
        <v>0.527051</v>
      </c>
      <c r="F84" s="1">
        <v>0.472949</v>
      </c>
      <c r="G84" s="1">
        <v>0.0320142</v>
      </c>
      <c r="H84" s="1">
        <v>0.000834868</v>
      </c>
      <c r="I84" s="1">
        <v>0.998777</v>
      </c>
    </row>
    <row r="85" spans="1:9" ht="12.75">
      <c r="A85" s="1">
        <v>19.5</v>
      </c>
      <c r="B85" s="1">
        <v>35.2243</v>
      </c>
      <c r="C85" s="1">
        <v>4.71709</v>
      </c>
      <c r="D85" s="1">
        <v>4.8181</v>
      </c>
      <c r="E85" s="1">
        <v>0.54533</v>
      </c>
      <c r="F85" s="1">
        <v>0.45467</v>
      </c>
      <c r="G85" s="1">
        <v>0.0275467</v>
      </c>
      <c r="H85" s="1">
        <v>0.000832544</v>
      </c>
      <c r="I85" s="1">
        <v>0.998763</v>
      </c>
    </row>
    <row r="86" spans="1:9" s="9" customFormat="1" ht="15">
      <c r="A86" s="8" t="s">
        <v>49</v>
      </c>
      <c r="B86" s="8"/>
      <c r="C86" s="8"/>
      <c r="D86" s="8"/>
      <c r="E86" s="8"/>
      <c r="F86" s="8"/>
      <c r="G86" s="8"/>
      <c r="H86" s="8"/>
      <c r="I86" s="8"/>
    </row>
    <row r="87" spans="1:9" ht="12.75">
      <c r="A87" s="1">
        <v>0.5</v>
      </c>
      <c r="B87" s="1">
        <v>27.7434</v>
      </c>
      <c r="C87" s="1">
        <v>4.72425</v>
      </c>
      <c r="D87" s="1">
        <v>4.7964</v>
      </c>
      <c r="E87" s="1">
        <v>0.344767</v>
      </c>
      <c r="F87" s="1">
        <v>0.655233</v>
      </c>
      <c r="G87" s="1">
        <v>0.115141</v>
      </c>
      <c r="H87" s="1">
        <v>0.000929215</v>
      </c>
      <c r="I87" s="1">
        <v>0.999194</v>
      </c>
    </row>
    <row r="88" spans="1:9" ht="12.75">
      <c r="A88" s="1">
        <v>1.5</v>
      </c>
      <c r="B88" s="1">
        <v>27.77</v>
      </c>
      <c r="C88" s="1">
        <v>4.72424</v>
      </c>
      <c r="D88" s="1">
        <v>4.7964</v>
      </c>
      <c r="E88" s="1">
        <v>0.34477</v>
      </c>
      <c r="F88" s="1">
        <v>0.65523</v>
      </c>
      <c r="G88" s="1">
        <v>0.115139</v>
      </c>
      <c r="H88" s="1">
        <v>0.000928804</v>
      </c>
      <c r="I88" s="1">
        <v>0.999193</v>
      </c>
    </row>
    <row r="89" spans="1:9" ht="12.75">
      <c r="A89" s="1">
        <v>2.5</v>
      </c>
      <c r="B89" s="1">
        <v>27.8225</v>
      </c>
      <c r="C89" s="1">
        <v>4.72424</v>
      </c>
      <c r="D89" s="1">
        <v>4.7964</v>
      </c>
      <c r="E89" s="1">
        <v>0.344777</v>
      </c>
      <c r="F89" s="1">
        <v>0.655223</v>
      </c>
      <c r="G89" s="1">
        <v>0.115134</v>
      </c>
      <c r="H89" s="1">
        <v>0.000927993</v>
      </c>
      <c r="I89" s="1">
        <v>0.99919</v>
      </c>
    </row>
    <row r="90" spans="1:9" ht="12.75">
      <c r="A90" s="1">
        <v>3.5</v>
      </c>
      <c r="B90" s="1">
        <v>27.8996</v>
      </c>
      <c r="C90" s="1">
        <v>4.72424</v>
      </c>
      <c r="D90" s="1">
        <v>4.7964</v>
      </c>
      <c r="E90" s="1">
        <v>0.344786</v>
      </c>
      <c r="F90" s="1">
        <v>0.655214</v>
      </c>
      <c r="G90" s="1">
        <v>0.115128</v>
      </c>
      <c r="H90" s="1">
        <v>0.000926804</v>
      </c>
      <c r="I90" s="1">
        <v>0.999187</v>
      </c>
    </row>
    <row r="91" spans="1:9" ht="12.75">
      <c r="A91" s="1">
        <v>4.5</v>
      </c>
      <c r="B91" s="1">
        <v>27.9995</v>
      </c>
      <c r="C91" s="1">
        <v>4.72424</v>
      </c>
      <c r="D91" s="1">
        <v>4.7964</v>
      </c>
      <c r="E91" s="1">
        <v>0.344798</v>
      </c>
      <c r="F91" s="1">
        <v>0.655202</v>
      </c>
      <c r="G91" s="1">
        <v>0.115119</v>
      </c>
      <c r="H91" s="1">
        <v>0.00092527</v>
      </c>
      <c r="I91" s="1">
        <v>0.999182</v>
      </c>
    </row>
    <row r="92" spans="1:9" ht="12.75">
      <c r="A92" s="1">
        <v>5.5</v>
      </c>
      <c r="B92" s="1">
        <v>28.1198</v>
      </c>
      <c r="C92" s="1">
        <v>4.72424</v>
      </c>
      <c r="D92" s="1">
        <v>4.7964</v>
      </c>
      <c r="E92" s="1">
        <v>0.344813</v>
      </c>
      <c r="F92" s="1">
        <v>0.655187</v>
      </c>
      <c r="G92" s="1">
        <v>0.115108</v>
      </c>
      <c r="H92" s="1">
        <v>0.000923432</v>
      </c>
      <c r="I92" s="1">
        <v>0.999176</v>
      </c>
    </row>
    <row r="93" spans="1:9" ht="12.75">
      <c r="A93" s="1">
        <v>6.5</v>
      </c>
      <c r="B93" s="1">
        <v>28.2574</v>
      </c>
      <c r="C93" s="1">
        <v>4.72424</v>
      </c>
      <c r="D93" s="1">
        <v>4.7964</v>
      </c>
      <c r="E93" s="1">
        <v>0.34483</v>
      </c>
      <c r="F93" s="1">
        <v>0.65517</v>
      </c>
      <c r="G93" s="1">
        <v>0.115097</v>
      </c>
      <c r="H93" s="1">
        <v>0.000921339</v>
      </c>
      <c r="I93" s="1">
        <v>0.999169</v>
      </c>
    </row>
    <row r="94" spans="1:9" ht="12.75">
      <c r="A94" s="1">
        <v>7.5</v>
      </c>
      <c r="B94" s="1">
        <v>28.4091</v>
      </c>
      <c r="C94" s="1">
        <v>4.72423</v>
      </c>
      <c r="D94" s="1">
        <v>4.7964</v>
      </c>
      <c r="E94" s="1">
        <v>0.344848</v>
      </c>
      <c r="F94" s="1">
        <v>0.655152</v>
      </c>
      <c r="G94" s="1">
        <v>0.115083</v>
      </c>
      <c r="H94" s="1">
        <v>0.000919046</v>
      </c>
      <c r="I94" s="1">
        <v>0.999162</v>
      </c>
    </row>
    <row r="95" spans="1:9" ht="12.75">
      <c r="A95" s="1">
        <v>8.5</v>
      </c>
      <c r="B95" s="1">
        <v>28.5711</v>
      </c>
      <c r="C95" s="1">
        <v>4.72423</v>
      </c>
      <c r="D95" s="1">
        <v>4.7964</v>
      </c>
      <c r="E95" s="1">
        <v>0.344867</v>
      </c>
      <c r="F95" s="1">
        <v>0.655133</v>
      </c>
      <c r="G95" s="1">
        <v>0.115069</v>
      </c>
      <c r="H95" s="1">
        <v>0.000916613</v>
      </c>
      <c r="I95" s="1">
        <v>0.999154</v>
      </c>
    </row>
    <row r="96" spans="1:9" ht="12.75">
      <c r="A96" s="1">
        <v>9.5</v>
      </c>
      <c r="B96" s="1">
        <v>28.7394</v>
      </c>
      <c r="C96" s="1">
        <v>4.72423</v>
      </c>
      <c r="D96" s="1">
        <v>4.7964</v>
      </c>
      <c r="E96" s="1">
        <v>0.344888</v>
      </c>
      <c r="F96" s="1">
        <v>0.655112</v>
      </c>
      <c r="G96" s="1">
        <v>0.115055</v>
      </c>
      <c r="H96" s="1">
        <v>0.0009141</v>
      </c>
      <c r="I96" s="1">
        <v>0.999145</v>
      </c>
    </row>
    <row r="97" spans="1:9" ht="12.75">
      <c r="A97" s="1">
        <v>10.5</v>
      </c>
      <c r="B97" s="1">
        <v>28.91</v>
      </c>
      <c r="C97" s="1">
        <v>4.72423</v>
      </c>
      <c r="D97" s="1">
        <v>4.7964</v>
      </c>
      <c r="E97" s="1">
        <v>0.344908</v>
      </c>
      <c r="F97" s="1">
        <v>0.655092</v>
      </c>
      <c r="G97" s="1">
        <v>0.11504</v>
      </c>
      <c r="H97" s="1">
        <v>0.000911572</v>
      </c>
      <c r="I97" s="1">
        <v>0.999136</v>
      </c>
    </row>
    <row r="98" spans="1:9" ht="12.75">
      <c r="A98" s="1">
        <v>11.5</v>
      </c>
      <c r="B98" s="1">
        <v>29.0785</v>
      </c>
      <c r="C98" s="1">
        <v>4.72422</v>
      </c>
      <c r="D98" s="1">
        <v>4.7964</v>
      </c>
      <c r="E98" s="1">
        <v>0.344928</v>
      </c>
      <c r="F98" s="1">
        <v>0.655072</v>
      </c>
      <c r="G98" s="1">
        <v>0.115026</v>
      </c>
      <c r="H98" s="1">
        <v>0.00090909</v>
      </c>
      <c r="I98" s="1">
        <v>0.999128</v>
      </c>
    </row>
    <row r="99" spans="1:9" ht="12.75">
      <c r="A99" s="1">
        <v>12.5</v>
      </c>
      <c r="B99" s="1">
        <v>29.241</v>
      </c>
      <c r="C99" s="1">
        <v>4.72422</v>
      </c>
      <c r="D99" s="1">
        <v>4.7964</v>
      </c>
      <c r="E99" s="1">
        <v>0.344947</v>
      </c>
      <c r="F99" s="1">
        <v>0.655053</v>
      </c>
      <c r="G99" s="1">
        <v>0.115012</v>
      </c>
      <c r="H99" s="1">
        <v>0.000906714</v>
      </c>
      <c r="I99" s="1">
        <v>0.999119</v>
      </c>
    </row>
    <row r="100" spans="1:9" ht="12.75">
      <c r="A100" s="1">
        <v>13.5</v>
      </c>
      <c r="B100" s="1">
        <v>29.3932</v>
      </c>
      <c r="C100" s="1">
        <v>4.72422</v>
      </c>
      <c r="D100" s="1">
        <v>4.7964</v>
      </c>
      <c r="E100" s="1">
        <v>0.344965</v>
      </c>
      <c r="F100" s="1">
        <v>0.655035</v>
      </c>
      <c r="G100" s="1">
        <v>0.114999</v>
      </c>
      <c r="H100" s="1">
        <v>0.000904501</v>
      </c>
      <c r="I100" s="1">
        <v>0.999112</v>
      </c>
    </row>
    <row r="101" spans="1:9" ht="12.75">
      <c r="A101" s="1">
        <v>14.5</v>
      </c>
      <c r="B101" s="1">
        <v>29.5316</v>
      </c>
      <c r="C101" s="1">
        <v>4.72422</v>
      </c>
      <c r="D101" s="1">
        <v>4.7964</v>
      </c>
      <c r="E101" s="1">
        <v>0.344982</v>
      </c>
      <c r="F101" s="1">
        <v>0.655018</v>
      </c>
      <c r="G101" s="1">
        <v>0.114988</v>
      </c>
      <c r="H101" s="1">
        <v>0.000902502</v>
      </c>
      <c r="I101" s="1">
        <v>0.999104</v>
      </c>
    </row>
    <row r="102" spans="1:9" ht="12.75">
      <c r="A102" s="1">
        <v>15.5</v>
      </c>
      <c r="B102" s="1">
        <v>29.6525</v>
      </c>
      <c r="C102" s="1">
        <v>4.72422</v>
      </c>
      <c r="D102" s="1">
        <v>4.7964</v>
      </c>
      <c r="E102" s="1">
        <v>0.344996</v>
      </c>
      <c r="F102" s="1">
        <v>0.655004</v>
      </c>
      <c r="G102" s="1">
        <v>0.114978</v>
      </c>
      <c r="H102" s="1">
        <v>0.000900762</v>
      </c>
      <c r="I102" s="1">
        <v>0.999098</v>
      </c>
    </row>
    <row r="103" spans="1:9" ht="12.75">
      <c r="A103" s="1">
        <v>16.5</v>
      </c>
      <c r="B103" s="1">
        <v>29.7532</v>
      </c>
      <c r="C103" s="1">
        <v>4.72421</v>
      </c>
      <c r="D103" s="1">
        <v>4.7964</v>
      </c>
      <c r="E103" s="1">
        <v>0.345008</v>
      </c>
      <c r="F103" s="1">
        <v>0.654992</v>
      </c>
      <c r="G103" s="1">
        <v>0.114969</v>
      </c>
      <c r="H103" s="1">
        <v>0.000899322</v>
      </c>
      <c r="I103" s="1">
        <v>0.999093</v>
      </c>
    </row>
    <row r="104" spans="1:9" ht="12.75">
      <c r="A104" s="1">
        <v>17.5</v>
      </c>
      <c r="B104" s="1">
        <v>29.8309</v>
      </c>
      <c r="C104" s="1">
        <v>4.72421</v>
      </c>
      <c r="D104" s="1">
        <v>4.7964</v>
      </c>
      <c r="E104" s="1">
        <v>0.345017</v>
      </c>
      <c r="F104" s="1">
        <v>0.654983</v>
      </c>
      <c r="G104" s="1">
        <v>0.114963</v>
      </c>
      <c r="H104" s="1">
        <v>0.000898213</v>
      </c>
      <c r="I104" s="1">
        <v>0.999088</v>
      </c>
    </row>
    <row r="105" spans="1:9" ht="12.75">
      <c r="A105" s="1">
        <v>18.5</v>
      </c>
      <c r="B105" s="1">
        <v>29.8838</v>
      </c>
      <c r="C105" s="1">
        <v>4.72421</v>
      </c>
      <c r="D105" s="1">
        <v>4.7964</v>
      </c>
      <c r="E105" s="1">
        <v>0.345023</v>
      </c>
      <c r="F105" s="1">
        <v>0.654977</v>
      </c>
      <c r="G105" s="1">
        <v>0.114958</v>
      </c>
      <c r="H105" s="1">
        <v>0.00089746</v>
      </c>
      <c r="I105" s="1">
        <v>0.999086</v>
      </c>
    </row>
    <row r="106" spans="1:9" ht="12.75">
      <c r="A106" s="1">
        <v>19.5</v>
      </c>
      <c r="B106" s="1">
        <v>29.9106</v>
      </c>
      <c r="C106" s="1">
        <v>4.72421</v>
      </c>
      <c r="D106" s="1">
        <v>4.7964</v>
      </c>
      <c r="E106" s="1">
        <v>0.345026</v>
      </c>
      <c r="F106" s="1">
        <v>0.654974</v>
      </c>
      <c r="G106" s="1">
        <v>0.114956</v>
      </c>
      <c r="H106" s="1">
        <v>0.000897079</v>
      </c>
      <c r="I106" s="1">
        <v>0.999084</v>
      </c>
    </row>
    <row r="107" spans="1:9" s="9" customFormat="1" ht="15">
      <c r="A107" s="8" t="s">
        <v>50</v>
      </c>
      <c r="B107" s="8"/>
      <c r="C107" s="8"/>
      <c r="D107" s="8"/>
      <c r="E107" s="8"/>
      <c r="F107" s="8"/>
      <c r="G107" s="8"/>
      <c r="H107" s="8"/>
      <c r="I107" s="8"/>
    </row>
    <row r="108" spans="1:9" ht="12.75">
      <c r="A108" s="1">
        <v>0.5</v>
      </c>
      <c r="B108" s="1">
        <v>28.8257</v>
      </c>
      <c r="C108" s="1">
        <v>4.72424</v>
      </c>
      <c r="D108" s="1">
        <v>4.79642</v>
      </c>
      <c r="E108" s="1">
        <v>0.344899</v>
      </c>
      <c r="F108" s="1">
        <v>0.655101</v>
      </c>
      <c r="G108" s="1">
        <v>0.115047</v>
      </c>
      <c r="H108" s="1">
        <v>0.000912821</v>
      </c>
      <c r="I108" s="1">
        <v>0.999141</v>
      </c>
    </row>
    <row r="109" spans="1:9" ht="12.75">
      <c r="A109" s="1">
        <v>1.5</v>
      </c>
      <c r="B109" s="1">
        <v>28.8257</v>
      </c>
      <c r="C109" s="1">
        <v>4.72424</v>
      </c>
      <c r="D109" s="1">
        <v>4.79642</v>
      </c>
      <c r="E109" s="1">
        <v>0.344899</v>
      </c>
      <c r="F109" s="1">
        <v>0.655101</v>
      </c>
      <c r="G109" s="1">
        <v>0.115047</v>
      </c>
      <c r="H109" s="1">
        <v>0.000912821</v>
      </c>
      <c r="I109" s="1">
        <v>0.999141</v>
      </c>
    </row>
    <row r="110" spans="1:9" ht="12.75">
      <c r="A110" s="1">
        <v>2.5</v>
      </c>
      <c r="B110" s="1">
        <v>28.8257</v>
      </c>
      <c r="C110" s="1">
        <v>4.72424</v>
      </c>
      <c r="D110" s="1">
        <v>4.79642</v>
      </c>
      <c r="E110" s="1">
        <v>0.344899</v>
      </c>
      <c r="F110" s="1">
        <v>0.655101</v>
      </c>
      <c r="G110" s="1">
        <v>0.115047</v>
      </c>
      <c r="H110" s="1">
        <v>0.000912821</v>
      </c>
      <c r="I110" s="1">
        <v>0.999141</v>
      </c>
    </row>
    <row r="111" spans="1:9" ht="12.75">
      <c r="A111" s="1">
        <v>3.5</v>
      </c>
      <c r="B111" s="1">
        <v>28.8257</v>
      </c>
      <c r="C111" s="1">
        <v>4.72424</v>
      </c>
      <c r="D111" s="1">
        <v>4.79642</v>
      </c>
      <c r="E111" s="1">
        <v>0.344899</v>
      </c>
      <c r="F111" s="1">
        <v>0.655101</v>
      </c>
      <c r="G111" s="1">
        <v>0.115047</v>
      </c>
      <c r="H111" s="1">
        <v>0.000912821</v>
      </c>
      <c r="I111" s="1">
        <v>0.999141</v>
      </c>
    </row>
    <row r="112" spans="1:9" ht="12.75">
      <c r="A112" s="1">
        <v>4.5</v>
      </c>
      <c r="B112" s="1">
        <v>28.8257</v>
      </c>
      <c r="C112" s="1">
        <v>4.72424</v>
      </c>
      <c r="D112" s="1">
        <v>4.79642</v>
      </c>
      <c r="E112" s="1">
        <v>0.344899</v>
      </c>
      <c r="F112" s="1">
        <v>0.655101</v>
      </c>
      <c r="G112" s="1">
        <v>0.115047</v>
      </c>
      <c r="H112" s="1">
        <v>0.000912821</v>
      </c>
      <c r="I112" s="1">
        <v>0.999141</v>
      </c>
    </row>
    <row r="113" spans="1:9" ht="12.75">
      <c r="A113" s="1">
        <v>5.5</v>
      </c>
      <c r="B113" s="1">
        <v>28.8257</v>
      </c>
      <c r="C113" s="1">
        <v>4.72424</v>
      </c>
      <c r="D113" s="1">
        <v>4.79642</v>
      </c>
      <c r="E113" s="1">
        <v>0.344899</v>
      </c>
      <c r="F113" s="1">
        <v>0.655101</v>
      </c>
      <c r="G113" s="1">
        <v>0.115047</v>
      </c>
      <c r="H113" s="1">
        <v>0.000912821</v>
      </c>
      <c r="I113" s="1">
        <v>0.999141</v>
      </c>
    </row>
    <row r="114" spans="1:9" ht="12.75">
      <c r="A114" s="1">
        <v>6.5</v>
      </c>
      <c r="B114" s="1">
        <v>28.8257</v>
      </c>
      <c r="C114" s="1">
        <v>4.72424</v>
      </c>
      <c r="D114" s="1">
        <v>4.79642</v>
      </c>
      <c r="E114" s="1">
        <v>0.344899</v>
      </c>
      <c r="F114" s="1">
        <v>0.655101</v>
      </c>
      <c r="G114" s="1">
        <v>0.115047</v>
      </c>
      <c r="H114" s="1">
        <v>0.000912821</v>
      </c>
      <c r="I114" s="1">
        <v>0.999141</v>
      </c>
    </row>
    <row r="115" spans="1:9" ht="12.75">
      <c r="A115" s="1">
        <v>7.5</v>
      </c>
      <c r="B115" s="1">
        <v>28.8257</v>
      </c>
      <c r="C115" s="1">
        <v>4.72424</v>
      </c>
      <c r="D115" s="1">
        <v>4.79642</v>
      </c>
      <c r="E115" s="1">
        <v>0.344899</v>
      </c>
      <c r="F115" s="1">
        <v>0.655101</v>
      </c>
      <c r="G115" s="1">
        <v>0.115047</v>
      </c>
      <c r="H115" s="1">
        <v>0.000912821</v>
      </c>
      <c r="I115" s="1">
        <v>0.999141</v>
      </c>
    </row>
    <row r="116" spans="1:9" ht="12.75">
      <c r="A116" s="1">
        <v>8.5</v>
      </c>
      <c r="B116" s="1">
        <v>28.8257</v>
      </c>
      <c r="C116" s="1">
        <v>4.72424</v>
      </c>
      <c r="D116" s="1">
        <v>4.79642</v>
      </c>
      <c r="E116" s="1">
        <v>0.344899</v>
      </c>
      <c r="F116" s="1">
        <v>0.655101</v>
      </c>
      <c r="G116" s="1">
        <v>0.115047</v>
      </c>
      <c r="H116" s="1">
        <v>0.000912821</v>
      </c>
      <c r="I116" s="1">
        <v>0.999141</v>
      </c>
    </row>
    <row r="117" spans="1:9" ht="12.75">
      <c r="A117" s="1">
        <v>9.5</v>
      </c>
      <c r="B117" s="1">
        <v>28.8257</v>
      </c>
      <c r="C117" s="1">
        <v>4.72424</v>
      </c>
      <c r="D117" s="1">
        <v>4.79642</v>
      </c>
      <c r="E117" s="1">
        <v>0.344899</v>
      </c>
      <c r="F117" s="1">
        <v>0.655101</v>
      </c>
      <c r="G117" s="1">
        <v>0.115047</v>
      </c>
      <c r="H117" s="1">
        <v>0.000912821</v>
      </c>
      <c r="I117" s="1">
        <v>0.999141</v>
      </c>
    </row>
    <row r="118" spans="1:9" ht="12.75">
      <c r="A118" s="1">
        <v>10.5</v>
      </c>
      <c r="B118" s="1">
        <v>28.8257</v>
      </c>
      <c r="C118" s="1">
        <v>4.72424</v>
      </c>
      <c r="D118" s="1">
        <v>4.79642</v>
      </c>
      <c r="E118" s="1">
        <v>0.344899</v>
      </c>
      <c r="F118" s="1">
        <v>0.655101</v>
      </c>
      <c r="G118" s="1">
        <v>0.115047</v>
      </c>
      <c r="H118" s="1">
        <v>0.000912821</v>
      </c>
      <c r="I118" s="1">
        <v>0.999141</v>
      </c>
    </row>
    <row r="119" spans="1:9" ht="12.75">
      <c r="A119" s="1">
        <v>11.5</v>
      </c>
      <c r="B119" s="1">
        <v>28.8257</v>
      </c>
      <c r="C119" s="1">
        <v>4.72424</v>
      </c>
      <c r="D119" s="1">
        <v>4.79642</v>
      </c>
      <c r="E119" s="1">
        <v>0.344899</v>
      </c>
      <c r="F119" s="1">
        <v>0.655101</v>
      </c>
      <c r="G119" s="1">
        <v>0.115047</v>
      </c>
      <c r="H119" s="1">
        <v>0.000912821</v>
      </c>
      <c r="I119" s="1">
        <v>0.999141</v>
      </c>
    </row>
    <row r="120" spans="1:9" ht="12.75">
      <c r="A120" s="1">
        <v>12.5</v>
      </c>
      <c r="B120" s="1">
        <v>28.8257</v>
      </c>
      <c r="C120" s="1">
        <v>4.72424</v>
      </c>
      <c r="D120" s="1">
        <v>4.79642</v>
      </c>
      <c r="E120" s="1">
        <v>0.344899</v>
      </c>
      <c r="F120" s="1">
        <v>0.655101</v>
      </c>
      <c r="G120" s="1">
        <v>0.115047</v>
      </c>
      <c r="H120" s="1">
        <v>0.000912821</v>
      </c>
      <c r="I120" s="1">
        <v>0.999141</v>
      </c>
    </row>
    <row r="121" spans="1:9" ht="12.75">
      <c r="A121" s="1">
        <v>13.5</v>
      </c>
      <c r="B121" s="1">
        <v>28.8257</v>
      </c>
      <c r="C121" s="1">
        <v>4.72424</v>
      </c>
      <c r="D121" s="1">
        <v>4.79642</v>
      </c>
      <c r="E121" s="1">
        <v>0.344899</v>
      </c>
      <c r="F121" s="1">
        <v>0.655101</v>
      </c>
      <c r="G121" s="1">
        <v>0.115047</v>
      </c>
      <c r="H121" s="1">
        <v>0.000912821</v>
      </c>
      <c r="I121" s="1">
        <v>0.999141</v>
      </c>
    </row>
    <row r="122" spans="1:9" ht="12.75">
      <c r="A122" s="1">
        <v>14.5</v>
      </c>
      <c r="B122" s="1">
        <v>28.8257</v>
      </c>
      <c r="C122" s="1">
        <v>4.72424</v>
      </c>
      <c r="D122" s="1">
        <v>4.79642</v>
      </c>
      <c r="E122" s="1">
        <v>0.344899</v>
      </c>
      <c r="F122" s="1">
        <v>0.655101</v>
      </c>
      <c r="G122" s="1">
        <v>0.115047</v>
      </c>
      <c r="H122" s="1">
        <v>0.000912821</v>
      </c>
      <c r="I122" s="1">
        <v>0.999141</v>
      </c>
    </row>
    <row r="123" spans="1:9" ht="12.75">
      <c r="A123" s="1">
        <v>15.5</v>
      </c>
      <c r="B123" s="1">
        <v>28.8257</v>
      </c>
      <c r="C123" s="1">
        <v>4.72424</v>
      </c>
      <c r="D123" s="1">
        <v>4.79642</v>
      </c>
      <c r="E123" s="1">
        <v>0.344899</v>
      </c>
      <c r="F123" s="1">
        <v>0.655101</v>
      </c>
      <c r="G123" s="1">
        <v>0.115047</v>
      </c>
      <c r="H123" s="1">
        <v>0.000912821</v>
      </c>
      <c r="I123" s="1">
        <v>0.999141</v>
      </c>
    </row>
    <row r="124" spans="1:9" ht="12.75">
      <c r="A124" s="1">
        <v>16.5</v>
      </c>
      <c r="B124" s="1">
        <v>28.8257</v>
      </c>
      <c r="C124" s="1">
        <v>4.72424</v>
      </c>
      <c r="D124" s="1">
        <v>4.79642</v>
      </c>
      <c r="E124" s="1">
        <v>0.344899</v>
      </c>
      <c r="F124" s="1">
        <v>0.655101</v>
      </c>
      <c r="G124" s="1">
        <v>0.115047</v>
      </c>
      <c r="H124" s="1">
        <v>0.000912821</v>
      </c>
      <c r="I124" s="1">
        <v>0.999141</v>
      </c>
    </row>
    <row r="125" spans="1:9" ht="12.75">
      <c r="A125" s="1">
        <v>17.5</v>
      </c>
      <c r="B125" s="1">
        <v>28.8257</v>
      </c>
      <c r="C125" s="1">
        <v>4.72424</v>
      </c>
      <c r="D125" s="1">
        <v>4.79642</v>
      </c>
      <c r="E125" s="1">
        <v>0.344899</v>
      </c>
      <c r="F125" s="1">
        <v>0.655101</v>
      </c>
      <c r="G125" s="1">
        <v>0.115047</v>
      </c>
      <c r="H125" s="1">
        <v>0.000912821</v>
      </c>
      <c r="I125" s="1">
        <v>0.999141</v>
      </c>
    </row>
    <row r="126" spans="1:9" ht="12.75">
      <c r="A126" s="1">
        <v>18.5</v>
      </c>
      <c r="B126" s="1">
        <v>28.8257</v>
      </c>
      <c r="C126" s="1">
        <v>4.72424</v>
      </c>
      <c r="D126" s="1">
        <v>4.79642</v>
      </c>
      <c r="E126" s="1">
        <v>0.344899</v>
      </c>
      <c r="F126" s="1">
        <v>0.655101</v>
      </c>
      <c r="G126" s="1">
        <v>0.115047</v>
      </c>
      <c r="H126" s="1">
        <v>0.000912821</v>
      </c>
      <c r="I126" s="1">
        <v>0.999141</v>
      </c>
    </row>
    <row r="127" spans="1:9" ht="12.75">
      <c r="A127" s="1">
        <v>19.5</v>
      </c>
      <c r="B127" s="1">
        <v>28.8257</v>
      </c>
      <c r="C127" s="1">
        <v>4.72424</v>
      </c>
      <c r="D127" s="1">
        <v>4.79642</v>
      </c>
      <c r="E127" s="1">
        <v>0.344899</v>
      </c>
      <c r="F127" s="1">
        <v>0.655101</v>
      </c>
      <c r="G127" s="1">
        <v>0.115047</v>
      </c>
      <c r="H127" s="1">
        <v>0.000912821</v>
      </c>
      <c r="I127" s="1">
        <v>0.999141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50">
      <selection activeCell="L99" sqref="L99:L118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75390625" style="0" customWidth="1"/>
    <col min="4" max="4" width="10.00390625" style="0" customWidth="1"/>
    <col min="5" max="5" width="10.25390625" style="0" customWidth="1"/>
    <col min="6" max="6" width="9.625" style="0" customWidth="1"/>
    <col min="7" max="7" width="9.50390625" style="0" customWidth="1"/>
    <col min="8" max="8" width="9.875" style="0" customWidth="1"/>
    <col min="9" max="9" width="9.625" style="0" customWidth="1"/>
  </cols>
  <sheetData>
    <row r="1" ht="12.75">
      <c r="A1" t="s">
        <v>79</v>
      </c>
    </row>
    <row r="2" spans="1:12" ht="12.75">
      <c r="A2" t="s">
        <v>80</v>
      </c>
      <c r="B2" t="s">
        <v>81</v>
      </c>
      <c r="C2" t="s">
        <v>82</v>
      </c>
      <c r="D2" t="s">
        <v>19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K2" t="s">
        <v>92</v>
      </c>
      <c r="L2" t="s">
        <v>136</v>
      </c>
    </row>
    <row r="3" spans="1:12" ht="12.75">
      <c r="A3" s="13">
        <v>20.63711</v>
      </c>
      <c r="B3" s="13">
        <v>4885530</v>
      </c>
      <c r="C3" s="13">
        <v>4886803</v>
      </c>
      <c r="D3" s="13">
        <v>0.0002696039</v>
      </c>
      <c r="E3" s="13">
        <v>0.9997304</v>
      </c>
      <c r="F3" s="13">
        <v>7.092138E-07</v>
      </c>
      <c r="G3" s="13">
        <v>0.9867659</v>
      </c>
      <c r="H3" s="13">
        <v>0.001087914</v>
      </c>
      <c r="I3" s="13">
        <v>0.9994409</v>
      </c>
      <c r="K3" s="13">
        <f>B3/1000000</f>
        <v>4.88553</v>
      </c>
      <c r="L3" s="13">
        <f>C3/1000000</f>
        <v>4.886803</v>
      </c>
    </row>
    <row r="4" spans="1:12" ht="12.75">
      <c r="A4" s="13">
        <v>21.56653</v>
      </c>
      <c r="B4" s="13">
        <v>4885527</v>
      </c>
      <c r="C4" s="13">
        <v>4885928</v>
      </c>
      <c r="D4" s="13">
        <v>0.0001149243</v>
      </c>
      <c r="E4" s="13">
        <v>0.9998851</v>
      </c>
      <c r="F4" s="13">
        <v>1.539468E-07</v>
      </c>
      <c r="G4" s="13">
        <v>0.9923783</v>
      </c>
      <c r="H4" s="13">
        <v>0.001068748</v>
      </c>
      <c r="I4" s="13">
        <v>0.9994079</v>
      </c>
      <c r="K4" s="13">
        <f aca="true" t="shared" si="0" ref="K4:K67">B4/1000000</f>
        <v>4.885527</v>
      </c>
      <c r="L4" s="13">
        <f aca="true" t="shared" si="1" ref="L4:L22">C4/1000000</f>
        <v>4.885928</v>
      </c>
    </row>
    <row r="5" spans="1:12" ht="12.75">
      <c r="A5" s="13">
        <v>22.50357</v>
      </c>
      <c r="B5" s="13">
        <v>4885524</v>
      </c>
      <c r="C5" s="13">
        <v>4885524</v>
      </c>
      <c r="D5" s="13">
        <v>0</v>
      </c>
      <c r="E5" s="13">
        <v>1</v>
      </c>
      <c r="F5" s="13">
        <v>0</v>
      </c>
      <c r="G5" s="13">
        <v>1</v>
      </c>
      <c r="H5" s="13">
        <v>0.001048917</v>
      </c>
      <c r="I5" s="13">
        <v>0</v>
      </c>
      <c r="K5" s="13">
        <f t="shared" si="0"/>
        <v>4.885524</v>
      </c>
      <c r="L5" s="13">
        <f t="shared" si="1"/>
        <v>4.885524</v>
      </c>
    </row>
    <row r="6" spans="1:12" ht="12.75">
      <c r="A6" s="13">
        <v>23.49945</v>
      </c>
      <c r="B6" s="13">
        <v>4885521</v>
      </c>
      <c r="C6" s="13">
        <v>4885521</v>
      </c>
      <c r="D6" s="13">
        <v>0</v>
      </c>
      <c r="E6" s="13">
        <v>1</v>
      </c>
      <c r="F6" s="13">
        <v>0</v>
      </c>
      <c r="G6" s="13">
        <v>1</v>
      </c>
      <c r="H6" s="13">
        <v>0.001026015</v>
      </c>
      <c r="I6" s="13">
        <v>0</v>
      </c>
      <c r="K6" s="13">
        <f t="shared" si="0"/>
        <v>4.885521</v>
      </c>
      <c r="L6" s="13">
        <f t="shared" si="1"/>
        <v>4.885521</v>
      </c>
    </row>
    <row r="7" spans="1:12" ht="12.75">
      <c r="A7" s="13">
        <v>24.50109</v>
      </c>
      <c r="B7" s="13">
        <v>4885518</v>
      </c>
      <c r="C7" s="13">
        <v>4885518</v>
      </c>
      <c r="D7" s="13">
        <v>0</v>
      </c>
      <c r="E7" s="13">
        <v>1</v>
      </c>
      <c r="F7" s="13">
        <v>0</v>
      </c>
      <c r="G7" s="13">
        <v>1</v>
      </c>
      <c r="H7" s="13">
        <v>0.001005087</v>
      </c>
      <c r="I7" s="13">
        <v>0</v>
      </c>
      <c r="K7" s="13">
        <f t="shared" si="0"/>
        <v>4.885518</v>
      </c>
      <c r="L7" s="13">
        <f t="shared" si="1"/>
        <v>4.885518</v>
      </c>
    </row>
    <row r="8" spans="1:12" ht="12.75">
      <c r="A8" s="13">
        <v>25.56664</v>
      </c>
      <c r="B8" s="13">
        <v>4885514</v>
      </c>
      <c r="C8" s="13">
        <v>4894091</v>
      </c>
      <c r="D8" s="13">
        <v>0.001452268</v>
      </c>
      <c r="E8" s="13">
        <v>0.9985477</v>
      </c>
      <c r="F8" s="13">
        <v>1.44804E-05</v>
      </c>
      <c r="G8" s="13">
        <v>0.9606956</v>
      </c>
      <c r="H8" s="13">
        <v>0.0009967151</v>
      </c>
      <c r="I8" s="13">
        <v>0.9992478</v>
      </c>
      <c r="K8" s="13">
        <f t="shared" si="0"/>
        <v>4.885514</v>
      </c>
      <c r="L8" s="13">
        <f t="shared" si="1"/>
        <v>4.894091</v>
      </c>
    </row>
    <row r="9" spans="1:12" ht="12.75">
      <c r="A9" s="13">
        <v>26.56554</v>
      </c>
      <c r="B9" s="13">
        <v>4885275</v>
      </c>
      <c r="C9" s="13">
        <v>4901967</v>
      </c>
      <c r="D9" s="13">
        <v>0.009416889</v>
      </c>
      <c r="E9" s="13">
        <v>0.9905831</v>
      </c>
      <c r="F9" s="13">
        <v>0.0004111758</v>
      </c>
      <c r="G9" s="13">
        <v>0.8699252</v>
      </c>
      <c r="H9" s="13">
        <v>0.0009817076</v>
      </c>
      <c r="I9" s="13">
        <v>0.9992033</v>
      </c>
      <c r="K9" s="13">
        <f t="shared" si="0"/>
        <v>4.885275</v>
      </c>
      <c r="L9" s="13">
        <f t="shared" si="1"/>
        <v>4.901967</v>
      </c>
    </row>
    <row r="10" spans="1:12" ht="12.75">
      <c r="A10" s="13">
        <v>27.56104</v>
      </c>
      <c r="B10" s="13">
        <v>4884203</v>
      </c>
      <c r="C10" s="13">
        <v>4907784</v>
      </c>
      <c r="D10" s="13">
        <v>0.02448984</v>
      </c>
      <c r="E10" s="13">
        <v>0.9755102</v>
      </c>
      <c r="F10" s="13">
        <v>0.002266277</v>
      </c>
      <c r="G10" s="13">
        <v>0.7642678</v>
      </c>
      <c r="H10" s="13">
        <v>0.0009669714</v>
      </c>
      <c r="I10" s="13">
        <v>0.9991564</v>
      </c>
      <c r="K10" s="13">
        <f t="shared" si="0"/>
        <v>4.884203</v>
      </c>
      <c r="L10" s="13">
        <f t="shared" si="1"/>
        <v>4.907784</v>
      </c>
    </row>
    <row r="11" spans="1:12" ht="12.75">
      <c r="A11" s="13">
        <v>28.54919</v>
      </c>
      <c r="B11" s="13">
        <v>4881809</v>
      </c>
      <c r="C11" s="13">
        <v>4911587</v>
      </c>
      <c r="D11" s="13">
        <v>0.04598799</v>
      </c>
      <c r="E11" s="13">
        <v>0.954012</v>
      </c>
      <c r="F11" s="13">
        <v>0.006953534</v>
      </c>
      <c r="G11" s="13">
        <v>0.6566445</v>
      </c>
      <c r="H11" s="13">
        <v>0.0009525614</v>
      </c>
      <c r="I11" s="13">
        <v>0.9991071</v>
      </c>
      <c r="K11" s="13">
        <f t="shared" si="0"/>
        <v>4.881809</v>
      </c>
      <c r="L11" s="13">
        <f t="shared" si="1"/>
        <v>4.911587</v>
      </c>
    </row>
    <row r="12" spans="1:12" ht="12.75">
      <c r="A12" s="13">
        <v>29.52341</v>
      </c>
      <c r="B12" s="13">
        <v>4877548</v>
      </c>
      <c r="C12" s="13">
        <v>4913944</v>
      </c>
      <c r="D12" s="13">
        <v>0.07761666</v>
      </c>
      <c r="E12" s="13">
        <v>0.9223833</v>
      </c>
      <c r="F12" s="13">
        <v>0.01755472</v>
      </c>
      <c r="G12" s="13">
        <v>0.5387611</v>
      </c>
      <c r="H12" s="13">
        <v>0.0009386612</v>
      </c>
      <c r="I12" s="13">
        <v>0.9990558</v>
      </c>
      <c r="K12" s="13">
        <f t="shared" si="0"/>
        <v>4.877548</v>
      </c>
      <c r="L12" s="13">
        <f t="shared" si="1"/>
        <v>4.913944</v>
      </c>
    </row>
    <row r="13" spans="1:12" ht="12.75">
      <c r="A13" s="13">
        <v>30.43645</v>
      </c>
      <c r="B13" s="13">
        <v>4870492</v>
      </c>
      <c r="C13" s="13">
        <v>4915282</v>
      </c>
      <c r="D13" s="13">
        <v>0.1294378</v>
      </c>
      <c r="E13" s="13">
        <v>0.8705622</v>
      </c>
      <c r="F13" s="13">
        <v>0.04303519</v>
      </c>
      <c r="G13" s="13">
        <v>0.3992503</v>
      </c>
      <c r="H13" s="13">
        <v>0.000925972</v>
      </c>
      <c r="I13" s="13">
        <v>0.9990053</v>
      </c>
      <c r="K13" s="13">
        <f t="shared" si="0"/>
        <v>4.870492</v>
      </c>
      <c r="L13" s="13">
        <f t="shared" si="1"/>
        <v>4.915282</v>
      </c>
    </row>
    <row r="14" spans="1:12" ht="12.75">
      <c r="A14" s="13">
        <v>31.37344</v>
      </c>
      <c r="B14" s="13">
        <v>4858698</v>
      </c>
      <c r="C14" s="13">
        <v>4915944</v>
      </c>
      <c r="D14" s="13">
        <v>0.2232064</v>
      </c>
      <c r="E14" s="13">
        <v>0.7767936</v>
      </c>
      <c r="F14" s="13">
        <v>0.1100785</v>
      </c>
      <c r="G14" s="13">
        <v>0.2358537</v>
      </c>
      <c r="H14" s="13">
        <v>0.0009133079</v>
      </c>
      <c r="I14" s="13">
        <v>0.9989509</v>
      </c>
      <c r="K14" s="13">
        <f t="shared" si="0"/>
        <v>4.858698</v>
      </c>
      <c r="L14" s="13">
        <f t="shared" si="1"/>
        <v>4.915944</v>
      </c>
    </row>
    <row r="15" spans="1:12" ht="12.75">
      <c r="A15" s="13">
        <v>32.36185</v>
      </c>
      <c r="B15" s="13">
        <v>4837790</v>
      </c>
      <c r="C15" s="13">
        <v>4916222</v>
      </c>
      <c r="D15" s="13">
        <v>0.3926123</v>
      </c>
      <c r="E15" s="13">
        <v>0.6073877</v>
      </c>
      <c r="F15" s="13">
        <v>0.2813378</v>
      </c>
      <c r="G15" s="13">
        <v>0.08483299</v>
      </c>
      <c r="H15" s="13">
        <v>0.0009003925</v>
      </c>
      <c r="I15" s="13">
        <v>0.9988906</v>
      </c>
      <c r="K15" s="13">
        <f t="shared" si="0"/>
        <v>4.83779</v>
      </c>
      <c r="L15" s="13">
        <f t="shared" si="1"/>
        <v>4.916222</v>
      </c>
    </row>
    <row r="16" spans="1:12" ht="12.75">
      <c r="A16" s="13">
        <v>33.42951</v>
      </c>
      <c r="B16" s="13">
        <v>4799024</v>
      </c>
      <c r="C16" s="13">
        <v>4916315</v>
      </c>
      <c r="D16" s="13">
        <v>0.6280992</v>
      </c>
      <c r="E16" s="13">
        <v>0.3719008</v>
      </c>
      <c r="F16" s="13">
        <v>0.5786305</v>
      </c>
      <c r="G16" s="13">
        <v>0.01291685</v>
      </c>
      <c r="H16" s="13">
        <v>0.0008869821</v>
      </c>
      <c r="I16" s="13">
        <v>0.998822</v>
      </c>
      <c r="K16" s="13">
        <f t="shared" si="0"/>
        <v>4.799024</v>
      </c>
      <c r="L16" s="13">
        <f t="shared" si="1"/>
        <v>4.916315</v>
      </c>
    </row>
    <row r="17" spans="1:12" ht="12.75">
      <c r="A17" s="13">
        <v>34.48945</v>
      </c>
      <c r="B17" s="13">
        <v>4743700</v>
      </c>
      <c r="C17" s="13">
        <v>4916332</v>
      </c>
      <c r="D17" s="13">
        <v>0.7968153</v>
      </c>
      <c r="E17" s="13">
        <v>0.2031847</v>
      </c>
      <c r="F17" s="13">
        <v>0.7961491</v>
      </c>
      <c r="G17" s="13">
        <v>0.001393264</v>
      </c>
      <c r="H17" s="13">
        <v>0.0008742247</v>
      </c>
      <c r="I17" s="13">
        <v>0.9987503</v>
      </c>
      <c r="K17" s="13">
        <f t="shared" si="0"/>
        <v>4.7437</v>
      </c>
      <c r="L17" s="13">
        <f t="shared" si="1"/>
        <v>4.916332</v>
      </c>
    </row>
    <row r="18" spans="1:12" ht="12.75">
      <c r="A18" s="13">
        <v>35.49929</v>
      </c>
      <c r="B18" s="13">
        <v>4697392</v>
      </c>
      <c r="C18" s="13">
        <v>4916334</v>
      </c>
      <c r="D18" s="13">
        <v>0.8646034</v>
      </c>
      <c r="E18" s="13">
        <v>0.1353966</v>
      </c>
      <c r="F18" s="13">
        <v>0.8759062</v>
      </c>
      <c r="G18" s="13">
        <v>0.000318813</v>
      </c>
      <c r="H18" s="13">
        <v>0.0008625736</v>
      </c>
      <c r="I18" s="13">
        <v>0.9986786</v>
      </c>
      <c r="K18" s="13">
        <f t="shared" si="0"/>
        <v>4.697392</v>
      </c>
      <c r="L18" s="13">
        <f t="shared" si="1"/>
        <v>4.916334</v>
      </c>
    </row>
    <row r="19" spans="1:12" ht="12.75">
      <c r="A19" s="13">
        <v>36.49634</v>
      </c>
      <c r="B19" s="13">
        <v>4656393</v>
      </c>
      <c r="C19" s="13">
        <v>4916336</v>
      </c>
      <c r="D19" s="13">
        <v>0.8998572</v>
      </c>
      <c r="E19" s="13">
        <v>0.1001428</v>
      </c>
      <c r="F19" s="13">
        <v>0.9140304</v>
      </c>
      <c r="G19" s="13">
        <v>0.0001070762</v>
      </c>
      <c r="H19" s="13">
        <v>0.000851534</v>
      </c>
      <c r="I19" s="13">
        <v>0.9986042</v>
      </c>
      <c r="K19" s="13">
        <f t="shared" si="0"/>
        <v>4.656393</v>
      </c>
      <c r="L19" s="13">
        <f t="shared" si="1"/>
        <v>4.916336</v>
      </c>
    </row>
    <row r="20" spans="1:12" ht="12.75">
      <c r="A20" s="13">
        <v>37.49125</v>
      </c>
      <c r="B20" s="13">
        <v>4616064</v>
      </c>
      <c r="C20" s="13">
        <v>4916336</v>
      </c>
      <c r="D20" s="13">
        <v>0.9225357</v>
      </c>
      <c r="E20" s="13">
        <v>0.07746433</v>
      </c>
      <c r="F20" s="13">
        <v>0.9369309</v>
      </c>
      <c r="G20" s="13">
        <v>4.237381E-05</v>
      </c>
      <c r="H20" s="13">
        <v>0.0008409592</v>
      </c>
      <c r="I20" s="13">
        <v>0.9985265</v>
      </c>
      <c r="K20" s="13">
        <f t="shared" si="0"/>
        <v>4.616064</v>
      </c>
      <c r="L20" s="13">
        <f t="shared" si="1"/>
        <v>4.916336</v>
      </c>
    </row>
    <row r="21" spans="1:12" ht="12.75">
      <c r="A21" s="13">
        <v>38.47969</v>
      </c>
      <c r="B21" s="13">
        <v>4575890</v>
      </c>
      <c r="C21" s="13">
        <v>4916337</v>
      </c>
      <c r="D21" s="13">
        <v>0.9381578</v>
      </c>
      <c r="E21" s="13">
        <v>0.0618422</v>
      </c>
      <c r="F21" s="13">
        <v>0.9518114</v>
      </c>
      <c r="G21" s="13">
        <v>1.880912E-05</v>
      </c>
      <c r="H21" s="13">
        <v>0.0008308724</v>
      </c>
      <c r="I21" s="13">
        <v>0.9984455</v>
      </c>
      <c r="K21" s="13">
        <f t="shared" si="0"/>
        <v>4.57589</v>
      </c>
      <c r="L21" s="13">
        <f t="shared" si="1"/>
        <v>4.916337</v>
      </c>
    </row>
    <row r="22" spans="1:12" ht="12.75">
      <c r="A22" s="13">
        <v>39.37068</v>
      </c>
      <c r="B22" s="13">
        <v>4535833</v>
      </c>
      <c r="C22" s="13">
        <v>4916337</v>
      </c>
      <c r="D22" s="13">
        <v>0.9493903</v>
      </c>
      <c r="E22" s="13">
        <v>0.05060972</v>
      </c>
      <c r="F22" s="13">
        <v>0.9619886</v>
      </c>
      <c r="G22" s="13">
        <v>9.134437E-06</v>
      </c>
      <c r="H22" s="13">
        <v>0.0008221246</v>
      </c>
      <c r="I22" s="13">
        <v>0.9983693</v>
      </c>
      <c r="K22" s="13">
        <f t="shared" si="0"/>
        <v>4.535833</v>
      </c>
      <c r="L22" s="13">
        <f t="shared" si="1"/>
        <v>4.916337</v>
      </c>
    </row>
    <row r="23" ht="12.75">
      <c r="K23" s="13"/>
    </row>
    <row r="24" ht="12.75">
      <c r="K24" s="13"/>
    </row>
    <row r="25" spans="1:11" ht="12.75">
      <c r="A25" t="s">
        <v>88</v>
      </c>
      <c r="K25" s="13"/>
    </row>
    <row r="26" spans="1:11" ht="12.75">
      <c r="A26" t="s">
        <v>80</v>
      </c>
      <c r="B26" t="s">
        <v>81</v>
      </c>
      <c r="C26" t="s">
        <v>82</v>
      </c>
      <c r="D26" t="s">
        <v>19</v>
      </c>
      <c r="E26" t="s">
        <v>83</v>
      </c>
      <c r="F26" t="s">
        <v>84</v>
      </c>
      <c r="G26" t="s">
        <v>85</v>
      </c>
      <c r="H26" t="s">
        <v>86</v>
      </c>
      <c r="I26" t="s">
        <v>87</v>
      </c>
      <c r="K26" s="13"/>
    </row>
    <row r="27" spans="1:12" ht="12.75">
      <c r="A27" s="13">
        <v>21.10252</v>
      </c>
      <c r="B27" s="13">
        <v>4859302</v>
      </c>
      <c r="C27" s="13">
        <v>4887589</v>
      </c>
      <c r="D27" s="13">
        <v>0.04009709</v>
      </c>
      <c r="E27" s="13">
        <v>0.9599029</v>
      </c>
      <c r="F27" s="13">
        <v>0.005451072</v>
      </c>
      <c r="G27" s="13">
        <v>0.6831168</v>
      </c>
      <c r="H27" s="13">
        <v>0.001078493</v>
      </c>
      <c r="I27" s="13">
        <v>0.9994247</v>
      </c>
      <c r="K27" s="13">
        <f t="shared" si="0"/>
        <v>4.859302</v>
      </c>
      <c r="L27" s="13">
        <f aca="true" t="shared" si="2" ref="L27:L46">C27/1000000</f>
        <v>4.887589</v>
      </c>
    </row>
    <row r="28" spans="1:12" ht="12.75">
      <c r="A28" s="13">
        <v>21.69032</v>
      </c>
      <c r="B28" s="13">
        <v>4858957</v>
      </c>
      <c r="C28" s="13">
        <v>4888045</v>
      </c>
      <c r="D28" s="13">
        <v>0.04320844</v>
      </c>
      <c r="E28" s="13">
        <v>0.9567916</v>
      </c>
      <c r="F28" s="13">
        <v>0.006224968</v>
      </c>
      <c r="G28" s="13">
        <v>0.6689061</v>
      </c>
      <c r="H28" s="13">
        <v>0.001066739</v>
      </c>
      <c r="I28" s="13">
        <v>0.9994037</v>
      </c>
      <c r="K28" s="13">
        <f t="shared" si="0"/>
        <v>4.858957</v>
      </c>
      <c r="L28" s="13">
        <f t="shared" si="2"/>
        <v>4.888045</v>
      </c>
    </row>
    <row r="29" spans="1:12" ht="12.75">
      <c r="A29" s="13">
        <v>22.56066</v>
      </c>
      <c r="B29" s="13">
        <v>4858280</v>
      </c>
      <c r="C29" s="13">
        <v>4888762</v>
      </c>
      <c r="D29" s="13">
        <v>0.04893133</v>
      </c>
      <c r="E29" s="13">
        <v>0.9510687</v>
      </c>
      <c r="F29" s="13">
        <v>0.007762623</v>
      </c>
      <c r="G29" s="13">
        <v>0.6440719</v>
      </c>
      <c r="H29" s="13">
        <v>0.00104987</v>
      </c>
      <c r="I29" s="13">
        <v>0.9993713</v>
      </c>
      <c r="K29" s="13">
        <f t="shared" si="0"/>
        <v>4.85828</v>
      </c>
      <c r="L29" s="13">
        <f t="shared" si="2"/>
        <v>4.888762</v>
      </c>
    </row>
    <row r="30" spans="1:12" ht="12.75">
      <c r="A30" s="13">
        <v>23.51101</v>
      </c>
      <c r="B30" s="13">
        <v>4857281</v>
      </c>
      <c r="C30" s="13">
        <v>4889561</v>
      </c>
      <c r="D30" s="13">
        <v>0.0569129</v>
      </c>
      <c r="E30" s="13">
        <v>0.9430871</v>
      </c>
      <c r="F30" s="13">
        <v>0.01014633</v>
      </c>
      <c r="G30" s="13">
        <v>0.6118786</v>
      </c>
      <c r="H30" s="13">
        <v>0.001032147</v>
      </c>
      <c r="I30" s="13">
        <v>0.9993342</v>
      </c>
      <c r="K30" s="13">
        <f t="shared" si="0"/>
        <v>4.857281</v>
      </c>
      <c r="L30" s="13">
        <f t="shared" si="2"/>
        <v>4.889561</v>
      </c>
    </row>
    <row r="31" spans="1:12" ht="12.75">
      <c r="A31" s="13">
        <v>24.47707</v>
      </c>
      <c r="B31" s="13">
        <v>4855954</v>
      </c>
      <c r="C31" s="13">
        <v>4890337</v>
      </c>
      <c r="D31" s="13">
        <v>0.06707105</v>
      </c>
      <c r="E31" s="13">
        <v>0.932929</v>
      </c>
      <c r="F31" s="13">
        <v>0.01356651</v>
      </c>
      <c r="G31" s="13">
        <v>0.5743447</v>
      </c>
      <c r="H31" s="13">
        <v>0.001014833</v>
      </c>
      <c r="I31" s="13">
        <v>0.9992945</v>
      </c>
      <c r="K31" s="13">
        <f t="shared" si="0"/>
        <v>4.855954</v>
      </c>
      <c r="L31" s="13">
        <f t="shared" si="2"/>
        <v>4.890337</v>
      </c>
    </row>
    <row r="32" spans="1:12" ht="12.75">
      <c r="A32" s="13">
        <v>25.44283</v>
      </c>
      <c r="B32" s="13">
        <v>4854278</v>
      </c>
      <c r="C32" s="13">
        <v>4891035</v>
      </c>
      <c r="D32" s="13">
        <v>0.07958786</v>
      </c>
      <c r="E32" s="13">
        <v>0.9204121</v>
      </c>
      <c r="F32" s="13">
        <v>0.01834803</v>
      </c>
      <c r="G32" s="13">
        <v>0.5324445</v>
      </c>
      <c r="H32" s="13">
        <v>0.0009981951</v>
      </c>
      <c r="I32" s="13">
        <v>0.9992528</v>
      </c>
      <c r="K32" s="13">
        <f t="shared" si="0"/>
        <v>4.854278</v>
      </c>
      <c r="L32" s="13">
        <f t="shared" si="2"/>
        <v>4.891035</v>
      </c>
    </row>
    <row r="33" spans="1:12" ht="12.75">
      <c r="A33" s="13">
        <v>26.40341</v>
      </c>
      <c r="B33" s="13">
        <v>4852215</v>
      </c>
      <c r="C33" s="13">
        <v>4891635</v>
      </c>
      <c r="D33" s="13">
        <v>0.09490013</v>
      </c>
      <c r="E33" s="13">
        <v>0.9050999</v>
      </c>
      <c r="F33" s="13">
        <v>0.02500447</v>
      </c>
      <c r="G33" s="13">
        <v>0.4864991</v>
      </c>
      <c r="H33" s="13">
        <v>0.0009822807</v>
      </c>
      <c r="I33" s="13">
        <v>0.9992092</v>
      </c>
      <c r="K33" s="13">
        <f t="shared" si="0"/>
        <v>4.852215</v>
      </c>
      <c r="L33" s="13">
        <f t="shared" si="2"/>
        <v>4.891635</v>
      </c>
    </row>
    <row r="34" spans="1:12" ht="12.75">
      <c r="A34" s="13">
        <v>27.35586</v>
      </c>
      <c r="B34" s="13">
        <v>4849700</v>
      </c>
      <c r="C34" s="13">
        <v>4892135</v>
      </c>
      <c r="D34" s="13">
        <v>0.1137272</v>
      </c>
      <c r="E34" s="13">
        <v>0.8862728</v>
      </c>
      <c r="F34" s="13">
        <v>0.03433566</v>
      </c>
      <c r="G34" s="13">
        <v>0.436485</v>
      </c>
      <c r="H34" s="13">
        <v>0.0009670991</v>
      </c>
      <c r="I34" s="13">
        <v>0.9991638</v>
      </c>
      <c r="K34" s="13">
        <f t="shared" si="0"/>
        <v>4.8497</v>
      </c>
      <c r="L34" s="13">
        <f t="shared" si="2"/>
        <v>4.892135</v>
      </c>
    </row>
    <row r="35" spans="1:12" ht="12.75">
      <c r="A35" s="13">
        <v>28.29608</v>
      </c>
      <c r="B35" s="13">
        <v>4846635</v>
      </c>
      <c r="C35" s="13">
        <v>4892539</v>
      </c>
      <c r="D35" s="13">
        <v>0.1371484</v>
      </c>
      <c r="E35" s="13">
        <v>0.8628516</v>
      </c>
      <c r="F35" s="13">
        <v>0.04759467</v>
      </c>
      <c r="G35" s="13">
        <v>0.3822697</v>
      </c>
      <c r="H35" s="13">
        <v>0.0009526732</v>
      </c>
      <c r="I35" s="13">
        <v>0.9991167</v>
      </c>
      <c r="K35" s="13">
        <f t="shared" si="0"/>
        <v>4.846635</v>
      </c>
      <c r="L35" s="13">
        <f t="shared" si="2"/>
        <v>4.892539</v>
      </c>
    </row>
    <row r="36" spans="1:12" ht="12.75">
      <c r="A36" s="13">
        <v>29.21821</v>
      </c>
      <c r="B36" s="13">
        <v>4842870</v>
      </c>
      <c r="C36" s="13">
        <v>4892856</v>
      </c>
      <c r="D36" s="13">
        <v>0.1667432</v>
      </c>
      <c r="E36" s="13">
        <v>0.8332568</v>
      </c>
      <c r="F36" s="13">
        <v>0.0667713</v>
      </c>
      <c r="G36" s="13">
        <v>0.323845</v>
      </c>
      <c r="H36" s="13">
        <v>0.000939046</v>
      </c>
      <c r="I36" s="13">
        <v>0.9990683</v>
      </c>
      <c r="K36" s="13">
        <f t="shared" si="0"/>
        <v>4.84287</v>
      </c>
      <c r="L36" s="13">
        <f t="shared" si="2"/>
        <v>4.892856</v>
      </c>
    </row>
    <row r="37" spans="1:12" ht="12.75">
      <c r="A37" s="13">
        <v>30.12249</v>
      </c>
      <c r="B37" s="13">
        <v>4838164</v>
      </c>
      <c r="C37" s="13">
        <v>4893098</v>
      </c>
      <c r="D37" s="13">
        <v>0.2048197</v>
      </c>
      <c r="E37" s="13">
        <v>0.7951803</v>
      </c>
      <c r="F37" s="13">
        <v>0.09507096</v>
      </c>
      <c r="G37" s="13">
        <v>0.2616361</v>
      </c>
      <c r="H37" s="13">
        <v>0.0009261652</v>
      </c>
      <c r="I37" s="13">
        <v>0.9990186</v>
      </c>
      <c r="K37" s="13">
        <f t="shared" si="0"/>
        <v>4.838164</v>
      </c>
      <c r="L37" s="13">
        <f t="shared" si="2"/>
        <v>4.893098</v>
      </c>
    </row>
    <row r="38" spans="1:12" ht="12.75">
      <c r="A38" s="13">
        <v>31.03336</v>
      </c>
      <c r="B38" s="13">
        <v>4832122</v>
      </c>
      <c r="C38" s="13">
        <v>4893275</v>
      </c>
      <c r="D38" s="13">
        <v>0.2547507</v>
      </c>
      <c r="E38" s="13">
        <v>0.7452493</v>
      </c>
      <c r="F38" s="13">
        <v>0.1376931</v>
      </c>
      <c r="G38" s="13">
        <v>0.1969906</v>
      </c>
      <c r="H38" s="13">
        <v>0.0009136555</v>
      </c>
      <c r="I38" s="13">
        <v>0.9989662</v>
      </c>
      <c r="K38" s="13">
        <f t="shared" si="0"/>
        <v>4.832122</v>
      </c>
      <c r="L38" s="13">
        <f t="shared" si="2"/>
        <v>4.893275</v>
      </c>
    </row>
    <row r="39" spans="1:12" ht="12.75">
      <c r="A39" s="13">
        <v>31.98512</v>
      </c>
      <c r="B39" s="13">
        <v>4824042</v>
      </c>
      <c r="C39" s="13">
        <v>4893398</v>
      </c>
      <c r="D39" s="13">
        <v>0.3213844</v>
      </c>
      <c r="E39" s="13">
        <v>0.6786156</v>
      </c>
      <c r="F39" s="13">
        <v>0.2029354</v>
      </c>
      <c r="G39" s="13">
        <v>0.1329244</v>
      </c>
      <c r="H39" s="13">
        <v>0.0009010655</v>
      </c>
      <c r="I39" s="13">
        <v>0.9989088</v>
      </c>
      <c r="K39" s="13">
        <f t="shared" si="0"/>
        <v>4.824042</v>
      </c>
      <c r="L39" s="13">
        <f t="shared" si="2"/>
        <v>4.893398</v>
      </c>
    </row>
    <row r="40" spans="1:12" ht="12.75">
      <c r="A40" s="13">
        <v>33.00597</v>
      </c>
      <c r="B40" s="13">
        <v>4812559</v>
      </c>
      <c r="C40" s="13">
        <v>4893480</v>
      </c>
      <c r="D40" s="13">
        <v>0.4113026</v>
      </c>
      <c r="E40" s="13">
        <v>0.5886974</v>
      </c>
      <c r="F40" s="13">
        <v>0.3031372</v>
      </c>
      <c r="G40" s="13">
        <v>0.07492338</v>
      </c>
      <c r="H40" s="13">
        <v>0.0008880893</v>
      </c>
      <c r="I40" s="13">
        <v>0.9988443</v>
      </c>
      <c r="K40" s="13">
        <f t="shared" si="0"/>
        <v>4.812559</v>
      </c>
      <c r="L40" s="13">
        <f t="shared" si="2"/>
        <v>4.89348</v>
      </c>
    </row>
    <row r="41" spans="1:12" ht="12.75">
      <c r="A41" s="13">
        <v>34.09973</v>
      </c>
      <c r="B41" s="13">
        <v>4794665</v>
      </c>
      <c r="C41" s="13">
        <v>4893529</v>
      </c>
      <c r="D41" s="13">
        <v>0.5317635</v>
      </c>
      <c r="E41" s="13">
        <v>0.4682365</v>
      </c>
      <c r="F41" s="13">
        <v>0.4525732</v>
      </c>
      <c r="G41" s="13">
        <v>0.03081287</v>
      </c>
      <c r="H41" s="13">
        <v>0.0008747708</v>
      </c>
      <c r="I41" s="13">
        <v>0.9987714</v>
      </c>
      <c r="K41" s="13">
        <f t="shared" si="0"/>
        <v>4.794665</v>
      </c>
      <c r="L41" s="13">
        <f t="shared" si="2"/>
        <v>4.893529</v>
      </c>
    </row>
    <row r="42" spans="1:12" ht="12.75">
      <c r="A42" s="13">
        <v>35.23849</v>
      </c>
      <c r="B42" s="13">
        <v>4762568</v>
      </c>
      <c r="C42" s="13">
        <v>4893555</v>
      </c>
      <c r="D42" s="13">
        <v>0.6839773</v>
      </c>
      <c r="E42" s="13">
        <v>0.3160227</v>
      </c>
      <c r="F42" s="13">
        <v>0.6521722</v>
      </c>
      <c r="G42" s="13">
        <v>0.007049726</v>
      </c>
      <c r="H42" s="13">
        <v>0.0008615212</v>
      </c>
      <c r="I42" s="13">
        <v>0.9986914</v>
      </c>
      <c r="K42" s="13">
        <f t="shared" si="0"/>
        <v>4.762568</v>
      </c>
      <c r="L42" s="13">
        <f t="shared" si="2"/>
        <v>4.893555</v>
      </c>
    </row>
    <row r="43" spans="1:12" ht="12.75">
      <c r="A43" s="13">
        <v>36.36236</v>
      </c>
      <c r="B43" s="13">
        <v>4693979</v>
      </c>
      <c r="C43" s="13">
        <v>4893565</v>
      </c>
      <c r="D43" s="13">
        <v>0.8410985</v>
      </c>
      <c r="E43" s="13">
        <v>0.1589015</v>
      </c>
      <c r="F43" s="13">
        <v>0.8490837</v>
      </c>
      <c r="G43" s="13">
        <v>0.0005696921</v>
      </c>
      <c r="H43" s="13">
        <v>0.0008490354</v>
      </c>
      <c r="I43" s="13">
        <v>0.998608</v>
      </c>
      <c r="K43" s="13">
        <f t="shared" si="0"/>
        <v>4.693979</v>
      </c>
      <c r="L43" s="13">
        <f t="shared" si="2"/>
        <v>4.893565</v>
      </c>
    </row>
    <row r="44" spans="1:12" ht="12.75">
      <c r="A44" s="13">
        <v>37.37922</v>
      </c>
      <c r="B44" s="13">
        <v>4601847</v>
      </c>
      <c r="C44" s="13">
        <v>4893567</v>
      </c>
      <c r="D44" s="13">
        <v>0.9184306</v>
      </c>
      <c r="E44" s="13">
        <v>0.0815694</v>
      </c>
      <c r="F44" s="13">
        <v>0.9328934</v>
      </c>
      <c r="G44" s="13">
        <v>5.105186E-05</v>
      </c>
      <c r="H44" s="13">
        <v>0.0008382228</v>
      </c>
      <c r="I44" s="13">
        <v>0.9985286</v>
      </c>
      <c r="K44" s="13">
        <f t="shared" si="0"/>
        <v>4.601847</v>
      </c>
      <c r="L44" s="13">
        <f t="shared" si="2"/>
        <v>4.893567</v>
      </c>
    </row>
    <row r="45" spans="1:12" ht="12.75">
      <c r="A45" s="13">
        <v>38.19928</v>
      </c>
      <c r="B45" s="13">
        <v>4554350</v>
      </c>
      <c r="C45" s="13">
        <v>4893567</v>
      </c>
      <c r="D45" s="13">
        <v>0.9377541</v>
      </c>
      <c r="E45" s="13">
        <v>0.06224589</v>
      </c>
      <c r="F45" s="13">
        <v>0.9514371</v>
      </c>
      <c r="G45" s="13">
        <v>1.925547E-05</v>
      </c>
      <c r="H45" s="13">
        <v>0.0008298255</v>
      </c>
      <c r="I45" s="13">
        <v>0.9984618</v>
      </c>
      <c r="K45" s="13">
        <f t="shared" si="0"/>
        <v>4.55435</v>
      </c>
      <c r="L45" s="13">
        <f t="shared" si="2"/>
        <v>4.893567</v>
      </c>
    </row>
    <row r="46" spans="1:12" ht="12.75">
      <c r="A46" s="13">
        <v>38.69214</v>
      </c>
      <c r="B46" s="13">
        <v>4514236</v>
      </c>
      <c r="C46" s="13">
        <v>4893567</v>
      </c>
      <c r="D46" s="13">
        <v>0.9491075</v>
      </c>
      <c r="E46" s="13">
        <v>0.05089247</v>
      </c>
      <c r="F46" s="13">
        <v>0.9617383</v>
      </c>
      <c r="G46" s="13">
        <v>9.319628E-06</v>
      </c>
      <c r="H46" s="13">
        <v>0.0008249132</v>
      </c>
      <c r="I46" s="13">
        <v>0.9984203</v>
      </c>
      <c r="K46" s="13">
        <f t="shared" si="0"/>
        <v>4.514236</v>
      </c>
      <c r="L46" s="13">
        <f t="shared" si="2"/>
        <v>4.893567</v>
      </c>
    </row>
    <row r="47" ht="12.75">
      <c r="K47" s="13"/>
    </row>
    <row r="48" ht="12.75">
      <c r="K48" s="13"/>
    </row>
    <row r="49" spans="1:11" ht="12.75">
      <c r="A49" t="s">
        <v>89</v>
      </c>
      <c r="K49" s="13"/>
    </row>
    <row r="50" spans="1:11" ht="12.75">
      <c r="A50" t="s">
        <v>80</v>
      </c>
      <c r="B50" t="s">
        <v>81</v>
      </c>
      <c r="C50" t="s">
        <v>82</v>
      </c>
      <c r="D50" t="s">
        <v>19</v>
      </c>
      <c r="E50" t="s">
        <v>83</v>
      </c>
      <c r="F50" t="s">
        <v>84</v>
      </c>
      <c r="G50" t="s">
        <v>85</v>
      </c>
      <c r="H50" t="s">
        <v>86</v>
      </c>
      <c r="I50" t="s">
        <v>87</v>
      </c>
      <c r="K50" s="13"/>
    </row>
    <row r="51" spans="1:12" ht="12.75">
      <c r="A51" s="13">
        <v>22.93118</v>
      </c>
      <c r="B51" s="13">
        <v>4757192</v>
      </c>
      <c r="C51" s="13">
        <v>4815887</v>
      </c>
      <c r="D51" s="13">
        <v>0.2348481</v>
      </c>
      <c r="E51" s="13">
        <v>0.7651519</v>
      </c>
      <c r="F51" s="13">
        <v>0.1200033</v>
      </c>
      <c r="G51" s="13">
        <v>0.2207672</v>
      </c>
      <c r="H51" s="13">
        <v>0.001027254</v>
      </c>
      <c r="I51" s="13">
        <v>0.9993473</v>
      </c>
      <c r="K51" s="13">
        <f t="shared" si="0"/>
        <v>4.757192</v>
      </c>
      <c r="L51" s="13">
        <f aca="true" t="shared" si="3" ref="L51:L70">C51/1000000</f>
        <v>4.815887</v>
      </c>
    </row>
    <row r="52" spans="1:12" ht="12.75">
      <c r="A52" s="13">
        <v>23.1177</v>
      </c>
      <c r="B52" s="13">
        <v>4757021</v>
      </c>
      <c r="C52" s="13">
        <v>4815890</v>
      </c>
      <c r="D52" s="13">
        <v>0.2362589</v>
      </c>
      <c r="E52" s="13">
        <v>0.7637411</v>
      </c>
      <c r="F52" s="13">
        <v>0.1212276</v>
      </c>
      <c r="G52" s="13">
        <v>0.2190002</v>
      </c>
      <c r="H52" s="13">
        <v>0.001023794</v>
      </c>
      <c r="I52" s="13">
        <v>0.9993399</v>
      </c>
      <c r="K52" s="13">
        <f t="shared" si="0"/>
        <v>4.757021</v>
      </c>
      <c r="L52" s="13">
        <f t="shared" si="3"/>
        <v>4.81589</v>
      </c>
    </row>
    <row r="53" spans="1:12" ht="12.75">
      <c r="A53" s="13">
        <v>23.47445</v>
      </c>
      <c r="B53" s="13">
        <v>4756678</v>
      </c>
      <c r="C53" s="13">
        <v>4815898</v>
      </c>
      <c r="D53" s="13">
        <v>0.2390854</v>
      </c>
      <c r="E53" s="13">
        <v>0.7609146</v>
      </c>
      <c r="F53" s="13">
        <v>0.1236943</v>
      </c>
      <c r="G53" s="13">
        <v>0.2154985</v>
      </c>
      <c r="H53" s="13">
        <v>0.001017251</v>
      </c>
      <c r="I53" s="13">
        <v>0.9993255</v>
      </c>
      <c r="K53" s="13">
        <f t="shared" si="0"/>
        <v>4.756678</v>
      </c>
      <c r="L53" s="13">
        <f t="shared" si="3"/>
        <v>4.815898</v>
      </c>
    </row>
    <row r="54" spans="1:12" ht="12.75">
      <c r="A54" s="13">
        <v>23.97496</v>
      </c>
      <c r="B54" s="13">
        <v>4756163</v>
      </c>
      <c r="C54" s="13">
        <v>4815909</v>
      </c>
      <c r="D54" s="13">
        <v>0.2433441</v>
      </c>
      <c r="E54" s="13">
        <v>0.7566559</v>
      </c>
      <c r="F54" s="13">
        <v>0.1274454</v>
      </c>
      <c r="G54" s="13">
        <v>0.2103182</v>
      </c>
      <c r="H54" s="13">
        <v>0.001008235</v>
      </c>
      <c r="I54" s="13">
        <v>0.9993049</v>
      </c>
      <c r="K54" s="13">
        <f t="shared" si="0"/>
        <v>4.756163</v>
      </c>
      <c r="L54" s="13">
        <f t="shared" si="3"/>
        <v>4.815909</v>
      </c>
    </row>
    <row r="55" spans="1:12" ht="12.75">
      <c r="A55" s="13">
        <v>24.58873</v>
      </c>
      <c r="B55" s="13">
        <v>4755471</v>
      </c>
      <c r="C55" s="13">
        <v>4815923</v>
      </c>
      <c r="D55" s="13">
        <v>0.2490662</v>
      </c>
      <c r="E55" s="13">
        <v>0.7509338</v>
      </c>
      <c r="F55" s="13">
        <v>0.1325499</v>
      </c>
      <c r="G55" s="13">
        <v>0.2035348</v>
      </c>
      <c r="H55" s="13">
        <v>0.000997434</v>
      </c>
      <c r="I55" s="13">
        <v>0.9992788</v>
      </c>
      <c r="K55" s="13">
        <f t="shared" si="0"/>
        <v>4.755471</v>
      </c>
      <c r="L55" s="13">
        <f t="shared" si="3"/>
        <v>4.815923</v>
      </c>
    </row>
    <row r="56" spans="1:12" ht="12.75">
      <c r="A56" s="13">
        <v>25.28653</v>
      </c>
      <c r="B56" s="13">
        <v>4754596</v>
      </c>
      <c r="C56" s="13">
        <v>4815939</v>
      </c>
      <c r="D56" s="13">
        <v>0.2563013</v>
      </c>
      <c r="E56" s="13">
        <v>0.7436987</v>
      </c>
      <c r="F56" s="13">
        <v>0.1391083</v>
      </c>
      <c r="G56" s="13">
        <v>0.1952385</v>
      </c>
      <c r="H56" s="13">
        <v>0.0009854866</v>
      </c>
      <c r="I56" s="13">
        <v>0.9992482</v>
      </c>
      <c r="K56" s="13">
        <f t="shared" si="0"/>
        <v>4.754596</v>
      </c>
      <c r="L56" s="13">
        <f t="shared" si="3"/>
        <v>4.815939</v>
      </c>
    </row>
    <row r="57" spans="1:12" ht="12.75">
      <c r="A57" s="13">
        <v>26.04366</v>
      </c>
      <c r="B57" s="13">
        <v>4753530</v>
      </c>
      <c r="C57" s="13">
        <v>4815958</v>
      </c>
      <c r="D57" s="13">
        <v>0.2651218</v>
      </c>
      <c r="E57" s="13">
        <v>0.7348782</v>
      </c>
      <c r="F57" s="13">
        <v>0.1472576</v>
      </c>
      <c r="G57" s="13">
        <v>0.1855321</v>
      </c>
      <c r="H57" s="13">
        <v>0.000972911</v>
      </c>
      <c r="I57" s="13">
        <v>0.9992137</v>
      </c>
      <c r="K57" s="13">
        <f t="shared" si="0"/>
        <v>4.75353</v>
      </c>
      <c r="L57" s="13">
        <f t="shared" si="3"/>
        <v>4.815958</v>
      </c>
    </row>
    <row r="58" spans="1:12" ht="12.75">
      <c r="A58" s="13">
        <v>26.8413</v>
      </c>
      <c r="B58" s="13">
        <v>4752261</v>
      </c>
      <c r="C58" s="13">
        <v>4815978</v>
      </c>
      <c r="D58" s="13">
        <v>0.2756255</v>
      </c>
      <c r="E58" s="13">
        <v>0.7243745</v>
      </c>
      <c r="F58" s="13">
        <v>0.1571767</v>
      </c>
      <c r="G58" s="13">
        <v>0.1745305</v>
      </c>
      <c r="H58" s="13">
        <v>0.0009600849</v>
      </c>
      <c r="I58" s="13">
        <v>0.9991758</v>
      </c>
      <c r="K58" s="13">
        <f t="shared" si="0"/>
        <v>4.752261</v>
      </c>
      <c r="L58" s="13">
        <f t="shared" si="3"/>
        <v>4.815978</v>
      </c>
    </row>
    <row r="59" spans="1:12" ht="12.75">
      <c r="A59" s="13">
        <v>27.66635</v>
      </c>
      <c r="B59" s="13">
        <v>4750770</v>
      </c>
      <c r="C59" s="13">
        <v>4815999</v>
      </c>
      <c r="D59" s="13">
        <v>0.287938</v>
      </c>
      <c r="E59" s="13">
        <v>0.712062</v>
      </c>
      <c r="F59" s="13">
        <v>0.1690916</v>
      </c>
      <c r="G59" s="13">
        <v>0.1623636</v>
      </c>
      <c r="H59" s="13">
        <v>0.000947258</v>
      </c>
      <c r="I59" s="13">
        <v>0.999135</v>
      </c>
      <c r="K59" s="13">
        <f t="shared" si="0"/>
        <v>4.75077</v>
      </c>
      <c r="L59" s="13">
        <f t="shared" si="3"/>
        <v>4.815999</v>
      </c>
    </row>
    <row r="60" spans="1:12" ht="12.75">
      <c r="A60" s="13">
        <v>28.51052</v>
      </c>
      <c r="B60" s="13">
        <v>4749035</v>
      </c>
      <c r="C60" s="13">
        <v>4816020</v>
      </c>
      <c r="D60" s="13">
        <v>0.302214</v>
      </c>
      <c r="E60" s="13">
        <v>0.697786</v>
      </c>
      <c r="F60" s="13">
        <v>0.1832804</v>
      </c>
      <c r="G60" s="13">
        <v>0.1491808</v>
      </c>
      <c r="H60" s="13">
        <v>0.0009345807</v>
      </c>
      <c r="I60" s="13">
        <v>0.9990914</v>
      </c>
      <c r="K60" s="13">
        <f t="shared" si="0"/>
        <v>4.749035</v>
      </c>
      <c r="L60" s="13">
        <f t="shared" si="3"/>
        <v>4.81602</v>
      </c>
    </row>
    <row r="61" spans="1:12" ht="12.75">
      <c r="A61" s="13">
        <v>29.36874</v>
      </c>
      <c r="B61" s="13">
        <v>4747027</v>
      </c>
      <c r="C61" s="13">
        <v>4816042</v>
      </c>
      <c r="D61" s="13">
        <v>0.3186353</v>
      </c>
      <c r="E61" s="13">
        <v>0.6813647</v>
      </c>
      <c r="F61" s="13">
        <v>0.2000758</v>
      </c>
      <c r="G61" s="13">
        <v>0.1351589</v>
      </c>
      <c r="H61" s="13">
        <v>0.0009221386</v>
      </c>
      <c r="I61" s="13">
        <v>0.9990452</v>
      </c>
      <c r="K61" s="13">
        <f t="shared" si="0"/>
        <v>4.747027</v>
      </c>
      <c r="L61" s="13">
        <f t="shared" si="3"/>
        <v>4.816042</v>
      </c>
    </row>
    <row r="62" spans="1:12" ht="12.75">
      <c r="A62" s="13">
        <v>30.23716</v>
      </c>
      <c r="B62" s="13">
        <v>4744708</v>
      </c>
      <c r="C62" s="13">
        <v>4816063</v>
      </c>
      <c r="D62" s="13">
        <v>0.3374062</v>
      </c>
      <c r="E62" s="13">
        <v>0.6625938</v>
      </c>
      <c r="F62" s="13">
        <v>0.2198631</v>
      </c>
      <c r="G62" s="13">
        <v>0.1205105</v>
      </c>
      <c r="H62" s="13">
        <v>0.0009099898</v>
      </c>
      <c r="I62" s="13">
        <v>0.9989963</v>
      </c>
      <c r="K62" s="13">
        <f t="shared" si="0"/>
        <v>4.744708</v>
      </c>
      <c r="L62" s="13">
        <f t="shared" si="3"/>
        <v>4.816063</v>
      </c>
    </row>
    <row r="63" spans="1:12" ht="12.75">
      <c r="A63" s="13">
        <v>31.11056</v>
      </c>
      <c r="B63" s="13">
        <v>4742034</v>
      </c>
      <c r="C63" s="13">
        <v>4816083</v>
      </c>
      <c r="D63" s="13">
        <v>0.3587397</v>
      </c>
      <c r="E63" s="13">
        <v>0.6412603</v>
      </c>
      <c r="F63" s="13">
        <v>0.2430667</v>
      </c>
      <c r="G63" s="13">
        <v>0.1054947</v>
      </c>
      <c r="H63" s="13">
        <v>0.0008982024</v>
      </c>
      <c r="I63" s="13">
        <v>0.998945</v>
      </c>
      <c r="K63" s="13">
        <f t="shared" si="0"/>
        <v>4.742034</v>
      </c>
      <c r="L63" s="13">
        <f t="shared" si="3"/>
        <v>4.816083</v>
      </c>
    </row>
    <row r="64" spans="1:12" ht="12.75">
      <c r="A64" s="13">
        <v>31.97944</v>
      </c>
      <c r="B64" s="13">
        <v>4738951</v>
      </c>
      <c r="C64" s="13">
        <v>4816101</v>
      </c>
      <c r="D64" s="13">
        <v>0.3828277</v>
      </c>
      <c r="E64" s="13">
        <v>0.6171723</v>
      </c>
      <c r="F64" s="13">
        <v>0.2701128</v>
      </c>
      <c r="G64" s="13">
        <v>0.09042804</v>
      </c>
      <c r="H64" s="13">
        <v>0.0008868893</v>
      </c>
      <c r="I64" s="13">
        <v>0.9988917</v>
      </c>
      <c r="K64" s="13">
        <f t="shared" si="0"/>
        <v>4.738951</v>
      </c>
      <c r="L64" s="13">
        <f t="shared" si="3"/>
        <v>4.816101</v>
      </c>
    </row>
    <row r="65" spans="1:12" ht="12.75">
      <c r="A65" s="13">
        <v>32.82726</v>
      </c>
      <c r="B65" s="13">
        <v>4735403</v>
      </c>
      <c r="C65" s="13">
        <v>4816118</v>
      </c>
      <c r="D65" s="13">
        <v>0.4097785</v>
      </c>
      <c r="E65" s="13">
        <v>0.5902215</v>
      </c>
      <c r="F65" s="13">
        <v>0.3013426</v>
      </c>
      <c r="G65" s="13">
        <v>0.07569476</v>
      </c>
      <c r="H65" s="13">
        <v>0.0008762332</v>
      </c>
      <c r="I65" s="13">
        <v>0.9988374</v>
      </c>
      <c r="K65" s="13">
        <f t="shared" si="0"/>
        <v>4.735403</v>
      </c>
      <c r="L65" s="13">
        <f t="shared" si="3"/>
        <v>4.816118</v>
      </c>
    </row>
    <row r="66" spans="1:12" ht="12.75">
      <c r="A66" s="13">
        <v>33.62851</v>
      </c>
      <c r="B66" s="13">
        <v>4731342</v>
      </c>
      <c r="C66" s="13">
        <v>4816133</v>
      </c>
      <c r="D66" s="13">
        <v>0.4394857</v>
      </c>
      <c r="E66" s="13">
        <v>0.5605143</v>
      </c>
      <c r="F66" s="13">
        <v>0.3368256</v>
      </c>
      <c r="G66" s="13">
        <v>0.06175453</v>
      </c>
      <c r="H66" s="13">
        <v>0.0008664979</v>
      </c>
      <c r="I66" s="13">
        <v>0.9987841</v>
      </c>
      <c r="K66" s="13">
        <f t="shared" si="0"/>
        <v>4.731342</v>
      </c>
      <c r="L66" s="13">
        <f t="shared" si="3"/>
        <v>4.816133</v>
      </c>
    </row>
    <row r="67" spans="1:12" ht="12.75">
      <c r="A67" s="13">
        <v>34.3485</v>
      </c>
      <c r="B67" s="13">
        <v>4726768</v>
      </c>
      <c r="C67" s="13">
        <v>4816145</v>
      </c>
      <c r="D67" s="13">
        <v>0.4713621</v>
      </c>
      <c r="E67" s="13">
        <v>0.5286379</v>
      </c>
      <c r="F67" s="13">
        <v>0.3759733</v>
      </c>
      <c r="G67" s="13">
        <v>0.04914501</v>
      </c>
      <c r="H67" s="13">
        <v>0.0008580189</v>
      </c>
      <c r="I67" s="13">
        <v>0.9987343</v>
      </c>
      <c r="K67" s="13">
        <f t="shared" si="0"/>
        <v>4.726768</v>
      </c>
      <c r="L67" s="13">
        <f t="shared" si="3"/>
        <v>4.816145</v>
      </c>
    </row>
    <row r="68" spans="1:12" ht="12.75">
      <c r="A68" s="13">
        <v>34.94571</v>
      </c>
      <c r="B68" s="13">
        <v>4721830</v>
      </c>
      <c r="C68" s="13">
        <v>4816155</v>
      </c>
      <c r="D68" s="13">
        <v>0.5038102</v>
      </c>
      <c r="E68" s="13">
        <v>0.4961898</v>
      </c>
      <c r="F68" s="13">
        <v>0.4167836</v>
      </c>
      <c r="G68" s="13">
        <v>0.03847766</v>
      </c>
      <c r="H68" s="13">
        <v>0.0008511734</v>
      </c>
      <c r="I68" s="13">
        <v>0.9986917</v>
      </c>
      <c r="K68" s="13">
        <f aca="true" t="shared" si="4" ref="K68:K118">B68/1000000</f>
        <v>4.72183</v>
      </c>
      <c r="L68" s="13">
        <f t="shared" si="3"/>
        <v>4.816155</v>
      </c>
    </row>
    <row r="69" spans="1:12" ht="12.75">
      <c r="A69" s="13">
        <v>35.37697</v>
      </c>
      <c r="B69" s="13">
        <v>4717046</v>
      </c>
      <c r="C69" s="13">
        <v>4816162</v>
      </c>
      <c r="D69" s="13">
        <v>0.5332603</v>
      </c>
      <c r="E69" s="13">
        <v>0.4667397</v>
      </c>
      <c r="F69" s="13">
        <v>0.4545036</v>
      </c>
      <c r="G69" s="13">
        <v>0.03043862</v>
      </c>
      <c r="H69" s="13">
        <v>0.0008463333</v>
      </c>
      <c r="I69" s="13">
        <v>0.9986602</v>
      </c>
      <c r="K69" s="13">
        <f t="shared" si="4"/>
        <v>4.717046</v>
      </c>
      <c r="L69" s="13">
        <f t="shared" si="3"/>
        <v>4.816162</v>
      </c>
    </row>
    <row r="70" spans="1:12" ht="12.75">
      <c r="A70" s="13">
        <v>35.60478</v>
      </c>
      <c r="B70" s="13">
        <v>4713673</v>
      </c>
      <c r="C70" s="13">
        <v>4816165</v>
      </c>
      <c r="D70" s="13">
        <v>0.552866</v>
      </c>
      <c r="E70" s="13">
        <v>0.447134</v>
      </c>
      <c r="F70" s="13">
        <v>0.4799006</v>
      </c>
      <c r="G70" s="13">
        <v>0.02585099</v>
      </c>
      <c r="H70" s="13">
        <v>0.0008438109</v>
      </c>
      <c r="I70" s="13">
        <v>0.9986432</v>
      </c>
      <c r="K70" s="13">
        <f t="shared" si="4"/>
        <v>4.713673</v>
      </c>
      <c r="L70" s="13">
        <f t="shared" si="3"/>
        <v>4.816165</v>
      </c>
    </row>
    <row r="71" ht="12.75">
      <c r="K71" s="13"/>
    </row>
    <row r="72" ht="12.75">
      <c r="K72" s="13"/>
    </row>
    <row r="73" spans="1:11" ht="12.75">
      <c r="A73" t="s">
        <v>90</v>
      </c>
      <c r="K73" s="13"/>
    </row>
    <row r="74" spans="1:11" ht="12.75">
      <c r="A74" t="s">
        <v>80</v>
      </c>
      <c r="B74" t="s">
        <v>81</v>
      </c>
      <c r="C74" t="s">
        <v>82</v>
      </c>
      <c r="D74" t="s">
        <v>19</v>
      </c>
      <c r="E74" t="s">
        <v>83</v>
      </c>
      <c r="F74" t="s">
        <v>84</v>
      </c>
      <c r="G74" t="s">
        <v>85</v>
      </c>
      <c r="H74" t="s">
        <v>86</v>
      </c>
      <c r="I74" t="s">
        <v>87</v>
      </c>
      <c r="K74" s="13"/>
    </row>
    <row r="75" spans="1:12" ht="12.75">
      <c r="A75" s="13">
        <v>27.43327</v>
      </c>
      <c r="B75" s="13">
        <v>4719880</v>
      </c>
      <c r="C75" s="13">
        <v>4792072</v>
      </c>
      <c r="D75" s="13">
        <v>0.3440701</v>
      </c>
      <c r="E75" s="13">
        <v>0.6559299</v>
      </c>
      <c r="F75" s="13">
        <v>0.2270319</v>
      </c>
      <c r="G75" s="13">
        <v>0.1156409</v>
      </c>
      <c r="H75" s="13">
        <v>0.0009461104</v>
      </c>
      <c r="I75" s="13">
        <v>0.9991425</v>
      </c>
      <c r="K75" s="13">
        <f t="shared" si="4"/>
        <v>4.71988</v>
      </c>
      <c r="L75" s="13">
        <f aca="true" t="shared" si="5" ref="L75:L94">C75/1000000</f>
        <v>4.792072</v>
      </c>
    </row>
    <row r="76" spans="1:12" ht="12.75">
      <c r="A76" s="13">
        <v>27.46782</v>
      </c>
      <c r="B76" s="13">
        <v>4719878</v>
      </c>
      <c r="C76" s="13">
        <v>4792072</v>
      </c>
      <c r="D76" s="13">
        <v>0.34409</v>
      </c>
      <c r="E76" s="13">
        <v>0.65591</v>
      </c>
      <c r="F76" s="13">
        <v>0.2270535</v>
      </c>
      <c r="G76" s="13">
        <v>0.1156266</v>
      </c>
      <c r="H76" s="13">
        <v>0.0009455802</v>
      </c>
      <c r="I76" s="13">
        <v>0.9991407</v>
      </c>
      <c r="K76" s="13">
        <f t="shared" si="4"/>
        <v>4.719878</v>
      </c>
      <c r="L76" s="13">
        <f t="shared" si="5"/>
        <v>4.792072</v>
      </c>
    </row>
    <row r="77" spans="1:12" ht="12.75">
      <c r="A77" s="13">
        <v>27.53607</v>
      </c>
      <c r="B77" s="13">
        <v>4719873</v>
      </c>
      <c r="C77" s="13">
        <v>4792073</v>
      </c>
      <c r="D77" s="13">
        <v>0.3441294</v>
      </c>
      <c r="E77" s="13">
        <v>0.6558706</v>
      </c>
      <c r="F77" s="13">
        <v>0.227096</v>
      </c>
      <c r="G77" s="13">
        <v>0.1155984</v>
      </c>
      <c r="H77" s="13">
        <v>0.0009445349</v>
      </c>
      <c r="I77" s="13">
        <v>0.9991373</v>
      </c>
      <c r="K77" s="13">
        <f t="shared" si="4"/>
        <v>4.719873</v>
      </c>
      <c r="L77" s="13">
        <f t="shared" si="5"/>
        <v>4.792073</v>
      </c>
    </row>
    <row r="78" spans="1:12" ht="12.75">
      <c r="A78" s="13">
        <v>27.63638</v>
      </c>
      <c r="B78" s="13">
        <v>4719866</v>
      </c>
      <c r="C78" s="13">
        <v>4792073</v>
      </c>
      <c r="D78" s="13">
        <v>0.3441872</v>
      </c>
      <c r="E78" s="13">
        <v>0.6558128</v>
      </c>
      <c r="F78" s="13">
        <v>0.2271585</v>
      </c>
      <c r="G78" s="13">
        <v>0.1155569</v>
      </c>
      <c r="H78" s="13">
        <v>0.0009430039</v>
      </c>
      <c r="I78" s="13">
        <v>0.9991322</v>
      </c>
      <c r="K78" s="13">
        <f t="shared" si="4"/>
        <v>4.719866</v>
      </c>
      <c r="L78" s="13">
        <f t="shared" si="5"/>
        <v>4.792073</v>
      </c>
    </row>
    <row r="79" spans="1:12" ht="12.75">
      <c r="A79" s="13">
        <v>27.76634</v>
      </c>
      <c r="B79" s="13">
        <v>4719856</v>
      </c>
      <c r="C79" s="13">
        <v>4792073</v>
      </c>
      <c r="D79" s="13">
        <v>0.3442619</v>
      </c>
      <c r="E79" s="13">
        <v>0.6557381</v>
      </c>
      <c r="F79" s="13">
        <v>0.2272393</v>
      </c>
      <c r="G79" s="13">
        <v>0.1155033</v>
      </c>
      <c r="H79" s="13">
        <v>0.0009410299</v>
      </c>
      <c r="I79" s="13">
        <v>0.9991256</v>
      </c>
      <c r="K79" s="13">
        <f t="shared" si="4"/>
        <v>4.719856</v>
      </c>
      <c r="L79" s="13">
        <f t="shared" si="5"/>
        <v>4.792073</v>
      </c>
    </row>
    <row r="80" spans="1:12" ht="12.75">
      <c r="A80" s="13">
        <v>27.92282</v>
      </c>
      <c r="B80" s="13">
        <v>4719845</v>
      </c>
      <c r="C80" s="13">
        <v>4792073</v>
      </c>
      <c r="D80" s="13">
        <v>0.3443516</v>
      </c>
      <c r="E80" s="13">
        <v>0.6556484</v>
      </c>
      <c r="F80" s="13">
        <v>0.2273363</v>
      </c>
      <c r="G80" s="13">
        <v>0.1154389</v>
      </c>
      <c r="H80" s="13">
        <v>0.0009386672</v>
      </c>
      <c r="I80" s="13">
        <v>0.9991176</v>
      </c>
      <c r="K80" s="13">
        <f t="shared" si="4"/>
        <v>4.719845</v>
      </c>
      <c r="L80" s="13">
        <f t="shared" si="5"/>
        <v>4.792073</v>
      </c>
    </row>
    <row r="81" spans="1:12" ht="12.75">
      <c r="A81" s="13">
        <v>28.10206</v>
      </c>
      <c r="B81" s="13">
        <v>4719832</v>
      </c>
      <c r="C81" s="13">
        <v>4792073</v>
      </c>
      <c r="D81" s="13">
        <v>0.344454</v>
      </c>
      <c r="E81" s="13">
        <v>0.655546</v>
      </c>
      <c r="F81" s="13">
        <v>0.2274471</v>
      </c>
      <c r="G81" s="13">
        <v>0.1153655</v>
      </c>
      <c r="H81" s="13">
        <v>0.0009359797</v>
      </c>
      <c r="I81" s="13">
        <v>0.9991083</v>
      </c>
      <c r="K81" s="13">
        <f t="shared" si="4"/>
        <v>4.719832</v>
      </c>
      <c r="L81" s="13">
        <f t="shared" si="5"/>
        <v>4.792073</v>
      </c>
    </row>
    <row r="82" spans="1:12" ht="12.75">
      <c r="A82" s="13">
        <v>28.29974</v>
      </c>
      <c r="B82" s="13">
        <v>4719818</v>
      </c>
      <c r="C82" s="13">
        <v>4792073</v>
      </c>
      <c r="D82" s="13">
        <v>0.3445665</v>
      </c>
      <c r="E82" s="13">
        <v>0.6554335</v>
      </c>
      <c r="F82" s="13">
        <v>0.2275689</v>
      </c>
      <c r="G82" s="13">
        <v>0.1152848</v>
      </c>
      <c r="H82" s="13">
        <v>0.0009330387</v>
      </c>
      <c r="I82" s="13">
        <v>0.999098</v>
      </c>
      <c r="K82" s="13">
        <f t="shared" si="4"/>
        <v>4.719818</v>
      </c>
      <c r="L82" s="13">
        <f t="shared" si="5"/>
        <v>4.792073</v>
      </c>
    </row>
    <row r="83" spans="1:12" ht="12.75">
      <c r="A83" s="13">
        <v>28.5111</v>
      </c>
      <c r="B83" s="13">
        <v>4719803</v>
      </c>
      <c r="C83" s="13">
        <v>4792073</v>
      </c>
      <c r="D83" s="13">
        <v>0.3446864</v>
      </c>
      <c r="E83" s="13">
        <v>0.6553136</v>
      </c>
      <c r="F83" s="13">
        <v>0.2276986</v>
      </c>
      <c r="G83" s="13">
        <v>0.115199</v>
      </c>
      <c r="H83" s="13">
        <v>0.0009299207</v>
      </c>
      <c r="I83" s="13">
        <v>0.9990869</v>
      </c>
      <c r="K83" s="13">
        <f t="shared" si="4"/>
        <v>4.719803</v>
      </c>
      <c r="L83" s="13">
        <f t="shared" si="5"/>
        <v>4.792073</v>
      </c>
    </row>
    <row r="84" spans="1:12" ht="12.75">
      <c r="A84" s="13">
        <v>28.73103</v>
      </c>
      <c r="B84" s="13">
        <v>4719787</v>
      </c>
      <c r="C84" s="13">
        <v>4792073</v>
      </c>
      <c r="D84" s="13">
        <v>0.3448105</v>
      </c>
      <c r="E84" s="13">
        <v>0.6551895</v>
      </c>
      <c r="F84" s="13">
        <v>0.2278329</v>
      </c>
      <c r="G84" s="13">
        <v>0.1151102</v>
      </c>
      <c r="H84" s="13">
        <v>0.000926705</v>
      </c>
      <c r="I84" s="13">
        <v>0.9990751</v>
      </c>
      <c r="K84" s="13">
        <f t="shared" si="4"/>
        <v>4.719787</v>
      </c>
      <c r="L84" s="13">
        <f t="shared" si="5"/>
        <v>4.792073</v>
      </c>
    </row>
    <row r="85" spans="1:12" ht="12.75">
      <c r="A85" s="13">
        <v>28.9542</v>
      </c>
      <c r="B85" s="13">
        <v>4719772</v>
      </c>
      <c r="C85" s="13">
        <v>4792073</v>
      </c>
      <c r="D85" s="13">
        <v>0.3449358</v>
      </c>
      <c r="E85" s="13">
        <v>0.6550642</v>
      </c>
      <c r="F85" s="13">
        <v>0.2279686</v>
      </c>
      <c r="G85" s="13">
        <v>0.1150206</v>
      </c>
      <c r="H85" s="13">
        <v>0.0009234718</v>
      </c>
      <c r="I85" s="13">
        <v>0.9990631</v>
      </c>
      <c r="K85" s="13">
        <f t="shared" si="4"/>
        <v>4.719772</v>
      </c>
      <c r="L85" s="13">
        <f t="shared" si="5"/>
        <v>4.792073</v>
      </c>
    </row>
    <row r="86" spans="1:12" ht="12.75">
      <c r="A86" s="13">
        <v>29.17515</v>
      </c>
      <c r="B86" s="13">
        <v>4719756</v>
      </c>
      <c r="C86" s="13">
        <v>4792073</v>
      </c>
      <c r="D86" s="13">
        <v>0.3450592</v>
      </c>
      <c r="E86" s="13">
        <v>0.6549408</v>
      </c>
      <c r="F86" s="13">
        <v>0.2281022</v>
      </c>
      <c r="G86" s="13">
        <v>0.1149323</v>
      </c>
      <c r="H86" s="13">
        <v>0.0009203</v>
      </c>
      <c r="I86" s="13">
        <v>0.9990511</v>
      </c>
      <c r="K86" s="13">
        <f t="shared" si="4"/>
        <v>4.719756</v>
      </c>
      <c r="L86" s="13">
        <f t="shared" si="5"/>
        <v>4.792073</v>
      </c>
    </row>
    <row r="87" spans="1:12" ht="12.75">
      <c r="A87" s="13">
        <v>29.38845</v>
      </c>
      <c r="B87" s="13">
        <v>4719741</v>
      </c>
      <c r="C87" s="13">
        <v>4792073</v>
      </c>
      <c r="D87" s="13">
        <v>0.3451777</v>
      </c>
      <c r="E87" s="13">
        <v>0.6548223</v>
      </c>
      <c r="F87" s="13">
        <v>0.2282305</v>
      </c>
      <c r="G87" s="13">
        <v>0.1148477</v>
      </c>
      <c r="H87" s="13">
        <v>0.0009172655</v>
      </c>
      <c r="I87" s="13">
        <v>0.9990393</v>
      </c>
      <c r="K87" s="13">
        <f t="shared" si="4"/>
        <v>4.719741</v>
      </c>
      <c r="L87" s="13">
        <f t="shared" si="5"/>
        <v>4.792073</v>
      </c>
    </row>
    <row r="88" spans="1:12" ht="12.75">
      <c r="A88" s="13">
        <v>29.58879</v>
      </c>
      <c r="B88" s="13">
        <v>4719727</v>
      </c>
      <c r="C88" s="13">
        <v>4792073</v>
      </c>
      <c r="D88" s="13">
        <v>0.3452884</v>
      </c>
      <c r="E88" s="13">
        <v>0.6547116</v>
      </c>
      <c r="F88" s="13">
        <v>0.2283505</v>
      </c>
      <c r="G88" s="13">
        <v>0.1147686</v>
      </c>
      <c r="H88" s="13">
        <v>0.0009144394</v>
      </c>
      <c r="I88" s="13">
        <v>0.9990282</v>
      </c>
      <c r="K88" s="13">
        <f t="shared" si="4"/>
        <v>4.719727</v>
      </c>
      <c r="L88" s="13">
        <f t="shared" si="5"/>
        <v>4.792073</v>
      </c>
    </row>
    <row r="89" spans="1:12" ht="12.75">
      <c r="A89" s="13">
        <v>29.77117</v>
      </c>
      <c r="B89" s="13">
        <v>4719715</v>
      </c>
      <c r="C89" s="13">
        <v>4792073</v>
      </c>
      <c r="D89" s="13">
        <v>0.3453887</v>
      </c>
      <c r="E89" s="13">
        <v>0.6546113</v>
      </c>
      <c r="F89" s="13">
        <v>0.2284591</v>
      </c>
      <c r="G89" s="13">
        <v>0.1146971</v>
      </c>
      <c r="H89" s="13">
        <v>0.0009118872</v>
      </c>
      <c r="I89" s="13">
        <v>0.9990179</v>
      </c>
      <c r="K89" s="13">
        <f t="shared" si="4"/>
        <v>4.719715</v>
      </c>
      <c r="L89" s="13">
        <f t="shared" si="5"/>
        <v>4.792073</v>
      </c>
    </row>
    <row r="90" spans="1:12" ht="12.75">
      <c r="A90" s="13">
        <v>29.93095</v>
      </c>
      <c r="B90" s="13">
        <v>4719704</v>
      </c>
      <c r="C90" s="13">
        <v>4792073</v>
      </c>
      <c r="D90" s="13">
        <v>0.3454762</v>
      </c>
      <c r="E90" s="13">
        <v>0.6545238</v>
      </c>
      <c r="F90" s="13">
        <v>0.2285539</v>
      </c>
      <c r="G90" s="13">
        <v>0.1146347</v>
      </c>
      <c r="H90" s="13">
        <v>0.0009096669</v>
      </c>
      <c r="I90" s="13">
        <v>0.9990089</v>
      </c>
      <c r="K90" s="13">
        <f t="shared" si="4"/>
        <v>4.719704</v>
      </c>
      <c r="L90" s="13">
        <f t="shared" si="5"/>
        <v>4.792073</v>
      </c>
    </row>
    <row r="91" spans="1:12" ht="12.75">
      <c r="A91" s="13">
        <v>30.06405</v>
      </c>
      <c r="B91" s="13">
        <v>4719695</v>
      </c>
      <c r="C91" s="13">
        <v>4792073</v>
      </c>
      <c r="D91" s="13">
        <v>0.3455487</v>
      </c>
      <c r="E91" s="13">
        <v>0.6544513</v>
      </c>
      <c r="F91" s="13">
        <v>0.2286325</v>
      </c>
      <c r="G91" s="13">
        <v>0.114583</v>
      </c>
      <c r="H91" s="13">
        <v>0.0009078284</v>
      </c>
      <c r="I91" s="13">
        <v>0.9990013</v>
      </c>
      <c r="K91" s="13">
        <f t="shared" si="4"/>
        <v>4.719695</v>
      </c>
      <c r="L91" s="13">
        <f t="shared" si="5"/>
        <v>4.792073</v>
      </c>
    </row>
    <row r="92" spans="1:12" ht="12.75">
      <c r="A92" s="13">
        <v>30.16704</v>
      </c>
      <c r="B92" s="13">
        <v>4719688</v>
      </c>
      <c r="C92" s="13">
        <v>4792073</v>
      </c>
      <c r="D92" s="13">
        <v>0.3456047</v>
      </c>
      <c r="E92" s="13">
        <v>0.6543953</v>
      </c>
      <c r="F92" s="13">
        <v>0.2286931</v>
      </c>
      <c r="G92" s="13">
        <v>0.1145431</v>
      </c>
      <c r="H92" s="13">
        <v>0.0009064128</v>
      </c>
      <c r="I92" s="13">
        <v>0.9989953</v>
      </c>
      <c r="K92" s="13">
        <f t="shared" si="4"/>
        <v>4.719688</v>
      </c>
      <c r="L92" s="13">
        <f t="shared" si="5"/>
        <v>4.792073</v>
      </c>
    </row>
    <row r="93" spans="1:12" ht="12.75">
      <c r="A93" s="13">
        <v>30.23724</v>
      </c>
      <c r="B93" s="13">
        <v>4719683</v>
      </c>
      <c r="C93" s="13">
        <v>4792073</v>
      </c>
      <c r="D93" s="13">
        <v>0.3456427</v>
      </c>
      <c r="E93" s="13">
        <v>0.6543573</v>
      </c>
      <c r="F93" s="13">
        <v>0.2287343</v>
      </c>
      <c r="G93" s="13">
        <v>0.114516</v>
      </c>
      <c r="H93" s="13">
        <v>0.0009054514</v>
      </c>
      <c r="I93" s="13">
        <v>0.9989913</v>
      </c>
      <c r="K93" s="13">
        <f t="shared" si="4"/>
        <v>4.719683</v>
      </c>
      <c r="L93" s="13">
        <f t="shared" si="5"/>
        <v>4.792073</v>
      </c>
    </row>
    <row r="94" spans="1:12" ht="12.75">
      <c r="A94" s="13">
        <v>30.2728</v>
      </c>
      <c r="B94" s="13">
        <v>4719680</v>
      </c>
      <c r="C94" s="13">
        <v>4792073</v>
      </c>
      <c r="D94" s="13">
        <v>0.3456619</v>
      </c>
      <c r="E94" s="13">
        <v>0.6543381</v>
      </c>
      <c r="F94" s="13">
        <v>0.2287552</v>
      </c>
      <c r="G94" s="13">
        <v>0.1145023</v>
      </c>
      <c r="H94" s="13">
        <v>0.0009049653</v>
      </c>
      <c r="I94" s="13">
        <v>0.9989892</v>
      </c>
      <c r="K94" s="13">
        <f t="shared" si="4"/>
        <v>4.71968</v>
      </c>
      <c r="L94" s="13">
        <f t="shared" si="5"/>
        <v>4.792073</v>
      </c>
    </row>
    <row r="95" ht="12.75">
      <c r="K95" s="13"/>
    </row>
    <row r="96" ht="12.75">
      <c r="K96" s="13"/>
    </row>
    <row r="97" spans="1:11" ht="12.75">
      <c r="A97" t="s">
        <v>91</v>
      </c>
      <c r="K97" s="13"/>
    </row>
    <row r="98" spans="1:11" ht="12.75">
      <c r="A98" t="s">
        <v>80</v>
      </c>
      <c r="B98" t="s">
        <v>81</v>
      </c>
      <c r="C98" t="s">
        <v>82</v>
      </c>
      <c r="D98" t="s">
        <v>19</v>
      </c>
      <c r="E98" t="s">
        <v>83</v>
      </c>
      <c r="F98" t="s">
        <v>84</v>
      </c>
      <c r="G98" t="s">
        <v>85</v>
      </c>
      <c r="H98" t="s">
        <v>86</v>
      </c>
      <c r="I98" t="s">
        <v>87</v>
      </c>
      <c r="K98" s="13"/>
    </row>
    <row r="99" spans="1:12" ht="12.75">
      <c r="A99" s="13">
        <v>28.84727</v>
      </c>
      <c r="B99" s="13">
        <v>4719874</v>
      </c>
      <c r="C99" s="13">
        <v>4792167</v>
      </c>
      <c r="D99" s="13">
        <v>0.3448729</v>
      </c>
      <c r="E99" s="13">
        <v>0.6551272</v>
      </c>
      <c r="F99" s="13">
        <v>0.2279004</v>
      </c>
      <c r="G99" s="13">
        <v>0.1150656</v>
      </c>
      <c r="H99" s="13">
        <v>0.0009250355</v>
      </c>
      <c r="I99" s="13">
        <v>0.9990689</v>
      </c>
      <c r="K99" s="13">
        <f t="shared" si="4"/>
        <v>4.719874</v>
      </c>
      <c r="L99" s="13">
        <f aca="true" t="shared" si="6" ref="L99:L118">C99/1000000</f>
        <v>4.792167</v>
      </c>
    </row>
    <row r="100" spans="1:12" ht="12.75">
      <c r="A100" s="13">
        <v>28.84727</v>
      </c>
      <c r="B100" s="13">
        <v>4719874</v>
      </c>
      <c r="C100" s="13">
        <v>4792167</v>
      </c>
      <c r="D100" s="13">
        <v>0.3448729</v>
      </c>
      <c r="E100" s="13">
        <v>0.6551272</v>
      </c>
      <c r="F100" s="13">
        <v>0.2279004</v>
      </c>
      <c r="G100" s="13">
        <v>0.1150656</v>
      </c>
      <c r="H100" s="13">
        <v>0.0009250355</v>
      </c>
      <c r="I100" s="13">
        <v>0.9990689</v>
      </c>
      <c r="K100" s="13">
        <f t="shared" si="4"/>
        <v>4.719874</v>
      </c>
      <c r="L100" s="13">
        <f t="shared" si="6"/>
        <v>4.792167</v>
      </c>
    </row>
    <row r="101" spans="1:12" ht="12.75">
      <c r="A101" s="13">
        <v>28.84727</v>
      </c>
      <c r="B101" s="13">
        <v>4719874</v>
      </c>
      <c r="C101" s="13">
        <v>4792167</v>
      </c>
      <c r="D101" s="13">
        <v>0.3448729</v>
      </c>
      <c r="E101" s="13">
        <v>0.6551272</v>
      </c>
      <c r="F101" s="13">
        <v>0.2279004</v>
      </c>
      <c r="G101" s="13">
        <v>0.1150656</v>
      </c>
      <c r="H101" s="13">
        <v>0.0009250355</v>
      </c>
      <c r="I101" s="13">
        <v>0.9990689</v>
      </c>
      <c r="K101" s="13">
        <f t="shared" si="4"/>
        <v>4.719874</v>
      </c>
      <c r="L101" s="13">
        <f t="shared" si="6"/>
        <v>4.792167</v>
      </c>
    </row>
    <row r="102" spans="1:12" ht="12.75">
      <c r="A102" s="13">
        <v>28.84728</v>
      </c>
      <c r="B102" s="13">
        <v>4719874</v>
      </c>
      <c r="C102" s="13">
        <v>4792167</v>
      </c>
      <c r="D102" s="13">
        <v>0.3448729</v>
      </c>
      <c r="E102" s="13">
        <v>0.6551272</v>
      </c>
      <c r="F102" s="13">
        <v>0.2279004</v>
      </c>
      <c r="G102" s="13">
        <v>0.1150656</v>
      </c>
      <c r="H102" s="13">
        <v>0.0009250354</v>
      </c>
      <c r="I102" s="13">
        <v>0.9990689</v>
      </c>
      <c r="K102" s="13">
        <f t="shared" si="4"/>
        <v>4.719874</v>
      </c>
      <c r="L102" s="13">
        <f t="shared" si="6"/>
        <v>4.792167</v>
      </c>
    </row>
    <row r="103" spans="1:12" ht="12.75">
      <c r="A103" s="13">
        <v>28.84728</v>
      </c>
      <c r="B103" s="13">
        <v>4719874</v>
      </c>
      <c r="C103" s="13">
        <v>4792167</v>
      </c>
      <c r="D103" s="13">
        <v>0.3448729</v>
      </c>
      <c r="E103" s="13">
        <v>0.6551272</v>
      </c>
      <c r="F103" s="13">
        <v>0.2279004</v>
      </c>
      <c r="G103" s="13">
        <v>0.1150656</v>
      </c>
      <c r="H103" s="13">
        <v>0.0009250354</v>
      </c>
      <c r="I103" s="13">
        <v>0.9990689</v>
      </c>
      <c r="K103" s="13">
        <f t="shared" si="4"/>
        <v>4.719874</v>
      </c>
      <c r="L103" s="13">
        <f t="shared" si="6"/>
        <v>4.792167</v>
      </c>
    </row>
    <row r="104" spans="1:12" ht="12.75">
      <c r="A104" s="13">
        <v>28.84728</v>
      </c>
      <c r="B104" s="13">
        <v>4719874</v>
      </c>
      <c r="C104" s="13">
        <v>4792167</v>
      </c>
      <c r="D104" s="13">
        <v>0.3448729</v>
      </c>
      <c r="E104" s="13">
        <v>0.6551272</v>
      </c>
      <c r="F104" s="13">
        <v>0.2279004</v>
      </c>
      <c r="G104" s="13">
        <v>0.1150656</v>
      </c>
      <c r="H104" s="13">
        <v>0.0009250353</v>
      </c>
      <c r="I104" s="13">
        <v>0.9990689</v>
      </c>
      <c r="K104" s="13">
        <f t="shared" si="4"/>
        <v>4.719874</v>
      </c>
      <c r="L104" s="13">
        <f t="shared" si="6"/>
        <v>4.792167</v>
      </c>
    </row>
    <row r="105" spans="1:12" ht="12.75">
      <c r="A105" s="13">
        <v>28.84729</v>
      </c>
      <c r="B105" s="13">
        <v>4719874</v>
      </c>
      <c r="C105" s="13">
        <v>4792167</v>
      </c>
      <c r="D105" s="13">
        <v>0.3448729</v>
      </c>
      <c r="E105" s="13">
        <v>0.6551271</v>
      </c>
      <c r="F105" s="13">
        <v>0.2279004</v>
      </c>
      <c r="G105" s="13">
        <v>0.1150656</v>
      </c>
      <c r="H105" s="13">
        <v>0.0009250353</v>
      </c>
      <c r="I105" s="13">
        <v>0.9990689</v>
      </c>
      <c r="K105" s="13">
        <f t="shared" si="4"/>
        <v>4.719874</v>
      </c>
      <c r="L105" s="13">
        <f t="shared" si="6"/>
        <v>4.792167</v>
      </c>
    </row>
    <row r="106" spans="1:12" ht="12.75">
      <c r="A106" s="13">
        <v>28.84729</v>
      </c>
      <c r="B106" s="13">
        <v>4719874</v>
      </c>
      <c r="C106" s="13">
        <v>4792167</v>
      </c>
      <c r="D106" s="13">
        <v>0.3448729</v>
      </c>
      <c r="E106" s="13">
        <v>0.6551271</v>
      </c>
      <c r="F106" s="13">
        <v>0.2279004</v>
      </c>
      <c r="G106" s="13">
        <v>0.1150656</v>
      </c>
      <c r="H106" s="13">
        <v>0.0009250352</v>
      </c>
      <c r="I106" s="13">
        <v>0.9990689</v>
      </c>
      <c r="K106" s="13">
        <f t="shared" si="4"/>
        <v>4.719874</v>
      </c>
      <c r="L106" s="13">
        <f t="shared" si="6"/>
        <v>4.792167</v>
      </c>
    </row>
    <row r="107" spans="1:12" ht="12.75">
      <c r="A107" s="13">
        <v>28.8473</v>
      </c>
      <c r="B107" s="13">
        <v>4719874</v>
      </c>
      <c r="C107" s="13">
        <v>4792167</v>
      </c>
      <c r="D107" s="13">
        <v>0.3448729</v>
      </c>
      <c r="E107" s="13">
        <v>0.6551271</v>
      </c>
      <c r="F107" s="13">
        <v>0.2279004</v>
      </c>
      <c r="G107" s="13">
        <v>0.1150656</v>
      </c>
      <c r="H107" s="13">
        <v>0.0009250351</v>
      </c>
      <c r="I107" s="13">
        <v>0.9990689</v>
      </c>
      <c r="K107" s="13">
        <f t="shared" si="4"/>
        <v>4.719874</v>
      </c>
      <c r="L107" s="13">
        <f t="shared" si="6"/>
        <v>4.792167</v>
      </c>
    </row>
    <row r="108" spans="1:12" ht="12.75">
      <c r="A108" s="13">
        <v>28.84731</v>
      </c>
      <c r="B108" s="13">
        <v>4719874</v>
      </c>
      <c r="C108" s="13">
        <v>4792167</v>
      </c>
      <c r="D108" s="13">
        <v>0.3448729</v>
      </c>
      <c r="E108" s="13">
        <v>0.6551271</v>
      </c>
      <c r="F108" s="13">
        <v>0.2279004</v>
      </c>
      <c r="G108" s="13">
        <v>0.1150656</v>
      </c>
      <c r="H108" s="13">
        <v>0.000925035</v>
      </c>
      <c r="I108" s="13">
        <v>0.9990689</v>
      </c>
      <c r="K108" s="13">
        <f t="shared" si="4"/>
        <v>4.719874</v>
      </c>
      <c r="L108" s="13">
        <f t="shared" si="6"/>
        <v>4.792167</v>
      </c>
    </row>
    <row r="109" spans="1:12" ht="12.75">
      <c r="A109" s="13">
        <v>28.84731</v>
      </c>
      <c r="B109" s="13">
        <v>4719874</v>
      </c>
      <c r="C109" s="13">
        <v>4792167</v>
      </c>
      <c r="D109" s="13">
        <v>0.3448729</v>
      </c>
      <c r="E109" s="13">
        <v>0.6551271</v>
      </c>
      <c r="F109" s="13">
        <v>0.2279004</v>
      </c>
      <c r="G109" s="13">
        <v>0.1150656</v>
      </c>
      <c r="H109" s="13">
        <v>0.0009250349</v>
      </c>
      <c r="I109" s="13">
        <v>0.9990689</v>
      </c>
      <c r="K109" s="13">
        <f t="shared" si="4"/>
        <v>4.719874</v>
      </c>
      <c r="L109" s="13">
        <f t="shared" si="6"/>
        <v>4.792167</v>
      </c>
    </row>
    <row r="110" spans="1:12" ht="12.75">
      <c r="A110" s="13">
        <v>28.84732</v>
      </c>
      <c r="B110" s="13">
        <v>4719874</v>
      </c>
      <c r="C110" s="13">
        <v>4792167</v>
      </c>
      <c r="D110" s="13">
        <v>0.3448729</v>
      </c>
      <c r="E110" s="13">
        <v>0.6551271</v>
      </c>
      <c r="F110" s="13">
        <v>0.2279004</v>
      </c>
      <c r="G110" s="13">
        <v>0.1150656</v>
      </c>
      <c r="H110" s="13">
        <v>0.0009250349</v>
      </c>
      <c r="I110" s="13">
        <v>0.9990689</v>
      </c>
      <c r="K110" s="13">
        <f t="shared" si="4"/>
        <v>4.719874</v>
      </c>
      <c r="L110" s="13">
        <f t="shared" si="6"/>
        <v>4.792167</v>
      </c>
    </row>
    <row r="111" spans="1:12" ht="12.75">
      <c r="A111" s="13">
        <v>28.84732</v>
      </c>
      <c r="B111" s="13">
        <v>4719874</v>
      </c>
      <c r="C111" s="13">
        <v>4792167</v>
      </c>
      <c r="D111" s="13">
        <v>0.3448729</v>
      </c>
      <c r="E111" s="13">
        <v>0.6551271</v>
      </c>
      <c r="F111" s="13">
        <v>0.2279004</v>
      </c>
      <c r="G111" s="13">
        <v>0.1150656</v>
      </c>
      <c r="H111" s="13">
        <v>0.0009250348</v>
      </c>
      <c r="I111" s="13">
        <v>0.9990689</v>
      </c>
      <c r="K111" s="13">
        <f t="shared" si="4"/>
        <v>4.719874</v>
      </c>
      <c r="L111" s="13">
        <f t="shared" si="6"/>
        <v>4.792167</v>
      </c>
    </row>
    <row r="112" spans="1:12" ht="12.75">
      <c r="A112" s="13">
        <v>28.84733</v>
      </c>
      <c r="B112" s="13">
        <v>4719874</v>
      </c>
      <c r="C112" s="13">
        <v>4792167</v>
      </c>
      <c r="D112" s="13">
        <v>0.3448729</v>
      </c>
      <c r="E112" s="13">
        <v>0.6551271</v>
      </c>
      <c r="F112" s="13">
        <v>0.2279004</v>
      </c>
      <c r="G112" s="13">
        <v>0.1150656</v>
      </c>
      <c r="H112" s="13">
        <v>0.0009250347</v>
      </c>
      <c r="I112" s="13">
        <v>0.9990689</v>
      </c>
      <c r="K112" s="13">
        <f t="shared" si="4"/>
        <v>4.719874</v>
      </c>
      <c r="L112" s="13">
        <f t="shared" si="6"/>
        <v>4.792167</v>
      </c>
    </row>
    <row r="113" spans="1:12" ht="12.75">
      <c r="A113" s="13">
        <v>28.84733</v>
      </c>
      <c r="B113" s="13">
        <v>4719874</v>
      </c>
      <c r="C113" s="13">
        <v>4792167</v>
      </c>
      <c r="D113" s="13">
        <v>0.3448729</v>
      </c>
      <c r="E113" s="13">
        <v>0.6551271</v>
      </c>
      <c r="F113" s="13">
        <v>0.2279004</v>
      </c>
      <c r="G113" s="13">
        <v>0.1150656</v>
      </c>
      <c r="H113" s="13">
        <v>0.0009250346</v>
      </c>
      <c r="I113" s="13">
        <v>0.9990689</v>
      </c>
      <c r="K113" s="13">
        <f t="shared" si="4"/>
        <v>4.719874</v>
      </c>
      <c r="L113" s="13">
        <f t="shared" si="6"/>
        <v>4.792167</v>
      </c>
    </row>
    <row r="114" spans="1:12" ht="12.75">
      <c r="A114" s="13">
        <v>28.84734</v>
      </c>
      <c r="B114" s="13">
        <v>4719874</v>
      </c>
      <c r="C114" s="13">
        <v>4792167</v>
      </c>
      <c r="D114" s="13">
        <v>0.3448729</v>
      </c>
      <c r="E114" s="13">
        <v>0.6551271</v>
      </c>
      <c r="F114" s="13">
        <v>0.2279004</v>
      </c>
      <c r="G114" s="13">
        <v>0.1150656</v>
      </c>
      <c r="H114" s="13">
        <v>0.0009250346</v>
      </c>
      <c r="I114" s="13">
        <v>0.9990689</v>
      </c>
      <c r="K114" s="13">
        <f t="shared" si="4"/>
        <v>4.719874</v>
      </c>
      <c r="L114" s="13">
        <f t="shared" si="6"/>
        <v>4.792167</v>
      </c>
    </row>
    <row r="115" spans="1:12" ht="12.75">
      <c r="A115" s="13">
        <v>28.84734</v>
      </c>
      <c r="B115" s="13">
        <v>4719874</v>
      </c>
      <c r="C115" s="13">
        <v>4792167</v>
      </c>
      <c r="D115" s="13">
        <v>0.3448729</v>
      </c>
      <c r="E115" s="13">
        <v>0.6551271</v>
      </c>
      <c r="F115" s="13">
        <v>0.2279004</v>
      </c>
      <c r="G115" s="13">
        <v>0.1150656</v>
      </c>
      <c r="H115" s="13">
        <v>0.0009250345</v>
      </c>
      <c r="I115" s="13">
        <v>0.9990689</v>
      </c>
      <c r="K115" s="13">
        <f t="shared" si="4"/>
        <v>4.719874</v>
      </c>
      <c r="L115" s="13">
        <f t="shared" si="6"/>
        <v>4.792167</v>
      </c>
    </row>
    <row r="116" spans="1:12" ht="12.75">
      <c r="A116" s="13">
        <v>28.84734</v>
      </c>
      <c r="B116" s="13">
        <v>4719874</v>
      </c>
      <c r="C116" s="13">
        <v>4792167</v>
      </c>
      <c r="D116" s="13">
        <v>0.3448729</v>
      </c>
      <c r="E116" s="13">
        <v>0.6551271</v>
      </c>
      <c r="F116" s="13">
        <v>0.2279004</v>
      </c>
      <c r="G116" s="13">
        <v>0.1150656</v>
      </c>
      <c r="H116" s="13">
        <v>0.0009250345</v>
      </c>
      <c r="I116" s="13">
        <v>0.9990689</v>
      </c>
      <c r="K116" s="13">
        <f t="shared" si="4"/>
        <v>4.719874</v>
      </c>
      <c r="L116" s="13">
        <f t="shared" si="6"/>
        <v>4.792167</v>
      </c>
    </row>
    <row r="117" spans="1:12" ht="12.75">
      <c r="A117" s="13">
        <v>28.84734</v>
      </c>
      <c r="B117" s="13">
        <v>4719874</v>
      </c>
      <c r="C117" s="13">
        <v>4792167</v>
      </c>
      <c r="D117" s="13">
        <v>0.3448729</v>
      </c>
      <c r="E117" s="13">
        <v>0.6551271</v>
      </c>
      <c r="F117" s="13">
        <v>0.2279004</v>
      </c>
      <c r="G117" s="13">
        <v>0.1150656</v>
      </c>
      <c r="H117" s="13">
        <v>0.0009250345</v>
      </c>
      <c r="I117" s="13">
        <v>0.9990689</v>
      </c>
      <c r="K117" s="13">
        <f t="shared" si="4"/>
        <v>4.719874</v>
      </c>
      <c r="L117" s="13">
        <f t="shared" si="6"/>
        <v>4.792167</v>
      </c>
    </row>
    <row r="118" spans="1:12" ht="12.75">
      <c r="A118" s="13">
        <v>28.84734</v>
      </c>
      <c r="B118" s="13">
        <v>4719874</v>
      </c>
      <c r="C118" s="13">
        <v>4792167</v>
      </c>
      <c r="D118" s="13">
        <v>0.3448729</v>
      </c>
      <c r="E118" s="13">
        <v>0.6551271</v>
      </c>
      <c r="F118" s="13">
        <v>0.2279004</v>
      </c>
      <c r="G118" s="13">
        <v>0.1150656</v>
      </c>
      <c r="H118" s="13">
        <v>0.0009250344</v>
      </c>
      <c r="I118" s="13">
        <v>0.9990689</v>
      </c>
      <c r="K118" s="13">
        <f t="shared" si="4"/>
        <v>4.719874</v>
      </c>
      <c r="L118" s="13">
        <f t="shared" si="6"/>
        <v>4.792167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White</dc:creator>
  <cp:keywords/>
  <dc:description/>
  <cp:lastModifiedBy>Joseph W. Wilder</cp:lastModifiedBy>
  <dcterms:created xsi:type="dcterms:W3CDTF">2005-07-06T15:24:27Z</dcterms:created>
  <dcterms:modified xsi:type="dcterms:W3CDTF">2005-07-15T19:59:28Z</dcterms:modified>
  <cp:category/>
  <cp:version/>
  <cp:contentType/>
  <cp:contentStatus/>
</cp:coreProperties>
</file>