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9210" activeTab="0"/>
  </bookViews>
  <sheets>
    <sheet name="Jorda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<sst xmlns="http://schemas.openxmlformats.org/spreadsheetml/2006/main" count="41" uniqueCount="30">
  <si>
    <t>Rainfall  Data</t>
  </si>
  <si>
    <t>Jordan, MN</t>
  </si>
  <si>
    <t>Scott  County,   MN</t>
  </si>
  <si>
    <t>Station  #  21-4176</t>
  </si>
  <si>
    <t>.</t>
  </si>
  <si>
    <t>Monthly  Rainfall  in  Inches</t>
  </si>
  <si>
    <t>Monthly  Wetness  Evaluation</t>
  </si>
  <si>
    <t>July Slides</t>
  </si>
  <si>
    <t>30 %  Chance</t>
  </si>
  <si>
    <t>April - June</t>
  </si>
  <si>
    <t>Year</t>
  </si>
  <si>
    <t>April</t>
  </si>
  <si>
    <t>May</t>
  </si>
  <si>
    <t>June</t>
  </si>
  <si>
    <t>July</t>
  </si>
  <si>
    <t>August</t>
  </si>
  <si>
    <t>Product</t>
  </si>
  <si>
    <t>Evaluation</t>
  </si>
  <si>
    <t>Month</t>
  </si>
  <si>
    <t>N</t>
  </si>
  <si>
    <t>1 = Dry, 2 = Normal, 3 = Wet</t>
  </si>
  <si>
    <t>Lower</t>
  </si>
  <si>
    <t>Upper</t>
  </si>
  <si>
    <t>Bound</t>
  </si>
  <si>
    <t>Normal: Inside 30% chance values</t>
  </si>
  <si>
    <t>Dry:    &lt; lower bound for 30% chance</t>
  </si>
  <si>
    <t>Wet:   &gt; upperr bound for 30% chance</t>
  </si>
  <si>
    <t>PGS-AMJ</t>
  </si>
  <si>
    <t>PGS - Partial Growing Season</t>
  </si>
  <si>
    <t>Normals are for 1961-1990 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</si>
</sst>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lightUp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8" xfId="0" applyBorder="1" applyAlignment="1">
      <alignment/>
    </xf>
    <xf numFmtId="0" fontId="0" fillId="0" borderId="1" xfId="0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0" fillId="2" borderId="9" xfId="0" applyFill="1" applyBorder="1" applyAlignment="1">
      <alignment/>
    </xf>
    <xf numFmtId="0" fontId="0" fillId="0" borderId="0" xfId="0" applyBorder="1" applyAlignment="1">
      <alignment horizontal="center"/>
    </xf>
    <xf numFmtId="2" fontId="2" fillId="0" borderId="0" xfId="0" applyNumberFormat="1" applyFont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 quotePrefix="1">
      <alignment horizontal="center"/>
    </xf>
    <xf numFmtId="0" fontId="0" fillId="0" borderId="0" xfId="0" applyAlignment="1" quotePrefix="1">
      <alignment horizontal="centerContinuous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H16" sqref="H16"/>
    </sheetView>
  </sheetViews>
  <sheetFormatPr defaultColWidth="9.140625" defaultRowHeight="12.75"/>
  <sheetData>
    <row r="1" spans="1:13" ht="12.75">
      <c r="A1" t="s">
        <v>0</v>
      </c>
      <c r="C1" t="s">
        <v>1</v>
      </c>
      <c r="E1" t="s">
        <v>2</v>
      </c>
      <c r="G1" s="1"/>
      <c r="H1" s="2"/>
      <c r="I1" t="s">
        <v>3</v>
      </c>
      <c r="J1" s="2"/>
      <c r="K1" s="2"/>
      <c r="L1" s="1"/>
      <c r="M1" s="2"/>
    </row>
    <row r="2" spans="7:13" ht="12.75">
      <c r="G2" s="1"/>
      <c r="H2" s="2"/>
      <c r="I2" s="2"/>
      <c r="J2" s="2"/>
      <c r="K2" s="3"/>
      <c r="L2" s="4"/>
      <c r="M2" s="3"/>
    </row>
    <row r="3" spans="1:13" ht="12.75">
      <c r="A3" s="5"/>
      <c r="B3" s="6" t="s">
        <v>4</v>
      </c>
      <c r="C3" s="6"/>
      <c r="D3" s="6"/>
      <c r="E3" s="6"/>
      <c r="F3" s="6"/>
      <c r="G3" s="5"/>
      <c r="H3" s="6"/>
      <c r="I3" s="6"/>
      <c r="J3" s="6"/>
      <c r="K3" s="7"/>
      <c r="L3" s="6"/>
      <c r="M3" s="7"/>
    </row>
    <row r="4" spans="1:13" ht="12.75">
      <c r="A4" s="8"/>
      <c r="G4" s="9"/>
      <c r="H4" s="10"/>
      <c r="I4" s="10"/>
      <c r="J4" s="10"/>
      <c r="K4" s="11"/>
      <c r="L4" s="12"/>
      <c r="M4" s="11"/>
    </row>
    <row r="5" spans="1:13" ht="12.75">
      <c r="A5" s="8"/>
      <c r="B5" s="13" t="s">
        <v>5</v>
      </c>
      <c r="G5" s="14" t="s">
        <v>6</v>
      </c>
      <c r="H5" s="2"/>
      <c r="I5" s="2"/>
      <c r="J5" s="2"/>
      <c r="K5" s="2"/>
      <c r="L5" s="14" t="s">
        <v>7</v>
      </c>
      <c r="M5" s="15"/>
    </row>
    <row r="6" spans="1:13" ht="12.75">
      <c r="A6" s="16"/>
      <c r="C6" s="2"/>
      <c r="D6" s="2"/>
      <c r="E6" s="2"/>
      <c r="F6" s="17"/>
      <c r="G6" s="18" t="s">
        <v>8</v>
      </c>
      <c r="H6" s="2"/>
      <c r="I6" s="2"/>
      <c r="J6" s="2"/>
      <c r="K6" s="15"/>
      <c r="L6" s="1" t="s">
        <v>9</v>
      </c>
      <c r="M6" s="15"/>
    </row>
    <row r="7" spans="1:13" ht="12.75">
      <c r="A7" s="19"/>
      <c r="B7" s="6"/>
      <c r="C7" s="6"/>
      <c r="D7" s="6"/>
      <c r="E7" s="6"/>
      <c r="F7" s="7"/>
      <c r="G7" s="6"/>
      <c r="H7" s="6"/>
      <c r="I7" s="6"/>
      <c r="J7" s="6"/>
      <c r="K7" s="7"/>
      <c r="L7" s="6"/>
      <c r="M7" s="7"/>
    </row>
    <row r="8" spans="1:13" ht="12.75">
      <c r="A8" s="11" t="s">
        <v>10</v>
      </c>
      <c r="B8" s="10" t="s">
        <v>11</v>
      </c>
      <c r="C8" s="10" t="s">
        <v>12</v>
      </c>
      <c r="D8" s="10" t="s">
        <v>13</v>
      </c>
      <c r="E8" s="10" t="s">
        <v>14</v>
      </c>
      <c r="F8" s="20" t="s">
        <v>15</v>
      </c>
      <c r="G8" s="12" t="s">
        <v>11</v>
      </c>
      <c r="H8" s="10" t="s">
        <v>12</v>
      </c>
      <c r="I8" s="10" t="s">
        <v>13</v>
      </c>
      <c r="J8" s="10" t="s">
        <v>14</v>
      </c>
      <c r="K8" s="11" t="s">
        <v>15</v>
      </c>
      <c r="L8" s="10" t="s">
        <v>16</v>
      </c>
      <c r="M8" s="11" t="s">
        <v>17</v>
      </c>
    </row>
    <row r="9" spans="1:13" ht="12.75">
      <c r="A9" s="11">
        <v>1979</v>
      </c>
      <c r="B9" s="21">
        <v>1.02</v>
      </c>
      <c r="C9" s="21">
        <v>3.51</v>
      </c>
      <c r="D9" s="21">
        <v>5.13</v>
      </c>
      <c r="E9" s="21">
        <v>1.12</v>
      </c>
      <c r="F9" s="21">
        <v>7.47</v>
      </c>
      <c r="G9" s="9">
        <f aca="true" t="shared" si="0" ref="G9:G28">IF(B9&lt;$B$36,1,IF(B9&gt;$D$36,3,2))</f>
        <v>1</v>
      </c>
      <c r="H9" s="10">
        <f aca="true" t="shared" si="1" ref="H9:H28">IF(C9&lt;$B$37,1,IF(C9&gt;$D$37,3,2))</f>
        <v>2</v>
      </c>
      <c r="I9" s="10">
        <f aca="true" t="shared" si="2" ref="I9:I28">IF(D9&lt;$B$38,1,IF(D9&gt;$D$38,3,2))</f>
        <v>3</v>
      </c>
      <c r="J9" s="10">
        <f aca="true" t="shared" si="3" ref="J9:J28">IF(E9&lt;$B$39,1,IF(E9&gt;$D$39,3,2))</f>
        <v>1</v>
      </c>
      <c r="K9" s="11">
        <f aca="true" t="shared" si="4" ref="K9:K28">IF(F9&lt;$B$40,1,IF(F9&gt;$D$40,3,2))</f>
        <v>3</v>
      </c>
      <c r="L9" s="22">
        <f aca="true" t="shared" si="5" ref="L9:L28">3*I9+2*H9+G9</f>
        <v>14</v>
      </c>
      <c r="M9" s="11">
        <f aca="true" t="shared" si="6" ref="M9:M31">IF(L9&lt;10,1,IF(L9&gt;14,3,2))</f>
        <v>2</v>
      </c>
    </row>
    <row r="10" spans="1:13" ht="12.75">
      <c r="A10" s="11">
        <v>1980</v>
      </c>
      <c r="B10" s="21">
        <v>0.6</v>
      </c>
      <c r="C10" s="21">
        <v>2.31</v>
      </c>
      <c r="D10" s="21">
        <v>2</v>
      </c>
      <c r="E10" s="21">
        <v>0.97</v>
      </c>
      <c r="F10" s="21">
        <v>5.12</v>
      </c>
      <c r="G10" s="9">
        <f t="shared" si="0"/>
        <v>1</v>
      </c>
      <c r="H10" s="10">
        <f t="shared" si="1"/>
        <v>1</v>
      </c>
      <c r="I10" s="10">
        <f t="shared" si="2"/>
        <v>1</v>
      </c>
      <c r="J10" s="10">
        <f t="shared" si="3"/>
        <v>1</v>
      </c>
      <c r="K10" s="11">
        <f t="shared" si="4"/>
        <v>3</v>
      </c>
      <c r="L10" s="23">
        <f t="shared" si="5"/>
        <v>6</v>
      </c>
      <c r="M10" s="11">
        <f t="shared" si="6"/>
        <v>1</v>
      </c>
    </row>
    <row r="11" spans="1:13" ht="12.75">
      <c r="A11" s="11">
        <f aca="true" t="shared" si="7" ref="A11:A27">A10+1</f>
        <v>1981</v>
      </c>
      <c r="B11" s="21">
        <v>2.4</v>
      </c>
      <c r="C11" s="21">
        <v>2.78</v>
      </c>
      <c r="D11" s="21">
        <v>3.78</v>
      </c>
      <c r="E11" s="21">
        <v>4.06</v>
      </c>
      <c r="F11" s="21">
        <v>7.5</v>
      </c>
      <c r="G11" s="9">
        <f t="shared" si="0"/>
        <v>2</v>
      </c>
      <c r="H11" s="10">
        <f t="shared" si="1"/>
        <v>2</v>
      </c>
      <c r="I11" s="10">
        <f t="shared" si="2"/>
        <v>2</v>
      </c>
      <c r="J11" s="10">
        <f t="shared" si="3"/>
        <v>2</v>
      </c>
      <c r="K11" s="11">
        <f t="shared" si="4"/>
        <v>3</v>
      </c>
      <c r="L11" s="23">
        <f t="shared" si="5"/>
        <v>12</v>
      </c>
      <c r="M11" s="11">
        <f t="shared" si="6"/>
        <v>2</v>
      </c>
    </row>
    <row r="12" spans="1:13" ht="12.75">
      <c r="A12" s="11">
        <f t="shared" si="7"/>
        <v>1982</v>
      </c>
      <c r="B12" s="21">
        <v>1.78</v>
      </c>
      <c r="C12" s="21">
        <v>4.28</v>
      </c>
      <c r="D12" s="21">
        <v>0.98</v>
      </c>
      <c r="E12" s="21">
        <v>2.99</v>
      </c>
      <c r="F12" s="21">
        <v>3.5</v>
      </c>
      <c r="G12" s="9">
        <f t="shared" si="0"/>
        <v>2</v>
      </c>
      <c r="H12" s="10">
        <f t="shared" si="1"/>
        <v>3</v>
      </c>
      <c r="I12" s="10">
        <f t="shared" si="2"/>
        <v>1</v>
      </c>
      <c r="J12" s="10">
        <f t="shared" si="3"/>
        <v>2</v>
      </c>
      <c r="K12" s="11">
        <f t="shared" si="4"/>
        <v>2</v>
      </c>
      <c r="L12" s="23">
        <f t="shared" si="5"/>
        <v>11</v>
      </c>
      <c r="M12" s="11">
        <f t="shared" si="6"/>
        <v>2</v>
      </c>
    </row>
    <row r="13" spans="1:13" ht="12.75">
      <c r="A13" s="11">
        <f t="shared" si="7"/>
        <v>1983</v>
      </c>
      <c r="B13" s="21">
        <v>2.01</v>
      </c>
      <c r="C13" s="21">
        <v>3.43</v>
      </c>
      <c r="D13" s="21">
        <v>7.24</v>
      </c>
      <c r="E13" s="21">
        <v>4.14</v>
      </c>
      <c r="F13" s="21">
        <v>6.16</v>
      </c>
      <c r="G13" s="9">
        <f t="shared" si="0"/>
        <v>2</v>
      </c>
      <c r="H13" s="10">
        <f t="shared" si="1"/>
        <v>2</v>
      </c>
      <c r="I13" s="10">
        <f t="shared" si="2"/>
        <v>3</v>
      </c>
      <c r="J13" s="10">
        <f t="shared" si="3"/>
        <v>2</v>
      </c>
      <c r="K13" s="11">
        <f t="shared" si="4"/>
        <v>3</v>
      </c>
      <c r="L13" s="23">
        <f t="shared" si="5"/>
        <v>15</v>
      </c>
      <c r="M13" s="11">
        <f t="shared" si="6"/>
        <v>3</v>
      </c>
    </row>
    <row r="14" spans="1:13" ht="12.75">
      <c r="A14" s="11">
        <f t="shared" si="7"/>
        <v>1984</v>
      </c>
      <c r="B14" s="21">
        <v>2.58</v>
      </c>
      <c r="C14" s="21">
        <v>1.64</v>
      </c>
      <c r="D14" s="21">
        <v>7.59</v>
      </c>
      <c r="E14" s="21">
        <v>3.65</v>
      </c>
      <c r="F14" s="21">
        <v>3.81</v>
      </c>
      <c r="G14" s="9">
        <f t="shared" si="0"/>
        <v>2</v>
      </c>
      <c r="H14" s="10">
        <f t="shared" si="1"/>
        <v>1</v>
      </c>
      <c r="I14" s="10">
        <f t="shared" si="2"/>
        <v>3</v>
      </c>
      <c r="J14" s="10">
        <f t="shared" si="3"/>
        <v>2</v>
      </c>
      <c r="K14" s="11">
        <f t="shared" si="4"/>
        <v>2</v>
      </c>
      <c r="L14" s="23">
        <f t="shared" si="5"/>
        <v>13</v>
      </c>
      <c r="M14" s="11">
        <f t="shared" si="6"/>
        <v>2</v>
      </c>
    </row>
    <row r="15" spans="1:13" ht="12.75">
      <c r="A15" s="11">
        <f t="shared" si="7"/>
        <v>1985</v>
      </c>
      <c r="B15" s="21">
        <v>2.37</v>
      </c>
      <c r="C15" s="21">
        <v>3.5</v>
      </c>
      <c r="D15" s="21">
        <v>2.59</v>
      </c>
      <c r="E15" s="21">
        <v>2.1</v>
      </c>
      <c r="F15" s="21">
        <v>7.14</v>
      </c>
      <c r="G15" s="9">
        <f t="shared" si="0"/>
        <v>2</v>
      </c>
      <c r="H15" s="10">
        <f t="shared" si="1"/>
        <v>2</v>
      </c>
      <c r="I15" s="10">
        <f t="shared" si="2"/>
        <v>2</v>
      </c>
      <c r="J15" s="10">
        <f t="shared" si="3"/>
        <v>1</v>
      </c>
      <c r="K15" s="11">
        <f t="shared" si="4"/>
        <v>3</v>
      </c>
      <c r="L15" s="23">
        <f t="shared" si="5"/>
        <v>12</v>
      </c>
      <c r="M15" s="11">
        <f t="shared" si="6"/>
        <v>2</v>
      </c>
    </row>
    <row r="16" spans="1:13" ht="12.75">
      <c r="A16" s="11">
        <f t="shared" si="7"/>
        <v>1986</v>
      </c>
      <c r="B16" s="21">
        <v>5.44</v>
      </c>
      <c r="C16" s="21">
        <v>2.56</v>
      </c>
      <c r="D16" s="21">
        <v>3.65</v>
      </c>
      <c r="E16" s="21">
        <v>5.53</v>
      </c>
      <c r="F16" s="21">
        <v>4.59</v>
      </c>
      <c r="G16" s="9">
        <f t="shared" si="0"/>
        <v>3</v>
      </c>
      <c r="H16" s="10">
        <f t="shared" si="1"/>
        <v>2</v>
      </c>
      <c r="I16" s="10">
        <f t="shared" si="2"/>
        <v>2</v>
      </c>
      <c r="J16" s="10">
        <f t="shared" si="3"/>
        <v>3</v>
      </c>
      <c r="K16" s="11">
        <f t="shared" si="4"/>
        <v>2</v>
      </c>
      <c r="L16" s="23">
        <f t="shared" si="5"/>
        <v>13</v>
      </c>
      <c r="M16" s="11">
        <f t="shared" si="6"/>
        <v>2</v>
      </c>
    </row>
    <row r="17" spans="1:13" ht="12.75">
      <c r="A17" s="11">
        <f t="shared" si="7"/>
        <v>1987</v>
      </c>
      <c r="B17" s="21">
        <v>0.12</v>
      </c>
      <c r="C17" s="21">
        <v>2.12</v>
      </c>
      <c r="D17" s="21">
        <v>2.75</v>
      </c>
      <c r="E17" s="21">
        <v>4.26</v>
      </c>
      <c r="F17" s="21">
        <v>2.75</v>
      </c>
      <c r="G17" s="9">
        <f t="shared" si="0"/>
        <v>1</v>
      </c>
      <c r="H17" s="10">
        <f t="shared" si="1"/>
        <v>1</v>
      </c>
      <c r="I17" s="10">
        <f t="shared" si="2"/>
        <v>2</v>
      </c>
      <c r="J17" s="10">
        <f t="shared" si="3"/>
        <v>2</v>
      </c>
      <c r="K17" s="11">
        <f t="shared" si="4"/>
        <v>2</v>
      </c>
      <c r="L17" s="23">
        <f t="shared" si="5"/>
        <v>9</v>
      </c>
      <c r="M17" s="11">
        <f t="shared" si="6"/>
        <v>1</v>
      </c>
    </row>
    <row r="18" spans="1:13" ht="12.75">
      <c r="A18" s="11">
        <f t="shared" si="7"/>
        <v>1988</v>
      </c>
      <c r="B18" s="21">
        <v>2.28</v>
      </c>
      <c r="C18" s="21">
        <v>0.53</v>
      </c>
      <c r="D18" s="21">
        <v>0.29</v>
      </c>
      <c r="E18" s="21">
        <v>1.84</v>
      </c>
      <c r="F18" s="21">
        <v>4.29</v>
      </c>
      <c r="G18" s="9">
        <f t="shared" si="0"/>
        <v>2</v>
      </c>
      <c r="H18" s="10">
        <f t="shared" si="1"/>
        <v>1</v>
      </c>
      <c r="I18" s="10">
        <f t="shared" si="2"/>
        <v>1</v>
      </c>
      <c r="J18" s="10">
        <f t="shared" si="3"/>
        <v>1</v>
      </c>
      <c r="K18" s="11">
        <f t="shared" si="4"/>
        <v>2</v>
      </c>
      <c r="L18" s="23">
        <f t="shared" si="5"/>
        <v>7</v>
      </c>
      <c r="M18" s="11">
        <f t="shared" si="6"/>
        <v>1</v>
      </c>
    </row>
    <row r="19" spans="1:13" ht="12.75">
      <c r="A19" s="11">
        <f t="shared" si="7"/>
        <v>1989</v>
      </c>
      <c r="B19" s="21">
        <v>3.02</v>
      </c>
      <c r="C19" s="21">
        <v>2.68</v>
      </c>
      <c r="D19" s="21">
        <v>3.51</v>
      </c>
      <c r="E19" s="21">
        <v>3.2</v>
      </c>
      <c r="F19" s="21">
        <v>3.87</v>
      </c>
      <c r="G19" s="9">
        <f t="shared" si="0"/>
        <v>3</v>
      </c>
      <c r="H19" s="10">
        <f t="shared" si="1"/>
        <v>2</v>
      </c>
      <c r="I19" s="10">
        <f t="shared" si="2"/>
        <v>2</v>
      </c>
      <c r="J19" s="10">
        <f t="shared" si="3"/>
        <v>2</v>
      </c>
      <c r="K19" s="11">
        <f t="shared" si="4"/>
        <v>2</v>
      </c>
      <c r="L19" s="23">
        <f t="shared" si="5"/>
        <v>13</v>
      </c>
      <c r="M19" s="11">
        <f t="shared" si="6"/>
        <v>2</v>
      </c>
    </row>
    <row r="20" spans="1:13" ht="12.75">
      <c r="A20" s="11">
        <f t="shared" si="7"/>
        <v>1990</v>
      </c>
      <c r="B20" s="21">
        <v>3.54</v>
      </c>
      <c r="C20" s="21">
        <v>4.16</v>
      </c>
      <c r="D20" s="21">
        <v>9.17</v>
      </c>
      <c r="E20" s="21">
        <v>6.27</v>
      </c>
      <c r="F20" s="21">
        <v>1.64</v>
      </c>
      <c r="G20" s="9">
        <f t="shared" si="0"/>
        <v>3</v>
      </c>
      <c r="H20" s="10">
        <f t="shared" si="1"/>
        <v>3</v>
      </c>
      <c r="I20" s="10">
        <f t="shared" si="2"/>
        <v>3</v>
      </c>
      <c r="J20" s="10">
        <f t="shared" si="3"/>
        <v>3</v>
      </c>
      <c r="K20" s="11">
        <f t="shared" si="4"/>
        <v>1</v>
      </c>
      <c r="L20" s="23">
        <f t="shared" si="5"/>
        <v>18</v>
      </c>
      <c r="M20" s="11">
        <f t="shared" si="6"/>
        <v>3</v>
      </c>
    </row>
    <row r="21" spans="1:13" ht="12.75">
      <c r="A21" s="11">
        <f t="shared" si="7"/>
        <v>1991</v>
      </c>
      <c r="B21" s="21">
        <v>3.9</v>
      </c>
      <c r="C21" s="21">
        <v>7.61</v>
      </c>
      <c r="D21" s="21">
        <v>2.26</v>
      </c>
      <c r="E21" s="21">
        <v>3.27</v>
      </c>
      <c r="F21" s="21">
        <v>2.71</v>
      </c>
      <c r="G21" s="9">
        <f t="shared" si="0"/>
        <v>3</v>
      </c>
      <c r="H21" s="10">
        <f t="shared" si="1"/>
        <v>3</v>
      </c>
      <c r="I21" s="10">
        <f t="shared" si="2"/>
        <v>1</v>
      </c>
      <c r="J21" s="10">
        <f t="shared" si="3"/>
        <v>2</v>
      </c>
      <c r="K21" s="11">
        <f t="shared" si="4"/>
        <v>2</v>
      </c>
      <c r="L21" s="23">
        <f t="shared" si="5"/>
        <v>12</v>
      </c>
      <c r="M21" s="11">
        <f t="shared" si="6"/>
        <v>2</v>
      </c>
    </row>
    <row r="22" spans="1:13" ht="12.75">
      <c r="A22" s="11">
        <f t="shared" si="7"/>
        <v>1992</v>
      </c>
      <c r="B22" s="21">
        <v>1.91</v>
      </c>
      <c r="C22" s="21">
        <v>1.84</v>
      </c>
      <c r="D22" s="21">
        <v>5.82</v>
      </c>
      <c r="E22" s="21">
        <v>5.89</v>
      </c>
      <c r="F22" s="21">
        <v>6.56</v>
      </c>
      <c r="G22" s="9">
        <f t="shared" si="0"/>
        <v>2</v>
      </c>
      <c r="H22" s="10">
        <f t="shared" si="1"/>
        <v>1</v>
      </c>
      <c r="I22" s="10">
        <f t="shared" si="2"/>
        <v>3</v>
      </c>
      <c r="J22" s="10">
        <f t="shared" si="3"/>
        <v>3</v>
      </c>
      <c r="K22" s="11">
        <f t="shared" si="4"/>
        <v>3</v>
      </c>
      <c r="L22" s="23">
        <f t="shared" si="5"/>
        <v>13</v>
      </c>
      <c r="M22" s="11">
        <f t="shared" si="6"/>
        <v>2</v>
      </c>
    </row>
    <row r="23" spans="1:13" ht="12.75">
      <c r="A23" s="11">
        <f t="shared" si="7"/>
        <v>1993</v>
      </c>
      <c r="B23" s="21">
        <v>2.23</v>
      </c>
      <c r="C23" s="21">
        <v>5.47</v>
      </c>
      <c r="D23" s="21">
        <v>8.42</v>
      </c>
      <c r="E23" s="21">
        <v>5.07</v>
      </c>
      <c r="F23" s="21">
        <v>5.87</v>
      </c>
      <c r="G23" s="9">
        <f t="shared" si="0"/>
        <v>2</v>
      </c>
      <c r="H23" s="10">
        <f t="shared" si="1"/>
        <v>3</v>
      </c>
      <c r="I23" s="10">
        <f t="shared" si="2"/>
        <v>3</v>
      </c>
      <c r="J23" s="10">
        <f t="shared" si="3"/>
        <v>3</v>
      </c>
      <c r="K23" s="11">
        <f t="shared" si="4"/>
        <v>3</v>
      </c>
      <c r="L23" s="23">
        <f t="shared" si="5"/>
        <v>17</v>
      </c>
      <c r="M23" s="11">
        <f t="shared" si="6"/>
        <v>3</v>
      </c>
    </row>
    <row r="24" spans="1:13" ht="12.75">
      <c r="A24" s="11">
        <f t="shared" si="7"/>
        <v>1994</v>
      </c>
      <c r="B24" s="21">
        <v>4</v>
      </c>
      <c r="C24" s="21">
        <v>2.1</v>
      </c>
      <c r="D24" s="21">
        <v>4.67</v>
      </c>
      <c r="E24" s="21">
        <v>5.28</v>
      </c>
      <c r="F24" s="21">
        <v>5.99</v>
      </c>
      <c r="G24" s="9">
        <f t="shared" si="0"/>
        <v>3</v>
      </c>
      <c r="H24" s="10">
        <f t="shared" si="1"/>
        <v>1</v>
      </c>
      <c r="I24" s="10">
        <f t="shared" si="2"/>
        <v>2</v>
      </c>
      <c r="J24" s="10">
        <f t="shared" si="3"/>
        <v>3</v>
      </c>
      <c r="K24" s="11">
        <f t="shared" si="4"/>
        <v>3</v>
      </c>
      <c r="L24" s="23">
        <f t="shared" si="5"/>
        <v>11</v>
      </c>
      <c r="M24" s="11">
        <f t="shared" si="6"/>
        <v>2</v>
      </c>
    </row>
    <row r="25" spans="1:13" ht="12.75">
      <c r="A25" s="11">
        <f t="shared" si="7"/>
        <v>1995</v>
      </c>
      <c r="B25" s="21">
        <v>2.37</v>
      </c>
      <c r="C25" s="21">
        <v>3.69</v>
      </c>
      <c r="D25" s="21">
        <v>3.64</v>
      </c>
      <c r="E25" s="21">
        <v>6.04</v>
      </c>
      <c r="F25" s="21">
        <v>4.89</v>
      </c>
      <c r="G25" s="9">
        <f t="shared" si="0"/>
        <v>2</v>
      </c>
      <c r="H25" s="10">
        <f t="shared" si="1"/>
        <v>2</v>
      </c>
      <c r="I25" s="10">
        <f t="shared" si="2"/>
        <v>2</v>
      </c>
      <c r="J25" s="10">
        <f t="shared" si="3"/>
        <v>3</v>
      </c>
      <c r="K25" s="11">
        <f t="shared" si="4"/>
        <v>3</v>
      </c>
      <c r="L25" s="23">
        <f t="shared" si="5"/>
        <v>12</v>
      </c>
      <c r="M25" s="11">
        <f t="shared" si="6"/>
        <v>2</v>
      </c>
    </row>
    <row r="26" spans="1:13" ht="12.75">
      <c r="A26" s="11">
        <f t="shared" si="7"/>
        <v>1996</v>
      </c>
      <c r="B26" s="21">
        <v>0.42</v>
      </c>
      <c r="C26" s="21">
        <v>3.26</v>
      </c>
      <c r="D26" s="21">
        <v>4.61</v>
      </c>
      <c r="E26" s="21">
        <v>1.8</v>
      </c>
      <c r="F26" s="21">
        <v>4.23</v>
      </c>
      <c r="G26" s="9">
        <f t="shared" si="0"/>
        <v>1</v>
      </c>
      <c r="H26" s="10">
        <f t="shared" si="1"/>
        <v>2</v>
      </c>
      <c r="I26" s="10">
        <f t="shared" si="2"/>
        <v>2</v>
      </c>
      <c r="J26" s="10">
        <f t="shared" si="3"/>
        <v>1</v>
      </c>
      <c r="K26" s="11">
        <f t="shared" si="4"/>
        <v>2</v>
      </c>
      <c r="L26" s="23">
        <f t="shared" si="5"/>
        <v>11</v>
      </c>
      <c r="M26" s="11">
        <f t="shared" si="6"/>
        <v>2</v>
      </c>
    </row>
    <row r="27" spans="1:13" ht="12.75">
      <c r="A27" s="11">
        <f t="shared" si="7"/>
        <v>1997</v>
      </c>
      <c r="B27" s="21">
        <v>1.15</v>
      </c>
      <c r="C27" s="21">
        <v>2.33</v>
      </c>
      <c r="D27" s="21">
        <v>3.13</v>
      </c>
      <c r="E27" s="21">
        <v>8.48</v>
      </c>
      <c r="F27" s="21">
        <v>7.06</v>
      </c>
      <c r="G27" s="9">
        <f t="shared" si="0"/>
        <v>1</v>
      </c>
      <c r="H27" s="10">
        <f t="shared" si="1"/>
        <v>1</v>
      </c>
      <c r="I27" s="10">
        <f t="shared" si="2"/>
        <v>2</v>
      </c>
      <c r="J27" s="10">
        <f t="shared" si="3"/>
        <v>3</v>
      </c>
      <c r="K27" s="11">
        <f t="shared" si="4"/>
        <v>3</v>
      </c>
      <c r="L27" s="23">
        <f t="shared" si="5"/>
        <v>9</v>
      </c>
      <c r="M27" s="11">
        <f t="shared" si="6"/>
        <v>1</v>
      </c>
    </row>
    <row r="28" spans="1:13" ht="12.75">
      <c r="A28" s="11">
        <v>1998</v>
      </c>
      <c r="B28" s="21">
        <v>3.75</v>
      </c>
      <c r="C28" s="21">
        <v>5.39</v>
      </c>
      <c r="D28" s="21">
        <v>9.13</v>
      </c>
      <c r="E28" s="21">
        <v>3.27</v>
      </c>
      <c r="F28" s="21">
        <v>5.22</v>
      </c>
      <c r="G28" s="9">
        <f t="shared" si="0"/>
        <v>3</v>
      </c>
      <c r="H28" s="10">
        <f t="shared" si="1"/>
        <v>3</v>
      </c>
      <c r="I28" s="10">
        <f t="shared" si="2"/>
        <v>3</v>
      </c>
      <c r="J28" s="10">
        <f t="shared" si="3"/>
        <v>2</v>
      </c>
      <c r="K28" s="11">
        <f t="shared" si="4"/>
        <v>3</v>
      </c>
      <c r="L28" s="23">
        <f t="shared" si="5"/>
        <v>18</v>
      </c>
      <c r="M28" s="11">
        <f t="shared" si="6"/>
        <v>3</v>
      </c>
    </row>
    <row r="29" spans="1:13" ht="12.75">
      <c r="A29" s="11">
        <v>1999</v>
      </c>
      <c r="B29" s="21">
        <v>4.49</v>
      </c>
      <c r="C29" s="21">
        <v>7.69</v>
      </c>
      <c r="D29" s="21">
        <v>4.96</v>
      </c>
      <c r="E29" s="21">
        <v>4.67</v>
      </c>
      <c r="F29" s="21">
        <v>4.93</v>
      </c>
      <c r="G29" s="9">
        <f>IF(B29&lt;$B$36,1,IF(B29&gt;$D$36,3,2))</f>
        <v>3</v>
      </c>
      <c r="H29" s="10">
        <f>IF(C29&lt;$B$37,1,IF(C29&gt;$D$37,3,2))</f>
        <v>3</v>
      </c>
      <c r="I29" s="10">
        <f>IF(D29&lt;$B$38,1,IF(D29&gt;$D$38,3,2))</f>
        <v>2</v>
      </c>
      <c r="J29" s="10">
        <f>IF(E29&lt;$B$39,1,IF(E29&gt;$D$39,3,2))</f>
        <v>3</v>
      </c>
      <c r="K29" s="11">
        <f>IF(F29&lt;$B$40,1,IF(F29&gt;$D$40,3,2))</f>
        <v>3</v>
      </c>
      <c r="L29" s="23">
        <f>3*I29+2*H29+G29</f>
        <v>15</v>
      </c>
      <c r="M29" s="11">
        <f t="shared" si="6"/>
        <v>3</v>
      </c>
    </row>
    <row r="30" spans="1:13" ht="12.75">
      <c r="A30" s="11">
        <v>2000</v>
      </c>
      <c r="B30" s="21">
        <v>0.58</v>
      </c>
      <c r="C30" s="21">
        <v>4.83</v>
      </c>
      <c r="D30" s="21">
        <v>3.28</v>
      </c>
      <c r="E30" s="21">
        <v>2.65</v>
      </c>
      <c r="F30" s="21">
        <v>3.39</v>
      </c>
      <c r="G30" s="9">
        <f>IF(B30&lt;$B$36,1,IF(B30&gt;$D$36,3,2))</f>
        <v>1</v>
      </c>
      <c r="H30" s="10">
        <f>IF(C30&lt;$B$37,1,IF(C30&gt;$D$37,3,2))</f>
        <v>3</v>
      </c>
      <c r="I30" s="10">
        <f>IF(D30&lt;$B$38,1,IF(D30&gt;$D$38,3,2))</f>
        <v>2</v>
      </c>
      <c r="J30" s="10">
        <f>IF(E30&lt;$B$39,1,IF(E30&gt;$D$39,3,2))</f>
        <v>2</v>
      </c>
      <c r="K30" s="11">
        <f>IF(F30&lt;$B$40,1,IF(F30&gt;$D$40,3,2))</f>
        <v>2</v>
      </c>
      <c r="L30" s="23">
        <f>3*I30+2*H30+G30</f>
        <v>13</v>
      </c>
      <c r="M30" s="11">
        <f t="shared" si="6"/>
        <v>2</v>
      </c>
    </row>
    <row r="31" spans="1:13" ht="12.75">
      <c r="A31" s="24">
        <v>2001</v>
      </c>
      <c r="B31" s="25">
        <v>5.43</v>
      </c>
      <c r="C31" s="25">
        <v>4.2</v>
      </c>
      <c r="D31" s="25">
        <v>3.58</v>
      </c>
      <c r="E31" s="25">
        <v>1.35</v>
      </c>
      <c r="F31" s="25">
        <v>2.41</v>
      </c>
      <c r="G31" s="26">
        <f>IF(B31&lt;$B$36,1,IF(B31&gt;$D$36,3,2))</f>
        <v>3</v>
      </c>
      <c r="H31" s="27">
        <f>IF(C31&lt;$B$37,1,IF(C31&gt;$D$37,3,2))</f>
        <v>3</v>
      </c>
      <c r="I31" s="27">
        <f>IF(D31&lt;$B$38,1,IF(D31&gt;$D$38,3,2))</f>
        <v>2</v>
      </c>
      <c r="J31" s="27">
        <f>IF(E31&lt;$B$39,1,IF(E31&gt;$D$39,3,2))</f>
        <v>1</v>
      </c>
      <c r="K31" s="24">
        <f>IF(F31&lt;$B$40,1,IF(F31&gt;$D$40,3,2))</f>
        <v>1</v>
      </c>
      <c r="L31" s="28">
        <f>3*I31+2*H31+G31</f>
        <v>15</v>
      </c>
      <c r="M31" s="24">
        <f t="shared" si="6"/>
        <v>3</v>
      </c>
    </row>
    <row r="32" spans="7:12" ht="12.75">
      <c r="G32" s="10"/>
      <c r="H32" s="10"/>
      <c r="I32" s="10"/>
      <c r="J32" s="10"/>
      <c r="K32" s="2"/>
      <c r="L32" s="23"/>
    </row>
    <row r="33" spans="1:12" ht="12.75">
      <c r="A33" s="29" t="s">
        <v>18</v>
      </c>
      <c r="B33" s="30">
        <v>0.3</v>
      </c>
      <c r="C33" s="29" t="s">
        <v>19</v>
      </c>
      <c r="D33" s="30">
        <v>0.3</v>
      </c>
      <c r="G33" s="10" t="s">
        <v>20</v>
      </c>
      <c r="H33" s="10"/>
      <c r="I33" s="10"/>
      <c r="J33" s="10"/>
      <c r="K33" s="2"/>
      <c r="L33" s="23"/>
    </row>
    <row r="34" spans="2:11" ht="12.75">
      <c r="B34" s="29" t="s">
        <v>21</v>
      </c>
      <c r="C34" s="29"/>
      <c r="D34" s="29" t="s">
        <v>22</v>
      </c>
      <c r="G34" s="31"/>
      <c r="H34" s="2"/>
      <c r="I34" s="2"/>
      <c r="J34" s="2"/>
      <c r="K34" s="2"/>
    </row>
    <row r="35" spans="2:11" ht="12.75">
      <c r="B35" s="29" t="s">
        <v>23</v>
      </c>
      <c r="C35" s="29"/>
      <c r="D35" s="29" t="s">
        <v>23</v>
      </c>
      <c r="G35" s="31"/>
      <c r="H35" s="2"/>
      <c r="I35" s="2"/>
      <c r="J35" s="2"/>
      <c r="K35" s="2"/>
    </row>
    <row r="36" spans="1:11" ht="12.75">
      <c r="A36" t="s">
        <v>11</v>
      </c>
      <c r="B36" s="21">
        <v>1.49</v>
      </c>
      <c r="C36" s="32">
        <v>2.37</v>
      </c>
      <c r="D36" s="21">
        <v>2.86</v>
      </c>
      <c r="F36" t="s">
        <v>24</v>
      </c>
      <c r="G36" s="31"/>
      <c r="H36" s="2"/>
      <c r="I36" s="2"/>
      <c r="J36" s="2"/>
      <c r="K36" s="2"/>
    </row>
    <row r="37" spans="1:6" ht="12.75">
      <c r="A37" t="s">
        <v>12</v>
      </c>
      <c r="B37" s="21">
        <v>2.43</v>
      </c>
      <c r="C37" s="32">
        <v>3.3</v>
      </c>
      <c r="D37" s="21">
        <v>3.88</v>
      </c>
      <c r="F37" t="s">
        <v>25</v>
      </c>
    </row>
    <row r="38" spans="1:6" ht="12.75">
      <c r="A38" t="s">
        <v>13</v>
      </c>
      <c r="B38" s="21">
        <v>2.59</v>
      </c>
      <c r="C38" s="32">
        <v>4.18</v>
      </c>
      <c r="D38" s="21">
        <v>5.05</v>
      </c>
      <c r="F38" t="s">
        <v>26</v>
      </c>
    </row>
    <row r="39" spans="1:4" ht="12.75">
      <c r="A39" t="s">
        <v>14</v>
      </c>
      <c r="B39" s="21">
        <v>2.48</v>
      </c>
      <c r="C39" s="32">
        <v>3.66</v>
      </c>
      <c r="D39" s="21">
        <v>4.37</v>
      </c>
    </row>
    <row r="40" spans="1:9" ht="12.75">
      <c r="A40" t="s">
        <v>15</v>
      </c>
      <c r="B40" s="21">
        <v>2.46</v>
      </c>
      <c r="C40" s="32">
        <v>3.89</v>
      </c>
      <c r="D40" s="21">
        <v>4.69</v>
      </c>
      <c r="I40" s="21"/>
    </row>
    <row r="41" spans="2:9" ht="12.75">
      <c r="B41" s="32"/>
      <c r="C41" s="32"/>
      <c r="D41" s="32"/>
      <c r="I41" s="21"/>
    </row>
    <row r="42" spans="1:9" ht="12.75">
      <c r="A42" t="s">
        <v>27</v>
      </c>
      <c r="B42" s="32">
        <f>B36+B37+B38</f>
        <v>6.51</v>
      </c>
      <c r="C42" s="32">
        <f>C36+C37+C38</f>
        <v>9.85</v>
      </c>
      <c r="D42" s="32">
        <f>D36+D37+D38</f>
        <v>11.79</v>
      </c>
      <c r="F42" t="s">
        <v>28</v>
      </c>
      <c r="I42" s="21"/>
    </row>
    <row r="43" ht="12.75">
      <c r="I43" s="33"/>
    </row>
    <row r="44" spans="1:9" ht="12.75">
      <c r="A44" s="34" t="s">
        <v>29</v>
      </c>
      <c r="I44" s="3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sonia.jacobsen</dc:creator>
  <cp:keywords/>
  <dc:description/>
  <cp:lastModifiedBy>sonia.jacobsen</cp:lastModifiedBy>
  <dcterms:created xsi:type="dcterms:W3CDTF">2003-06-10T14:38:14Z</dcterms:created>
  <dcterms:modified xsi:type="dcterms:W3CDTF">2003-06-10T14:38:52Z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1023493351</vt:i4>
  </property>
  <property fmtid="{D5CDD505-2E9C-101B-9397-08002B2CF9AE}" pid="4" name="_EmailSubje">
    <vt:lpwstr>Rainfall data</vt:lpwstr>
  </property>
  <property fmtid="{D5CDD505-2E9C-101B-9397-08002B2CF9AE}" pid="5" name="_AuthorEma">
    <vt:lpwstr>sonia.jacobsen@mn.usda.gov</vt:lpwstr>
  </property>
  <property fmtid="{D5CDD505-2E9C-101B-9397-08002B2CF9AE}" pid="6" name="_AuthorEmailDisplayNa">
    <vt:lpwstr>Sonia Jacobsen</vt:lpwstr>
  </property>
</Properties>
</file>