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26" windowWidth="9720" windowHeight="6030" activeTab="2"/>
  </bookViews>
  <sheets>
    <sheet name="Poll Data" sheetId="1" r:id="rId1"/>
    <sheet name="Poll Data - by Gender" sheetId="2" r:id="rId2"/>
    <sheet name="Sample Data" sheetId="3" r:id="rId3"/>
    <sheet name="Sample Charts" sheetId="4" r:id="rId4"/>
  </sheets>
  <definedNames/>
  <calcPr fullCalcOnLoad="1"/>
</workbook>
</file>

<file path=xl/comments2.xml><?xml version="1.0" encoding="utf-8"?>
<comments xmlns="http://schemas.openxmlformats.org/spreadsheetml/2006/main">
  <authors>
    <author>Microsoft Office Classroom Tools</author>
  </authors>
  <commentList>
    <comment ref="B31" authorId="0">
      <text>
        <r>
          <rPr>
            <sz val="8"/>
            <rFont val="Tahoma"/>
            <family val="2"/>
          </rPr>
          <t>Note that we have used the SUBTOTAL function in this row.  SUBTOTAL automatically calculates only the rows that are displayed during a filter operation.  Search for SUBTOTAL in the help file to learn more.</t>
        </r>
      </text>
    </comment>
  </commentList>
</comments>
</file>

<file path=xl/sharedStrings.xml><?xml version="1.0" encoding="utf-8"?>
<sst xmlns="http://schemas.openxmlformats.org/spreadsheetml/2006/main" count="139" uniqueCount="65">
  <si>
    <t>Scale</t>
  </si>
  <si>
    <t>Not important at all</t>
  </si>
  <si>
    <t>Somewhat unimportant</t>
  </si>
  <si>
    <t>No opinion either way</t>
  </si>
  <si>
    <t>Somewhat Important</t>
  </si>
  <si>
    <t>Extremely Important</t>
  </si>
  <si>
    <t>Age</t>
  </si>
  <si>
    <t>Q1</t>
  </si>
  <si>
    <t>Q2</t>
  </si>
  <si>
    <t>Q3</t>
  </si>
  <si>
    <t>How important is having pure drinking water?</t>
  </si>
  <si>
    <t>How important is rehabilitation of wildlife habitats?</t>
  </si>
  <si>
    <t>How important is a new swimming pool/recreation area?</t>
  </si>
  <si>
    <t>Type your own question here</t>
  </si>
  <si>
    <t>F</t>
  </si>
  <si>
    <t>Mary</t>
  </si>
  <si>
    <t xml:space="preserve"> First Name</t>
  </si>
  <si>
    <t>Kim</t>
  </si>
  <si>
    <t>Carter</t>
  </si>
  <si>
    <t>Male(M) or Female(F)</t>
  </si>
  <si>
    <t>Q4</t>
  </si>
  <si>
    <t>Q5</t>
  </si>
  <si>
    <t>Q6</t>
  </si>
  <si>
    <t>Average</t>
  </si>
  <si>
    <t>Questions</t>
  </si>
  <si>
    <t>Glenn</t>
  </si>
  <si>
    <t>Susan</t>
  </si>
  <si>
    <t xml:space="preserve">M </t>
  </si>
  <si>
    <t>Bill</t>
  </si>
  <si>
    <t>Madison</t>
  </si>
  <si>
    <t>Ken</t>
  </si>
  <si>
    <t>Linda</t>
  </si>
  <si>
    <t>Matt</t>
  </si>
  <si>
    <t>Boys Average</t>
  </si>
  <si>
    <t>Girls Average</t>
  </si>
  <si>
    <r>
      <t xml:space="preserve">click the </t>
    </r>
    <r>
      <rPr>
        <b/>
        <sz val="10"/>
        <rFont val="Arial"/>
        <family val="2"/>
      </rPr>
      <t>Sample Data</t>
    </r>
    <r>
      <rPr>
        <sz val="10"/>
        <rFont val="Arial"/>
        <family val="0"/>
      </rPr>
      <t xml:space="preserve"> tab below to return to the data sheet</t>
    </r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</si>
  <si>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</si>
  <si>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</si>
  <si>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</si>
  <si>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</si>
  <si>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</si>
  <si>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</si>
  <si>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</si>
  <si>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</si>
  <si>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</si>
  <si>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</si>
  <si>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</si>
  <si>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</si>
  <si>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</si>
  <si>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</si>
  <si>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</si>
  <si>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Male Average</t>
  </si>
  <si>
    <t>Female Average</t>
  </si>
  <si>
    <t>Gender</t>
  </si>
  <si>
    <t>Filtered Average</t>
  </si>
  <si>
    <t>Mars Millenium Survey</t>
  </si>
  <si>
    <t>How important is exploring other planets?</t>
  </si>
  <si>
    <t>Gender-Mars Millenium Project</t>
  </si>
  <si>
    <t>Poll on Mars Millenium Project</t>
  </si>
  <si>
    <t>How important is it to explore other planets?</t>
  </si>
  <si>
    <t>How imporant is it to establish a coloney on Mars?</t>
  </si>
  <si>
    <t>How important is the budget of a project such as this?</t>
  </si>
  <si>
    <t>How important is it to find life on other planets?</t>
  </si>
  <si>
    <t>How important is the space program?</t>
  </si>
  <si>
    <t>How important is preserving our natural resources?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</si>
</sst>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4.75"/>
      <name val="Arial"/>
      <family val="0"/>
    </font>
    <font>
      <b/>
      <sz val="9.75"/>
      <name val="Arial"/>
      <family val="0"/>
    </font>
    <font>
      <sz val="8"/>
      <name val="Arial"/>
      <family val="0"/>
    </font>
    <font>
      <sz val="4.75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sz val="8"/>
      <name val="Tahoma"/>
      <family val="2"/>
    </font>
    <font>
      <b/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/>
    </xf>
    <xf numFmtId="0" fontId="0" fillId="0" borderId="0" xfId="0" applyFont="1" applyAlignment="1">
      <alignment/>
    </xf>
    <xf numFmtId="0" fontId="3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3" borderId="0" xfId="0" applyNumberFormat="1" applyFont="1" applyFill="1" applyAlignment="1">
      <alignment/>
    </xf>
    <xf numFmtId="164" fontId="4" fillId="3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3" borderId="7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Mars Millenium Survey Results
Question #1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'Poll Data'!$D$3</c:f>
              <c:strCache>
                <c:ptCount val="1"/>
                <c:pt idx="0">
                  <c:v>How important is exploring other planets?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'Poll Data'!$B$12:$B$26</c:f>
              <c:strCache/>
            </c:strRef>
          </c:cat>
          <c:val>
            <c:numRef>
              <c:f>'Poll Data'!$E$12:$E$26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694831"/>
        <c:axId val="24253480"/>
      </c:bar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9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Answers to # 1-3 
by Gender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5625"/>
          <c:y val="0.26675"/>
          <c:w val="0.46375"/>
          <c:h val="0.67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'Sample Data'!$B$29</c:f>
              <c:strCache>
                <c:ptCount val="1"/>
                <c:pt idx="0">
                  <c:v>Boys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'Sample Data'!$E$17:$G$17</c:f>
              <c:strCache/>
            </c:strRef>
          </c:cat>
          <c:val>
            <c:numRef>
              <c:f>'Sample Data'!$E$29:$G$29</c:f>
              <c:numCache/>
            </c:numRef>
          </c:val>
          <c:shape val="box"/>
        </c:ser>
        <c:ser>
          <c:idx val="1"/>
          <c:order val="1"/>
          <c:tx>
            <c:strRef>
              <c:f>'Sample Data'!$B$30</c:f>
              <c:strCache>
                <c:ptCount val="1"/>
                <c:pt idx="0">
                  <c:v>Girls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'Sample Data'!$E$17:$G$17</c:f>
              <c:strCache/>
            </c:strRef>
          </c:cat>
          <c:val>
            <c:numRef>
              <c:f>'Sample Data'!$E$30:$G$30</c:f>
              <c:numCache/>
            </c:numRef>
          </c:val>
          <c:shape val="box"/>
        </c:ser>
        <c:gapDepth val="0"/>
        <c:shape val="box"/>
        <c:axId val="16954729"/>
        <c:axId val="18374834"/>
      </c:bar3D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954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75"/>
          <c:y val="0.311"/>
          <c:w val="0.382"/>
          <c:h val="0.40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Answers by Gender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3325"/>
          <c:y val="0.206"/>
          <c:w val="0.67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'Sample Data'!$B$29</c:f>
              <c:strCache>
                <c:ptCount val="1"/>
                <c:pt idx="0">
                  <c:v>Boys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'Sample Data'!$E$17:$G$17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'Sample Data'!$E$29:$G$29</c:f>
              <c:numCache>
                <c:ptCount val="3"/>
                <c:pt idx="0">
                  <c:v>2.8</c:v>
                </c:pt>
                <c:pt idx="1">
                  <c:v>3.2</c:v>
                </c:pt>
                <c:pt idx="2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'Sample Data'!$B$30</c:f>
              <c:strCache>
                <c:ptCount val="1"/>
                <c:pt idx="0">
                  <c:v>Girls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'Sample Data'!$E$17:$G$17</c:f>
              <c:strCache>
                <c:ptCount val="3"/>
                <c:pt idx="0">
                  <c:v>Q1</c:v>
                </c:pt>
                <c:pt idx="1">
                  <c:v>Q2</c:v>
                </c:pt>
                <c:pt idx="2">
                  <c:v>Q3</c:v>
                </c:pt>
              </c:strCache>
            </c:strRef>
          </c:cat>
          <c:val>
            <c:numRef>
              <c:f>'Sample Data'!$E$30:$G$30</c:f>
              <c:numCache>
                <c:ptCount val="3"/>
                <c:pt idx="0">
                  <c:v>3.4</c:v>
                </c:pt>
                <c:pt idx="1">
                  <c:v>3.4</c:v>
                </c:pt>
                <c:pt idx="2">
                  <c:v>3.4</c:v>
                </c:pt>
              </c:numCache>
            </c:numRef>
          </c:val>
          <c:shape val="box"/>
        </c:ser>
        <c:gapDepth val="0"/>
        <c:shape val="box"/>
        <c:axId val="31155779"/>
        <c:axId val="11966556"/>
      </c:bar3D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1966556"/>
        <c:crosses val="autoZero"/>
        <c:auto val="1"/>
        <c:lblOffset val="100"/>
        <c:noMultiLvlLbl val="0"/>
      </c:catAx>
      <c:valAx>
        <c:axId val="119665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1155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2915"/>
          <c:w val="0.22675"/>
          <c:h val="0.36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How important is it to explore other planet?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'Sample Data'!$B$10:$I$10</c:f>
              <c:strCache>
                <c:ptCount val="1"/>
                <c:pt idx="0">
                  <c:v>How imporant is it to establish a coloney on Mars?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'Sample Data'!$B$18:$B$27</c:f>
              <c:strCache>
                <c:ptCount val="10"/>
                <c:pt idx="0">
                  <c:v>Mary</c:v>
                </c:pt>
                <c:pt idx="1">
                  <c:v>Bill</c:v>
                </c:pt>
                <c:pt idx="2">
                  <c:v>Susan</c:v>
                </c:pt>
                <c:pt idx="3">
                  <c:v>Glenn</c:v>
                </c:pt>
                <c:pt idx="4">
                  <c:v>Madison</c:v>
                </c:pt>
                <c:pt idx="5">
                  <c:v>Carter</c:v>
                </c:pt>
                <c:pt idx="6">
                  <c:v>Ken</c:v>
                </c:pt>
                <c:pt idx="7">
                  <c:v>Kim</c:v>
                </c:pt>
                <c:pt idx="8">
                  <c:v>Linda</c:v>
                </c:pt>
                <c:pt idx="9">
                  <c:v>Matt</c:v>
                </c:pt>
              </c:strCache>
            </c:strRef>
          </c:cat>
          <c:val>
            <c:numRef>
              <c:f>'Sample Data'!$F$18:$F$27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'Sample Data'!$B$14:$I$14</c:f>
              <c:strCache>
                <c:ptCount val="1"/>
                <c:pt idx="0">
                  <c:v>How important is it to help save local streams?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'Sample Data'!$B$18:$B$27</c:f>
              <c:strCache>
                <c:ptCount val="10"/>
                <c:pt idx="0">
                  <c:v>Mary</c:v>
                </c:pt>
                <c:pt idx="1">
                  <c:v>Bill</c:v>
                </c:pt>
                <c:pt idx="2">
                  <c:v>Susan</c:v>
                </c:pt>
                <c:pt idx="3">
                  <c:v>Glenn</c:v>
                </c:pt>
                <c:pt idx="4">
                  <c:v>Madison</c:v>
                </c:pt>
                <c:pt idx="5">
                  <c:v>Carter</c:v>
                </c:pt>
                <c:pt idx="6">
                  <c:v>Ken</c:v>
                </c:pt>
                <c:pt idx="7">
                  <c:v>Kim</c:v>
                </c:pt>
                <c:pt idx="8">
                  <c:v>Linda</c:v>
                </c:pt>
                <c:pt idx="9">
                  <c:v>Matt</c:v>
                </c:pt>
              </c:strCache>
            </c:strRef>
          </c:cat>
          <c:val>
            <c:numRef>
              <c:f>'Sample Data'!$J$18:$J$27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axId val="40590141"/>
        <c:axId val="29766950"/>
      </c:bar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0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9</xdr:row>
      <xdr:rowOff>0</xdr:rowOff>
    </xdr:from>
    <xdr:to>
      <xdr:col>16</xdr:col>
      <xdr:colOff>495300</xdr:colOff>
      <xdr:row>27</xdr:row>
      <xdr:rowOff>9525</xdr:rowOff>
    </xdr:to>
    <xdr:graphicFrame>
      <xdr:nvGraphicFramePr>
        <xdr:cNvPr id="1" name="Chart 3"/>
        <xdr:cNvGraphicFramePr/>
      </xdr:nvGraphicFramePr>
      <xdr:xfrm>
        <a:off x="4552950" y="1685925"/>
        <a:ext cx="43624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15</xdr:row>
      <xdr:rowOff>38100</xdr:rowOff>
    </xdr:from>
    <xdr:to>
      <xdr:col>13</xdr:col>
      <xdr:colOff>66675</xdr:colOff>
      <xdr:row>23</xdr:row>
      <xdr:rowOff>0</xdr:rowOff>
    </xdr:to>
    <xdr:graphicFrame>
      <xdr:nvGraphicFramePr>
        <xdr:cNvPr id="1" name="Chart 3"/>
        <xdr:cNvGraphicFramePr/>
      </xdr:nvGraphicFramePr>
      <xdr:xfrm>
        <a:off x="5181600" y="2533650"/>
        <a:ext cx="17811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4</xdr:col>
      <xdr:colOff>552450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47625" y="19050"/>
        <a:ext cx="29432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14</xdr:row>
      <xdr:rowOff>66675</xdr:rowOff>
    </xdr:from>
    <xdr:to>
      <xdr:col>8</xdr:col>
      <xdr:colOff>47625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57150" y="2333625"/>
        <a:ext cx="48672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workbookViewId="0" topLeftCell="A11">
      <selection activeCell="B9" sqref="B9"/>
    </sheetView>
  </sheetViews>
  <sheetFormatPr defaultColWidth="10.7109375" defaultRowHeight="12.75"/>
  <cols>
    <col min="1" max="1" width="3.421875" style="0" customWidth="1"/>
    <col min="2" max="2" width="20.57421875" style="0" customWidth="1"/>
    <col min="3" max="3" width="7.28125" style="0" bestFit="1" customWidth="1"/>
    <col min="4" max="4" width="9.140625" style="0" customWidth="1"/>
    <col min="5" max="10" width="4.421875" style="0" bestFit="1" customWidth="1"/>
    <col min="11" max="11" width="5.7109375" style="0" customWidth="1"/>
  </cols>
  <sheetData>
    <row r="1" spans="1:11" ht="30.75" customHeigh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2.75">
      <c r="A2" s="36" t="s">
        <v>0</v>
      </c>
      <c r="B2" s="37"/>
      <c r="C2" s="36" t="s">
        <v>24</v>
      </c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4">
        <v>1</v>
      </c>
      <c r="B3" s="20" t="s">
        <v>1</v>
      </c>
      <c r="C3" s="22" t="s">
        <v>7</v>
      </c>
      <c r="D3" s="31" t="s">
        <v>56</v>
      </c>
      <c r="E3" s="31"/>
      <c r="F3" s="31"/>
      <c r="G3" s="31"/>
      <c r="H3" s="31"/>
      <c r="I3" s="31"/>
      <c r="J3" s="31"/>
      <c r="K3" s="31"/>
      <c r="L3" s="31"/>
    </row>
    <row r="4" spans="1:12" ht="12.75">
      <c r="A4" s="4">
        <v>2</v>
      </c>
      <c r="B4" s="20" t="s">
        <v>2</v>
      </c>
      <c r="C4" s="22" t="s">
        <v>8</v>
      </c>
      <c r="D4" s="35" t="s">
        <v>13</v>
      </c>
      <c r="E4" s="35"/>
      <c r="F4" s="35"/>
      <c r="G4" s="35"/>
      <c r="H4" s="35"/>
      <c r="I4" s="35"/>
      <c r="J4" s="35"/>
      <c r="K4" s="35"/>
      <c r="L4" s="35"/>
    </row>
    <row r="5" spans="1:12" ht="12.75">
      <c r="A5" s="4">
        <v>3</v>
      </c>
      <c r="B5" s="20" t="s">
        <v>3</v>
      </c>
      <c r="C5" s="22" t="s">
        <v>9</v>
      </c>
      <c r="D5" s="35" t="s">
        <v>13</v>
      </c>
      <c r="E5" s="35"/>
      <c r="F5" s="35"/>
      <c r="G5" s="35"/>
      <c r="H5" s="35"/>
      <c r="I5" s="35"/>
      <c r="J5" s="35"/>
      <c r="K5" s="35"/>
      <c r="L5" s="35"/>
    </row>
    <row r="6" spans="1:12" ht="12.75">
      <c r="A6" s="4">
        <v>4</v>
      </c>
      <c r="B6" s="20" t="s">
        <v>4</v>
      </c>
      <c r="C6" s="22" t="s">
        <v>20</v>
      </c>
      <c r="D6" s="35" t="s">
        <v>13</v>
      </c>
      <c r="E6" s="35"/>
      <c r="F6" s="35"/>
      <c r="G6" s="35"/>
      <c r="H6" s="35"/>
      <c r="I6" s="35"/>
      <c r="J6" s="35"/>
      <c r="K6" s="35"/>
      <c r="L6" s="35"/>
    </row>
    <row r="7" spans="1:12" ht="12.75">
      <c r="A7" s="4">
        <v>5</v>
      </c>
      <c r="B7" s="20" t="s">
        <v>5</v>
      </c>
      <c r="C7" s="22" t="s">
        <v>21</v>
      </c>
      <c r="D7" s="35" t="s">
        <v>13</v>
      </c>
      <c r="E7" s="35"/>
      <c r="F7" s="35"/>
      <c r="G7" s="35"/>
      <c r="H7" s="35"/>
      <c r="I7" s="35"/>
      <c r="J7" s="35"/>
      <c r="K7" s="35"/>
      <c r="L7" s="35"/>
    </row>
    <row r="8" spans="2:12" ht="12.75">
      <c r="B8" s="21"/>
      <c r="C8" s="22" t="s">
        <v>22</v>
      </c>
      <c r="D8" s="35" t="s">
        <v>13</v>
      </c>
      <c r="E8" s="35"/>
      <c r="F8" s="35"/>
      <c r="G8" s="35"/>
      <c r="H8" s="35"/>
      <c r="I8" s="35"/>
      <c r="J8" s="35"/>
      <c r="K8" s="35"/>
      <c r="L8" s="35"/>
    </row>
    <row r="10" spans="5:10" ht="12.75">
      <c r="E10" s="32" t="s">
        <v>24</v>
      </c>
      <c r="F10" s="33"/>
      <c r="G10" s="33"/>
      <c r="H10" s="33"/>
      <c r="I10" s="33"/>
      <c r="J10" s="34"/>
    </row>
    <row r="11" spans="2:11" s="7" customFormat="1" ht="12.75">
      <c r="B11" s="23" t="s">
        <v>16</v>
      </c>
      <c r="C11" s="23" t="s">
        <v>6</v>
      </c>
      <c r="D11" s="23" t="s">
        <v>53</v>
      </c>
      <c r="E11" s="24" t="s">
        <v>7</v>
      </c>
      <c r="F11" s="24" t="s">
        <v>8</v>
      </c>
      <c r="G11" s="24" t="s">
        <v>9</v>
      </c>
      <c r="H11" s="24" t="s">
        <v>20</v>
      </c>
      <c r="I11" s="24" t="s">
        <v>21</v>
      </c>
      <c r="J11" s="24" t="s">
        <v>22</v>
      </c>
      <c r="K11"/>
    </row>
    <row r="12" spans="1:10" ht="12.75">
      <c r="A12">
        <v>1</v>
      </c>
      <c r="B12" s="28" t="s">
        <v>36</v>
      </c>
      <c r="C12" s="29"/>
      <c r="D12" s="29"/>
      <c r="E12" s="29"/>
      <c r="F12" s="29"/>
      <c r="G12" s="29"/>
      <c r="H12" s="29"/>
      <c r="I12" s="29"/>
      <c r="J12" s="29"/>
    </row>
    <row r="13" spans="1:10" ht="12.75">
      <c r="A13">
        <f>A12+1</f>
        <v>2</v>
      </c>
      <c r="B13" s="28" t="s">
        <v>37</v>
      </c>
      <c r="C13" s="29"/>
      <c r="D13" s="29"/>
      <c r="E13" s="29"/>
      <c r="F13" s="29"/>
      <c r="G13" s="29"/>
      <c r="H13" s="29"/>
      <c r="I13" s="29"/>
      <c r="J13" s="29"/>
    </row>
    <row r="14" spans="1:10" ht="12.75">
      <c r="A14">
        <f aca="true" t="shared" si="0" ref="A14:A26">A13+1</f>
        <v>3</v>
      </c>
      <c r="B14" s="28" t="s">
        <v>38</v>
      </c>
      <c r="C14" s="29"/>
      <c r="D14" s="29"/>
      <c r="E14" s="29"/>
      <c r="F14" s="29"/>
      <c r="G14" s="29"/>
      <c r="H14" s="29"/>
      <c r="I14" s="29"/>
      <c r="J14" s="29"/>
    </row>
    <row r="15" spans="1:10" ht="12.75">
      <c r="A15">
        <f t="shared" si="0"/>
        <v>4</v>
      </c>
      <c r="B15" s="28" t="s">
        <v>39</v>
      </c>
      <c r="C15" s="29"/>
      <c r="D15" s="29"/>
      <c r="E15" s="29"/>
      <c r="F15" s="29"/>
      <c r="G15" s="29"/>
      <c r="H15" s="29"/>
      <c r="I15" s="29"/>
      <c r="J15" s="29"/>
    </row>
    <row r="16" spans="1:10" ht="12.75">
      <c r="A16">
        <f t="shared" si="0"/>
        <v>5</v>
      </c>
      <c r="B16" s="28" t="s">
        <v>40</v>
      </c>
      <c r="C16" s="29"/>
      <c r="D16" s="29"/>
      <c r="E16" s="29"/>
      <c r="F16" s="29"/>
      <c r="G16" s="29"/>
      <c r="H16" s="29"/>
      <c r="I16" s="29"/>
      <c r="J16" s="29"/>
    </row>
    <row r="17" spans="1:10" ht="12.75">
      <c r="A17">
        <f t="shared" si="0"/>
        <v>6</v>
      </c>
      <c r="B17" s="28" t="s">
        <v>41</v>
      </c>
      <c r="C17" s="29"/>
      <c r="D17" s="29"/>
      <c r="E17" s="29"/>
      <c r="F17" s="29"/>
      <c r="G17" s="29"/>
      <c r="H17" s="29"/>
      <c r="I17" s="29"/>
      <c r="J17" s="29"/>
    </row>
    <row r="18" spans="1:10" ht="12.75">
      <c r="A18">
        <f t="shared" si="0"/>
        <v>7</v>
      </c>
      <c r="B18" s="28" t="s">
        <v>42</v>
      </c>
      <c r="C18" s="29"/>
      <c r="D18" s="29"/>
      <c r="E18" s="29"/>
      <c r="F18" s="29"/>
      <c r="G18" s="29"/>
      <c r="H18" s="29"/>
      <c r="I18" s="29"/>
      <c r="J18" s="29"/>
    </row>
    <row r="19" spans="1:10" ht="12.75">
      <c r="A19">
        <f t="shared" si="0"/>
        <v>8</v>
      </c>
      <c r="B19" s="28" t="s">
        <v>43</v>
      </c>
      <c r="C19" s="29"/>
      <c r="D19" s="29"/>
      <c r="E19" s="29"/>
      <c r="F19" s="29"/>
      <c r="G19" s="29"/>
      <c r="H19" s="29"/>
      <c r="I19" s="29"/>
      <c r="J19" s="29"/>
    </row>
    <row r="20" spans="1:10" ht="12.75">
      <c r="A20">
        <f t="shared" si="0"/>
        <v>9</v>
      </c>
      <c r="B20" s="28" t="s">
        <v>44</v>
      </c>
      <c r="C20" s="29"/>
      <c r="D20" s="29"/>
      <c r="E20" s="29"/>
      <c r="F20" s="29"/>
      <c r="G20" s="29"/>
      <c r="H20" s="29"/>
      <c r="I20" s="29"/>
      <c r="J20" s="29"/>
    </row>
    <row r="21" spans="1:10" ht="12.75">
      <c r="A21">
        <f t="shared" si="0"/>
        <v>10</v>
      </c>
      <c r="B21" s="28" t="s">
        <v>45</v>
      </c>
      <c r="C21" s="29"/>
      <c r="D21" s="29"/>
      <c r="E21" s="29"/>
      <c r="F21" s="29"/>
      <c r="G21" s="29"/>
      <c r="H21" s="29"/>
      <c r="I21" s="29"/>
      <c r="J21" s="29"/>
    </row>
    <row r="22" spans="1:10" ht="12.75">
      <c r="A22">
        <f t="shared" si="0"/>
        <v>11</v>
      </c>
      <c r="B22" s="28" t="s">
        <v>46</v>
      </c>
      <c r="C22" s="29"/>
      <c r="D22" s="29"/>
      <c r="E22" s="29"/>
      <c r="F22" s="29"/>
      <c r="G22" s="29"/>
      <c r="H22" s="29"/>
      <c r="I22" s="29"/>
      <c r="J22" s="29"/>
    </row>
    <row r="23" spans="1:10" ht="12.75">
      <c r="A23">
        <f t="shared" si="0"/>
        <v>12</v>
      </c>
      <c r="B23" s="28" t="s">
        <v>47</v>
      </c>
      <c r="C23" s="29"/>
      <c r="D23" s="29"/>
      <c r="E23" s="29"/>
      <c r="F23" s="29"/>
      <c r="G23" s="29"/>
      <c r="H23" s="29"/>
      <c r="I23" s="29"/>
      <c r="J23" s="29"/>
    </row>
    <row r="24" spans="1:10" ht="12.75">
      <c r="A24">
        <f t="shared" si="0"/>
        <v>13</v>
      </c>
      <c r="B24" s="28" t="s">
        <v>48</v>
      </c>
      <c r="C24" s="29"/>
      <c r="D24" s="29"/>
      <c r="E24" s="29"/>
      <c r="F24" s="29"/>
      <c r="G24" s="29"/>
      <c r="H24" s="29"/>
      <c r="I24" s="29"/>
      <c r="J24" s="29"/>
    </row>
    <row r="25" spans="1:10" ht="12.75">
      <c r="A25">
        <f t="shared" si="0"/>
        <v>14</v>
      </c>
      <c r="B25" s="28" t="s">
        <v>49</v>
      </c>
      <c r="C25" s="29"/>
      <c r="D25" s="29"/>
      <c r="E25" s="29"/>
      <c r="F25" s="29"/>
      <c r="G25" s="29"/>
      <c r="H25" s="29"/>
      <c r="I25" s="29"/>
      <c r="J25" s="29"/>
    </row>
    <row r="26" spans="1:10" ht="12.75">
      <c r="A26">
        <f t="shared" si="0"/>
        <v>15</v>
      </c>
      <c r="B26" s="28" t="s">
        <v>50</v>
      </c>
      <c r="C26" s="29"/>
      <c r="D26" s="29"/>
      <c r="E26" s="29"/>
      <c r="F26" s="29"/>
      <c r="G26" s="29"/>
      <c r="H26" s="29"/>
      <c r="I26" s="29"/>
      <c r="J26" s="29"/>
    </row>
    <row r="27" spans="2:10" s="14" customFormat="1" ht="12.75">
      <c r="B27" s="12" t="s">
        <v>23</v>
      </c>
      <c r="C27" s="13"/>
      <c r="D27" s="13"/>
      <c r="E27" s="13" t="e">
        <f aca="true" t="shared" si="1" ref="E27:J27">AVERAGE(E12:E26)</f>
        <v>#DIV/0!</v>
      </c>
      <c r="F27" s="13" t="e">
        <f t="shared" si="1"/>
        <v>#DIV/0!</v>
      </c>
      <c r="G27" s="13" t="e">
        <f t="shared" si="1"/>
        <v>#DIV/0!</v>
      </c>
      <c r="H27" s="13" t="e">
        <f t="shared" si="1"/>
        <v>#DIV/0!</v>
      </c>
      <c r="I27" s="13" t="e">
        <f t="shared" si="1"/>
        <v>#DIV/0!</v>
      </c>
      <c r="J27" s="13" t="e">
        <f t="shared" si="1"/>
        <v>#DIV/0!</v>
      </c>
    </row>
    <row r="28" spans="3:4" ht="12.75">
      <c r="C28" s="11"/>
      <c r="D28" s="11"/>
    </row>
    <row r="29" spans="3:4" ht="12.75">
      <c r="C29" s="11"/>
      <c r="D29" s="11"/>
    </row>
    <row r="30" spans="3:4" ht="12.75">
      <c r="C30" s="11"/>
      <c r="D30" s="11"/>
    </row>
    <row r="31" spans="3:4" ht="12.75">
      <c r="C31" s="11"/>
      <c r="D31" s="11"/>
    </row>
    <row r="32" spans="3:4" ht="12.75">
      <c r="C32" s="11"/>
      <c r="D32" s="11"/>
    </row>
    <row r="33" spans="3:4" ht="12.75">
      <c r="C33" s="11"/>
      <c r="D33" s="11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</sheetData>
  <mergeCells count="10">
    <mergeCell ref="A1:K1"/>
    <mergeCell ref="D3:L3"/>
    <mergeCell ref="E10:J10"/>
    <mergeCell ref="D4:L4"/>
    <mergeCell ref="D5:L5"/>
    <mergeCell ref="D6:L6"/>
    <mergeCell ref="D7:L7"/>
    <mergeCell ref="D8:L8"/>
    <mergeCell ref="A2:B2"/>
    <mergeCell ref="C2:L2"/>
  </mergeCells>
  <printOptions/>
  <pageMargins left="1.21" right="0.5" top="0.83" bottom="0.5" header="0.5" footer="0.5"/>
  <pageSetup horizontalDpi="300" verticalDpi="3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1">
      <selection activeCell="A1" sqref="A1:L1"/>
    </sheetView>
  </sheetViews>
  <sheetFormatPr defaultColWidth="10.7109375" defaultRowHeight="12.75"/>
  <cols>
    <col min="1" max="1" width="3.421875" style="0" customWidth="1"/>
    <col min="2" max="2" width="20.57421875" style="0" customWidth="1"/>
    <col min="3" max="3" width="7.00390625" style="0" customWidth="1"/>
    <col min="4" max="4" width="12.00390625" style="0" customWidth="1"/>
    <col min="5" max="10" width="7.00390625" style="0" customWidth="1"/>
    <col min="11" max="11" width="5.7109375" style="0" customWidth="1"/>
    <col min="13" max="13" width="13.140625" style="0" bestFit="1" customWidth="1"/>
  </cols>
  <sheetData>
    <row r="1" spans="1:12" ht="30.75" customHeight="1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6" t="s">
        <v>0</v>
      </c>
      <c r="B2" s="37"/>
      <c r="C2" s="40" t="s">
        <v>24</v>
      </c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4">
        <v>1</v>
      </c>
      <c r="B3" s="20" t="s">
        <v>1</v>
      </c>
      <c r="C3" s="22" t="s">
        <v>7</v>
      </c>
      <c r="D3" s="31" t="s">
        <v>10</v>
      </c>
      <c r="E3" s="31"/>
      <c r="F3" s="31"/>
      <c r="G3" s="31"/>
      <c r="H3" s="31"/>
      <c r="I3" s="31"/>
      <c r="J3" s="31"/>
      <c r="K3" s="31"/>
      <c r="L3" s="31"/>
    </row>
    <row r="4" spans="1:12" ht="12.75">
      <c r="A4" s="4">
        <v>2</v>
      </c>
      <c r="B4" s="20" t="s">
        <v>2</v>
      </c>
      <c r="C4" s="22" t="s">
        <v>8</v>
      </c>
      <c r="D4" s="31" t="s">
        <v>11</v>
      </c>
      <c r="E4" s="31"/>
      <c r="F4" s="31"/>
      <c r="G4" s="31"/>
      <c r="H4" s="31"/>
      <c r="I4" s="31"/>
      <c r="J4" s="31"/>
      <c r="K4" s="31"/>
      <c r="L4" s="31"/>
    </row>
    <row r="5" spans="1:12" ht="12.75">
      <c r="A5" s="4">
        <v>3</v>
      </c>
      <c r="B5" s="20" t="s">
        <v>3</v>
      </c>
      <c r="C5" s="22" t="s">
        <v>9</v>
      </c>
      <c r="D5" s="31" t="s">
        <v>12</v>
      </c>
      <c r="E5" s="31"/>
      <c r="F5" s="31"/>
      <c r="G5" s="31"/>
      <c r="H5" s="31"/>
      <c r="I5" s="31"/>
      <c r="J5" s="31"/>
      <c r="K5" s="31"/>
      <c r="L5" s="31"/>
    </row>
    <row r="6" spans="1:12" ht="12.75">
      <c r="A6" s="4">
        <v>4</v>
      </c>
      <c r="B6" s="20" t="s">
        <v>4</v>
      </c>
      <c r="C6" s="22" t="s">
        <v>20</v>
      </c>
      <c r="D6" s="31" t="s">
        <v>13</v>
      </c>
      <c r="E6" s="31"/>
      <c r="F6" s="31"/>
      <c r="G6" s="31"/>
      <c r="H6" s="31"/>
      <c r="I6" s="31"/>
      <c r="J6" s="31"/>
      <c r="K6" s="31"/>
      <c r="L6" s="31"/>
    </row>
    <row r="7" spans="1:12" ht="12.75">
      <c r="A7" s="4">
        <v>5</v>
      </c>
      <c r="B7" s="20" t="s">
        <v>5</v>
      </c>
      <c r="C7" s="22" t="s">
        <v>21</v>
      </c>
      <c r="D7" s="31" t="s">
        <v>13</v>
      </c>
      <c r="E7" s="31"/>
      <c r="F7" s="31"/>
      <c r="G7" s="31"/>
      <c r="H7" s="31"/>
      <c r="I7" s="31"/>
      <c r="J7" s="31"/>
      <c r="K7" s="31"/>
      <c r="L7" s="31"/>
    </row>
    <row r="8" spans="2:12" ht="12.75">
      <c r="B8" s="21"/>
      <c r="C8" s="22" t="s">
        <v>22</v>
      </c>
      <c r="D8" s="31" t="s">
        <v>13</v>
      </c>
      <c r="E8" s="31"/>
      <c r="F8" s="31"/>
      <c r="G8" s="31"/>
      <c r="H8" s="31"/>
      <c r="I8" s="31"/>
      <c r="J8" s="31"/>
      <c r="K8" s="31"/>
      <c r="L8" s="31"/>
    </row>
    <row r="9" spans="6:11" ht="12.75">
      <c r="F9" s="5"/>
      <c r="G9" s="5"/>
      <c r="H9" s="5"/>
      <c r="J9" s="15"/>
      <c r="K9" s="15"/>
    </row>
    <row r="10" spans="5:10" ht="12.75">
      <c r="E10" s="25" t="s">
        <v>7</v>
      </c>
      <c r="F10" s="25" t="s">
        <v>8</v>
      </c>
      <c r="G10" s="25" t="s">
        <v>9</v>
      </c>
      <c r="H10" s="25" t="s">
        <v>20</v>
      </c>
      <c r="I10" s="25" t="s">
        <v>21</v>
      </c>
      <c r="J10" s="25" t="s">
        <v>22</v>
      </c>
    </row>
    <row r="11" spans="3:10" ht="12.75">
      <c r="C11" s="38" t="s">
        <v>51</v>
      </c>
      <c r="D11" s="39"/>
      <c r="E11" s="27" t="e">
        <f aca="true" t="shared" si="0" ref="E11:J11">(SUMIF($D16:$D30,"=M",E16:E30)+SUMIF($D16:$D30,"=m",E16:E30))/(COUNTIF($D16:$D30,"=M")+COUNTIF($D16:$D30,"=m"))</f>
        <v>#DIV/0!</v>
      </c>
      <c r="F11" s="27" t="e">
        <f t="shared" si="0"/>
        <v>#DIV/0!</v>
      </c>
      <c r="G11" s="27" t="e">
        <f t="shared" si="0"/>
        <v>#DIV/0!</v>
      </c>
      <c r="H11" s="27" t="e">
        <f t="shared" si="0"/>
        <v>#DIV/0!</v>
      </c>
      <c r="I11" s="27" t="e">
        <f t="shared" si="0"/>
        <v>#DIV/0!</v>
      </c>
      <c r="J11" s="27" t="e">
        <f t="shared" si="0"/>
        <v>#DIV/0!</v>
      </c>
    </row>
    <row r="12" spans="3:10" ht="12.75">
      <c r="C12" s="38" t="s">
        <v>52</v>
      </c>
      <c r="D12" s="39"/>
      <c r="E12" s="27" t="e">
        <f aca="true" t="shared" si="1" ref="E12:J12">(SUMIF($D16:$D30,"=F",E16:E30)+SUMIF($D16:$D30,"=f",E16:E30))/(COUNTIF($D16:$D30,"=F")+COUNTIF($D16:$D30,"=f"))</f>
        <v>#DIV/0!</v>
      </c>
      <c r="F12" s="27" t="e">
        <f t="shared" si="1"/>
        <v>#DIV/0!</v>
      </c>
      <c r="G12" s="27" t="e">
        <f t="shared" si="1"/>
        <v>#DIV/0!</v>
      </c>
      <c r="H12" s="27" t="e">
        <f t="shared" si="1"/>
        <v>#DIV/0!</v>
      </c>
      <c r="I12" s="27" t="e">
        <f t="shared" si="1"/>
        <v>#DIV/0!</v>
      </c>
      <c r="J12" s="27" t="e">
        <f t="shared" si="1"/>
        <v>#DIV/0!</v>
      </c>
    </row>
    <row r="14" spans="5:10" ht="12.75">
      <c r="E14" s="32" t="s">
        <v>24</v>
      </c>
      <c r="F14" s="33"/>
      <c r="G14" s="33"/>
      <c r="H14" s="33"/>
      <c r="I14" s="33"/>
      <c r="J14" s="34"/>
    </row>
    <row r="15" spans="2:11" s="7" customFormat="1" ht="12.75">
      <c r="B15" s="23" t="s">
        <v>16</v>
      </c>
      <c r="C15" s="23" t="s">
        <v>6</v>
      </c>
      <c r="D15" s="23" t="s">
        <v>53</v>
      </c>
      <c r="E15" s="24" t="s">
        <v>7</v>
      </c>
      <c r="F15" s="24" t="s">
        <v>8</v>
      </c>
      <c r="G15" s="24" t="s">
        <v>9</v>
      </c>
      <c r="H15" s="24" t="s">
        <v>20</v>
      </c>
      <c r="I15" s="24" t="s">
        <v>21</v>
      </c>
      <c r="J15" s="24" t="s">
        <v>22</v>
      </c>
      <c r="K15"/>
    </row>
    <row r="16" spans="1:10" ht="12.75">
      <c r="A16">
        <v>1</v>
      </c>
      <c r="B16" s="2" t="str">
        <f>'Poll Data'!B12</f>
        <v>student 1</v>
      </c>
      <c r="C16" s="1">
        <f>'Poll Data'!C12</f>
        <v>0</v>
      </c>
      <c r="D16" s="1">
        <f>'Poll Data'!D12</f>
        <v>0</v>
      </c>
      <c r="E16" s="1">
        <f>'Poll Data'!E12</f>
        <v>0</v>
      </c>
      <c r="F16" s="1">
        <f>'Poll Data'!F12</f>
        <v>0</v>
      </c>
      <c r="G16" s="1">
        <f>'Poll Data'!G12</f>
        <v>0</v>
      </c>
      <c r="H16" s="1">
        <f>'Poll Data'!H12</f>
        <v>0</v>
      </c>
      <c r="I16" s="1">
        <f>'Poll Data'!I12</f>
        <v>0</v>
      </c>
      <c r="J16" s="1">
        <f>'Poll Data'!J12</f>
        <v>0</v>
      </c>
    </row>
    <row r="17" spans="1:10" ht="12.75">
      <c r="A17">
        <f aca="true" t="shared" si="2" ref="A17:A30">A16+1</f>
        <v>2</v>
      </c>
      <c r="B17" s="2" t="str">
        <f>'Poll Data'!B13</f>
        <v>student 2</v>
      </c>
      <c r="C17" s="1">
        <f>'Poll Data'!C13</f>
        <v>0</v>
      </c>
      <c r="D17" s="1">
        <f>'Poll Data'!D13</f>
        <v>0</v>
      </c>
      <c r="E17" s="1">
        <f>'Poll Data'!E13</f>
        <v>0</v>
      </c>
      <c r="F17" s="1">
        <f>'Poll Data'!F13</f>
        <v>0</v>
      </c>
      <c r="G17" s="1">
        <f>'Poll Data'!G13</f>
        <v>0</v>
      </c>
      <c r="H17" s="1">
        <f>'Poll Data'!H13</f>
        <v>0</v>
      </c>
      <c r="I17" s="1">
        <f>'Poll Data'!I13</f>
        <v>0</v>
      </c>
      <c r="J17" s="1">
        <f>'Poll Data'!J13</f>
        <v>0</v>
      </c>
    </row>
    <row r="18" spans="1:10" ht="12.75">
      <c r="A18">
        <f t="shared" si="2"/>
        <v>3</v>
      </c>
      <c r="B18" s="2" t="str">
        <f>'Poll Data'!B14</f>
        <v>student 3</v>
      </c>
      <c r="C18" s="1">
        <f>'Poll Data'!C14</f>
        <v>0</v>
      </c>
      <c r="D18" s="1">
        <f>'Poll Data'!D14</f>
        <v>0</v>
      </c>
      <c r="E18" s="1">
        <f>'Poll Data'!E14</f>
        <v>0</v>
      </c>
      <c r="F18" s="1">
        <f>'Poll Data'!F14</f>
        <v>0</v>
      </c>
      <c r="G18" s="1">
        <f>'Poll Data'!G14</f>
        <v>0</v>
      </c>
      <c r="H18" s="1">
        <f>'Poll Data'!H14</f>
        <v>0</v>
      </c>
      <c r="I18" s="1">
        <f>'Poll Data'!I14</f>
        <v>0</v>
      </c>
      <c r="J18" s="1">
        <f>'Poll Data'!J14</f>
        <v>0</v>
      </c>
    </row>
    <row r="19" spans="1:10" ht="12.75">
      <c r="A19">
        <f t="shared" si="2"/>
        <v>4</v>
      </c>
      <c r="B19" s="2" t="str">
        <f>'Poll Data'!B15</f>
        <v>student 4</v>
      </c>
      <c r="C19" s="1">
        <f>'Poll Data'!C15</f>
        <v>0</v>
      </c>
      <c r="D19" s="1">
        <f>'Poll Data'!D15</f>
        <v>0</v>
      </c>
      <c r="E19" s="1">
        <f>'Poll Data'!E15</f>
        <v>0</v>
      </c>
      <c r="F19" s="1">
        <f>'Poll Data'!F15</f>
        <v>0</v>
      </c>
      <c r="G19" s="1">
        <f>'Poll Data'!G15</f>
        <v>0</v>
      </c>
      <c r="H19" s="1">
        <f>'Poll Data'!H15</f>
        <v>0</v>
      </c>
      <c r="I19" s="1">
        <f>'Poll Data'!I15</f>
        <v>0</v>
      </c>
      <c r="J19" s="1">
        <f>'Poll Data'!J15</f>
        <v>0</v>
      </c>
    </row>
    <row r="20" spans="1:10" ht="12.75">
      <c r="A20">
        <f t="shared" si="2"/>
        <v>5</v>
      </c>
      <c r="B20" s="2" t="str">
        <f>'Poll Data'!B16</f>
        <v>student 5</v>
      </c>
      <c r="C20" s="1">
        <f>'Poll Data'!C16</f>
        <v>0</v>
      </c>
      <c r="D20" s="1">
        <f>'Poll Data'!D16</f>
        <v>0</v>
      </c>
      <c r="E20" s="1">
        <f>'Poll Data'!E16</f>
        <v>0</v>
      </c>
      <c r="F20" s="1">
        <f>'Poll Data'!F16</f>
        <v>0</v>
      </c>
      <c r="G20" s="1">
        <f>'Poll Data'!G16</f>
        <v>0</v>
      </c>
      <c r="H20" s="1">
        <f>'Poll Data'!H16</f>
        <v>0</v>
      </c>
      <c r="I20" s="1">
        <f>'Poll Data'!I16</f>
        <v>0</v>
      </c>
      <c r="J20" s="1">
        <f>'Poll Data'!J16</f>
        <v>0</v>
      </c>
    </row>
    <row r="21" spans="1:10" ht="12.75">
      <c r="A21">
        <f t="shared" si="2"/>
        <v>6</v>
      </c>
      <c r="B21" s="2" t="str">
        <f>'Poll Data'!B17</f>
        <v>student 6</v>
      </c>
      <c r="C21" s="1">
        <f>'Poll Data'!C17</f>
        <v>0</v>
      </c>
      <c r="D21" s="1">
        <f>'Poll Data'!D17</f>
        <v>0</v>
      </c>
      <c r="E21" s="1">
        <f>'Poll Data'!E17</f>
        <v>0</v>
      </c>
      <c r="F21" s="1">
        <f>'Poll Data'!F17</f>
        <v>0</v>
      </c>
      <c r="G21" s="1">
        <f>'Poll Data'!G17</f>
        <v>0</v>
      </c>
      <c r="H21" s="1">
        <f>'Poll Data'!H17</f>
        <v>0</v>
      </c>
      <c r="I21" s="1">
        <f>'Poll Data'!I17</f>
        <v>0</v>
      </c>
      <c r="J21" s="1">
        <f>'Poll Data'!J17</f>
        <v>0</v>
      </c>
    </row>
    <row r="22" spans="1:10" ht="12.75">
      <c r="A22">
        <f t="shared" si="2"/>
        <v>7</v>
      </c>
      <c r="B22" s="2" t="str">
        <f>'Poll Data'!B18</f>
        <v>student 7</v>
      </c>
      <c r="C22" s="1">
        <f>'Poll Data'!C18</f>
        <v>0</v>
      </c>
      <c r="D22" s="1">
        <f>'Poll Data'!D18</f>
        <v>0</v>
      </c>
      <c r="E22" s="1">
        <f>'Poll Data'!E18</f>
        <v>0</v>
      </c>
      <c r="F22" s="1">
        <f>'Poll Data'!F18</f>
        <v>0</v>
      </c>
      <c r="G22" s="1">
        <f>'Poll Data'!G18</f>
        <v>0</v>
      </c>
      <c r="H22" s="1">
        <f>'Poll Data'!H18</f>
        <v>0</v>
      </c>
      <c r="I22" s="1">
        <f>'Poll Data'!I18</f>
        <v>0</v>
      </c>
      <c r="J22" s="1">
        <f>'Poll Data'!J18</f>
        <v>0</v>
      </c>
    </row>
    <row r="23" spans="1:10" ht="12.75">
      <c r="A23">
        <f t="shared" si="2"/>
        <v>8</v>
      </c>
      <c r="B23" s="2" t="str">
        <f>'Poll Data'!B19</f>
        <v>student 8</v>
      </c>
      <c r="C23" s="1">
        <f>'Poll Data'!C19</f>
        <v>0</v>
      </c>
      <c r="D23" s="1">
        <f>'Poll Data'!D19</f>
        <v>0</v>
      </c>
      <c r="E23" s="1">
        <f>'Poll Data'!E19</f>
        <v>0</v>
      </c>
      <c r="F23" s="1">
        <f>'Poll Data'!F19</f>
        <v>0</v>
      </c>
      <c r="G23" s="1">
        <f>'Poll Data'!G19</f>
        <v>0</v>
      </c>
      <c r="H23" s="1">
        <f>'Poll Data'!H19</f>
        <v>0</v>
      </c>
      <c r="I23" s="1">
        <f>'Poll Data'!I19</f>
        <v>0</v>
      </c>
      <c r="J23" s="1">
        <f>'Poll Data'!J19</f>
        <v>0</v>
      </c>
    </row>
    <row r="24" spans="1:10" ht="12.75">
      <c r="A24">
        <f t="shared" si="2"/>
        <v>9</v>
      </c>
      <c r="B24" s="2" t="str">
        <f>'Poll Data'!B20</f>
        <v>student 9</v>
      </c>
      <c r="C24" s="1">
        <f>'Poll Data'!C20</f>
        <v>0</v>
      </c>
      <c r="D24" s="1">
        <f>'Poll Data'!D20</f>
        <v>0</v>
      </c>
      <c r="E24" s="1">
        <f>'Poll Data'!E20</f>
        <v>0</v>
      </c>
      <c r="F24" s="1">
        <f>'Poll Data'!F20</f>
        <v>0</v>
      </c>
      <c r="G24" s="1">
        <f>'Poll Data'!G20</f>
        <v>0</v>
      </c>
      <c r="H24" s="1">
        <f>'Poll Data'!H20</f>
        <v>0</v>
      </c>
      <c r="I24" s="1">
        <f>'Poll Data'!I20</f>
        <v>0</v>
      </c>
      <c r="J24" s="1">
        <f>'Poll Data'!J20</f>
        <v>0</v>
      </c>
    </row>
    <row r="25" spans="1:10" ht="12.75">
      <c r="A25">
        <f t="shared" si="2"/>
        <v>10</v>
      </c>
      <c r="B25" s="2" t="str">
        <f>'Poll Data'!B21</f>
        <v>student 10</v>
      </c>
      <c r="C25" s="1">
        <f>'Poll Data'!C21</f>
        <v>0</v>
      </c>
      <c r="D25" s="1">
        <f>'Poll Data'!D21</f>
        <v>0</v>
      </c>
      <c r="E25" s="1">
        <f>'Poll Data'!E21</f>
        <v>0</v>
      </c>
      <c r="F25" s="1">
        <f>'Poll Data'!F21</f>
        <v>0</v>
      </c>
      <c r="G25" s="1">
        <f>'Poll Data'!G21</f>
        <v>0</v>
      </c>
      <c r="H25" s="1">
        <f>'Poll Data'!H21</f>
        <v>0</v>
      </c>
      <c r="I25" s="1">
        <f>'Poll Data'!I21</f>
        <v>0</v>
      </c>
      <c r="J25" s="1">
        <f>'Poll Data'!J21</f>
        <v>0</v>
      </c>
    </row>
    <row r="26" spans="1:10" ht="12.75">
      <c r="A26">
        <f t="shared" si="2"/>
        <v>11</v>
      </c>
      <c r="B26" s="2" t="str">
        <f>'Poll Data'!B22</f>
        <v>student 11</v>
      </c>
      <c r="C26" s="1">
        <f>'Poll Data'!C22</f>
        <v>0</v>
      </c>
      <c r="D26" s="1">
        <f>'Poll Data'!D22</f>
        <v>0</v>
      </c>
      <c r="E26" s="1">
        <f>'Poll Data'!E22</f>
        <v>0</v>
      </c>
      <c r="F26" s="1">
        <f>'Poll Data'!F22</f>
        <v>0</v>
      </c>
      <c r="G26" s="1">
        <f>'Poll Data'!G22</f>
        <v>0</v>
      </c>
      <c r="H26" s="1">
        <f>'Poll Data'!H22</f>
        <v>0</v>
      </c>
      <c r="I26" s="1">
        <f>'Poll Data'!I22</f>
        <v>0</v>
      </c>
      <c r="J26" s="1">
        <f>'Poll Data'!J22</f>
        <v>0</v>
      </c>
    </row>
    <row r="27" spans="1:10" ht="12.75">
      <c r="A27">
        <f t="shared" si="2"/>
        <v>12</v>
      </c>
      <c r="B27" s="2" t="str">
        <f>'Poll Data'!B23</f>
        <v>student 12</v>
      </c>
      <c r="C27" s="1">
        <f>'Poll Data'!C23</f>
        <v>0</v>
      </c>
      <c r="D27" s="1">
        <f>'Poll Data'!D23</f>
        <v>0</v>
      </c>
      <c r="E27" s="1">
        <f>'Poll Data'!E23</f>
        <v>0</v>
      </c>
      <c r="F27" s="1">
        <f>'Poll Data'!F23</f>
        <v>0</v>
      </c>
      <c r="G27" s="1">
        <f>'Poll Data'!G23</f>
        <v>0</v>
      </c>
      <c r="H27" s="1">
        <f>'Poll Data'!H23</f>
        <v>0</v>
      </c>
      <c r="I27" s="1">
        <f>'Poll Data'!I23</f>
        <v>0</v>
      </c>
      <c r="J27" s="1">
        <f>'Poll Data'!J23</f>
        <v>0</v>
      </c>
    </row>
    <row r="28" spans="1:10" ht="12.75">
      <c r="A28">
        <f t="shared" si="2"/>
        <v>13</v>
      </c>
      <c r="B28" s="2" t="str">
        <f>'Poll Data'!B24</f>
        <v>student 13</v>
      </c>
      <c r="C28" s="1">
        <f>'Poll Data'!C24</f>
        <v>0</v>
      </c>
      <c r="D28" s="1">
        <f>'Poll Data'!D24</f>
        <v>0</v>
      </c>
      <c r="E28" s="1">
        <f>'Poll Data'!E24</f>
        <v>0</v>
      </c>
      <c r="F28" s="1">
        <f>'Poll Data'!F24</f>
        <v>0</v>
      </c>
      <c r="G28" s="1">
        <f>'Poll Data'!G24</f>
        <v>0</v>
      </c>
      <c r="H28" s="1">
        <f>'Poll Data'!H24</f>
        <v>0</v>
      </c>
      <c r="I28" s="1">
        <f>'Poll Data'!I24</f>
        <v>0</v>
      </c>
      <c r="J28" s="1">
        <f>'Poll Data'!J24</f>
        <v>0</v>
      </c>
    </row>
    <row r="29" spans="1:10" ht="12.75">
      <c r="A29">
        <f t="shared" si="2"/>
        <v>14</v>
      </c>
      <c r="B29" s="2" t="str">
        <f>'Poll Data'!B25</f>
        <v>student 14</v>
      </c>
      <c r="C29" s="1">
        <f>'Poll Data'!C25</f>
        <v>0</v>
      </c>
      <c r="D29" s="1">
        <f>'Poll Data'!D25</f>
        <v>0</v>
      </c>
      <c r="E29" s="1">
        <f>'Poll Data'!E25</f>
        <v>0</v>
      </c>
      <c r="F29" s="1">
        <f>'Poll Data'!F25</f>
        <v>0</v>
      </c>
      <c r="G29" s="1">
        <f>'Poll Data'!G25</f>
        <v>0</v>
      </c>
      <c r="H29" s="1">
        <f>'Poll Data'!H25</f>
        <v>0</v>
      </c>
      <c r="I29" s="1">
        <f>'Poll Data'!I25</f>
        <v>0</v>
      </c>
      <c r="J29" s="1">
        <f>'Poll Data'!J25</f>
        <v>0</v>
      </c>
    </row>
    <row r="30" spans="1:10" ht="12.75">
      <c r="A30">
        <f t="shared" si="2"/>
        <v>15</v>
      </c>
      <c r="B30" s="2" t="str">
        <f>'Poll Data'!B26</f>
        <v>student 15</v>
      </c>
      <c r="C30" s="1">
        <f>'Poll Data'!C26</f>
        <v>0</v>
      </c>
      <c r="D30" s="1">
        <f>'Poll Data'!D26</f>
        <v>0</v>
      </c>
      <c r="E30" s="1">
        <f>'Poll Data'!E26</f>
        <v>0</v>
      </c>
      <c r="F30" s="1">
        <f>'Poll Data'!F26</f>
        <v>0</v>
      </c>
      <c r="G30" s="1">
        <f>'Poll Data'!G26</f>
        <v>0</v>
      </c>
      <c r="H30" s="1">
        <f>'Poll Data'!H26</f>
        <v>0</v>
      </c>
      <c r="I30" s="1">
        <f>'Poll Data'!I26</f>
        <v>0</v>
      </c>
      <c r="J30" s="1">
        <f>'Poll Data'!J26</f>
        <v>0</v>
      </c>
    </row>
    <row r="31" spans="2:10" ht="12.75">
      <c r="B31" s="12" t="s">
        <v>54</v>
      </c>
      <c r="C31" s="13"/>
      <c r="D31" s="13"/>
      <c r="E31" s="13">
        <f aca="true" t="shared" si="3" ref="E31:J31">SUBTOTAL(1,E16:E30)</f>
        <v>0</v>
      </c>
      <c r="F31" s="13">
        <f t="shared" si="3"/>
        <v>0</v>
      </c>
      <c r="G31" s="13">
        <f t="shared" si="3"/>
        <v>0</v>
      </c>
      <c r="H31" s="13">
        <f t="shared" si="3"/>
        <v>0</v>
      </c>
      <c r="I31" s="13">
        <f t="shared" si="3"/>
        <v>0</v>
      </c>
      <c r="J31" s="13">
        <f t="shared" si="3"/>
        <v>0</v>
      </c>
    </row>
    <row r="32" spans="3:10" ht="12.75">
      <c r="C32" s="11"/>
      <c r="D32" s="11"/>
      <c r="E32" s="26"/>
      <c r="F32" s="26"/>
      <c r="G32" s="26"/>
      <c r="H32" s="26"/>
      <c r="I32" s="26"/>
      <c r="J32" s="26"/>
    </row>
    <row r="33" spans="3:4" ht="12.75">
      <c r="C33" s="11"/>
      <c r="D33" s="11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</sheetData>
  <mergeCells count="12">
    <mergeCell ref="A1:L1"/>
    <mergeCell ref="C11:D11"/>
    <mergeCell ref="C12:D12"/>
    <mergeCell ref="D3:L3"/>
    <mergeCell ref="A2:B2"/>
    <mergeCell ref="C2:L2"/>
    <mergeCell ref="E14:J14"/>
    <mergeCell ref="D4:L4"/>
    <mergeCell ref="D5:L5"/>
    <mergeCell ref="D6:L6"/>
    <mergeCell ref="D7:L7"/>
    <mergeCell ref="D8:L8"/>
  </mergeCells>
  <printOptions/>
  <pageMargins left="1.21" right="0.5" top="0.83" bottom="0.5" header="0.5" footer="0.5"/>
  <pageSetup horizontalDpi="300" verticalDpi="300" orientation="landscape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workbookViewId="0" topLeftCell="A1">
      <selection activeCell="I11" sqref="I11"/>
    </sheetView>
  </sheetViews>
  <sheetFormatPr defaultColWidth="10.7109375" defaultRowHeight="12.75"/>
  <cols>
    <col min="1" max="1" width="3.421875" style="0" customWidth="1"/>
    <col min="2" max="2" width="20.8515625" style="0" customWidth="1"/>
    <col min="3" max="3" width="7.00390625" style="0" bestFit="1" customWidth="1"/>
    <col min="4" max="4" width="10.7109375" style="0" customWidth="1"/>
    <col min="5" max="11" width="5.7109375" style="0" customWidth="1"/>
  </cols>
  <sheetData>
    <row r="1" spans="2:11" ht="18">
      <c r="B1" s="43" t="s">
        <v>58</v>
      </c>
      <c r="C1" s="43"/>
      <c r="D1" s="43"/>
      <c r="E1" s="43"/>
      <c r="F1" s="43"/>
      <c r="G1" s="43"/>
      <c r="H1" s="44"/>
      <c r="I1" s="44"/>
      <c r="J1" s="44"/>
      <c r="K1" s="44"/>
    </row>
    <row r="2" spans="1:10" ht="12.75">
      <c r="A2" s="42" t="s">
        <v>0</v>
      </c>
      <c r="B2" s="46"/>
      <c r="H2" s="5"/>
      <c r="I2" s="5"/>
      <c r="J2" s="5"/>
    </row>
    <row r="3" spans="1:2" ht="12.75">
      <c r="A3" s="4">
        <v>1</v>
      </c>
      <c r="B3" s="20" t="s">
        <v>1</v>
      </c>
    </row>
    <row r="4" spans="1:2" ht="12.75">
      <c r="A4" s="4">
        <v>2</v>
      </c>
      <c r="B4" s="20" t="s">
        <v>2</v>
      </c>
    </row>
    <row r="5" spans="1:2" ht="12.75">
      <c r="A5" s="4">
        <v>3</v>
      </c>
      <c r="B5" s="20" t="s">
        <v>3</v>
      </c>
    </row>
    <row r="6" spans="1:2" ht="12.75">
      <c r="A6" s="4">
        <v>4</v>
      </c>
      <c r="B6" s="20" t="s">
        <v>4</v>
      </c>
    </row>
    <row r="7" spans="1:2" ht="12.75">
      <c r="A7" s="4">
        <v>5</v>
      </c>
      <c r="B7" s="20" t="s">
        <v>5</v>
      </c>
    </row>
    <row r="8" spans="1:6" ht="12.75">
      <c r="A8" s="42" t="s">
        <v>24</v>
      </c>
      <c r="B8" s="42"/>
      <c r="C8" s="42"/>
      <c r="D8" s="42"/>
      <c r="E8" s="42"/>
      <c r="F8" s="42"/>
    </row>
    <row r="9" spans="1:11" ht="12.75">
      <c r="A9" s="8" t="s">
        <v>7</v>
      </c>
      <c r="B9" s="47" t="s">
        <v>59</v>
      </c>
      <c r="C9" s="48"/>
      <c r="D9" s="48"/>
      <c r="E9" s="48"/>
      <c r="F9" s="49"/>
      <c r="G9" s="15"/>
      <c r="H9" s="15"/>
      <c r="I9" s="15"/>
      <c r="J9" s="15"/>
      <c r="K9" s="15"/>
    </row>
    <row r="10" spans="1:11" ht="12.75">
      <c r="A10" s="8" t="s">
        <v>8</v>
      </c>
      <c r="B10" s="47" t="s">
        <v>60</v>
      </c>
      <c r="C10" s="48"/>
      <c r="D10" s="48"/>
      <c r="E10" s="48"/>
      <c r="F10" s="49"/>
      <c r="G10" s="15"/>
      <c r="H10" s="15"/>
      <c r="I10" s="15"/>
      <c r="J10" s="15"/>
      <c r="K10" s="15"/>
    </row>
    <row r="11" spans="1:11" ht="12.75">
      <c r="A11" s="8" t="s">
        <v>9</v>
      </c>
      <c r="B11" s="47" t="s">
        <v>61</v>
      </c>
      <c r="C11" s="48"/>
      <c r="D11" s="48"/>
      <c r="E11" s="48"/>
      <c r="F11" s="49"/>
      <c r="G11" s="15"/>
      <c r="H11" s="15"/>
      <c r="I11" s="15"/>
      <c r="J11" s="15"/>
      <c r="K11" s="15"/>
    </row>
    <row r="12" spans="1:11" ht="12.75">
      <c r="A12" s="8" t="s">
        <v>20</v>
      </c>
      <c r="B12" s="47" t="s">
        <v>62</v>
      </c>
      <c r="C12" s="48"/>
      <c r="D12" s="48"/>
      <c r="E12" s="48"/>
      <c r="F12" s="49"/>
      <c r="G12" s="15"/>
      <c r="H12" s="15"/>
      <c r="I12" s="15"/>
      <c r="J12" s="15"/>
      <c r="K12" s="15"/>
    </row>
    <row r="13" spans="1:11" ht="12.75">
      <c r="A13" s="8" t="s">
        <v>21</v>
      </c>
      <c r="B13" s="47" t="s">
        <v>63</v>
      </c>
      <c r="C13" s="48"/>
      <c r="D13" s="48"/>
      <c r="E13" s="48"/>
      <c r="F13" s="49"/>
      <c r="G13" s="15"/>
      <c r="H13" s="15"/>
      <c r="I13" s="15"/>
      <c r="J13" s="15"/>
      <c r="K13" s="15"/>
    </row>
    <row r="14" spans="1:11" ht="12.75">
      <c r="A14" s="8" t="s">
        <v>22</v>
      </c>
      <c r="B14" s="47" t="s">
        <v>64</v>
      </c>
      <c r="C14" s="48"/>
      <c r="D14" s="48"/>
      <c r="E14" s="48"/>
      <c r="F14" s="49"/>
      <c r="G14" s="47"/>
      <c r="H14" s="48"/>
      <c r="I14" s="48"/>
      <c r="J14" s="48"/>
      <c r="K14" s="49"/>
    </row>
    <row r="16" spans="5:10" ht="12.75">
      <c r="E16" s="45" t="s">
        <v>24</v>
      </c>
      <c r="F16" s="44"/>
      <c r="G16" s="44"/>
      <c r="H16" s="44"/>
      <c r="I16" s="44"/>
      <c r="J16" s="44"/>
    </row>
    <row r="17" spans="2:11" s="7" customFormat="1" ht="55.5" customHeight="1">
      <c r="B17" s="9" t="s">
        <v>16</v>
      </c>
      <c r="C17" s="9" t="s">
        <v>6</v>
      </c>
      <c r="D17" s="9" t="s">
        <v>19</v>
      </c>
      <c r="E17" s="10" t="s">
        <v>7</v>
      </c>
      <c r="F17" s="10" t="s">
        <v>8</v>
      </c>
      <c r="G17" s="10" t="s">
        <v>9</v>
      </c>
      <c r="H17" s="10" t="s">
        <v>20</v>
      </c>
      <c r="I17" s="10" t="s">
        <v>21</v>
      </c>
      <c r="J17" s="10" t="s">
        <v>22</v>
      </c>
      <c r="K17"/>
    </row>
    <row r="18" spans="1:10" ht="12.75">
      <c r="A18">
        <v>1</v>
      </c>
      <c r="B18" s="2" t="s">
        <v>15</v>
      </c>
      <c r="C18" s="1">
        <v>10</v>
      </c>
      <c r="D18" s="1" t="s">
        <v>14</v>
      </c>
      <c r="E18" s="1">
        <v>5</v>
      </c>
      <c r="F18" s="1">
        <v>3</v>
      </c>
      <c r="G18" s="1">
        <v>4</v>
      </c>
      <c r="H18" s="1">
        <v>4</v>
      </c>
      <c r="I18" s="1">
        <v>3</v>
      </c>
      <c r="J18" s="1">
        <v>4</v>
      </c>
    </row>
    <row r="19" spans="1:10" ht="12.75">
      <c r="A19">
        <f>1+A18</f>
        <v>2</v>
      </c>
      <c r="B19" s="2" t="s">
        <v>28</v>
      </c>
      <c r="C19" s="1">
        <v>11</v>
      </c>
      <c r="D19" s="1" t="s">
        <v>27</v>
      </c>
      <c r="E19" s="1">
        <v>4</v>
      </c>
      <c r="F19" s="1">
        <v>4</v>
      </c>
      <c r="G19" s="1">
        <v>3</v>
      </c>
      <c r="H19" s="1">
        <v>5</v>
      </c>
      <c r="I19" s="1">
        <v>4</v>
      </c>
      <c r="J19" s="1">
        <v>3</v>
      </c>
    </row>
    <row r="20" spans="1:10" ht="12.75">
      <c r="A20">
        <f aca="true" t="shared" si="0" ref="A20:A27">1+A19</f>
        <v>3</v>
      </c>
      <c r="B20" s="2" t="s">
        <v>26</v>
      </c>
      <c r="C20" s="1">
        <v>12</v>
      </c>
      <c r="D20" s="1" t="s">
        <v>27</v>
      </c>
      <c r="E20" s="1">
        <v>3</v>
      </c>
      <c r="F20" s="1">
        <v>3</v>
      </c>
      <c r="G20" s="1">
        <v>4</v>
      </c>
      <c r="H20" s="1">
        <v>3</v>
      </c>
      <c r="I20" s="1">
        <v>3</v>
      </c>
      <c r="J20" s="1">
        <v>5</v>
      </c>
    </row>
    <row r="21" spans="1:10" ht="12.75">
      <c r="A21">
        <f t="shared" si="0"/>
        <v>4</v>
      </c>
      <c r="B21" s="2" t="s">
        <v>25</v>
      </c>
      <c r="C21" s="1">
        <v>11</v>
      </c>
      <c r="D21" s="1" t="s">
        <v>27</v>
      </c>
      <c r="E21" s="1">
        <v>5</v>
      </c>
      <c r="F21" s="1">
        <v>5</v>
      </c>
      <c r="G21" s="1">
        <v>5</v>
      </c>
      <c r="H21" s="1">
        <v>2</v>
      </c>
      <c r="I21" s="1">
        <v>5</v>
      </c>
      <c r="J21" s="1">
        <v>2</v>
      </c>
    </row>
    <row r="22" spans="1:10" ht="12.75">
      <c r="A22">
        <f t="shared" si="0"/>
        <v>5</v>
      </c>
      <c r="B22" s="2" t="s">
        <v>29</v>
      </c>
      <c r="C22" s="1">
        <v>11</v>
      </c>
      <c r="D22" s="1" t="s">
        <v>14</v>
      </c>
      <c r="E22" s="1">
        <v>2</v>
      </c>
      <c r="F22" s="1">
        <v>3</v>
      </c>
      <c r="G22" s="1">
        <v>2</v>
      </c>
      <c r="H22" s="1">
        <v>5</v>
      </c>
      <c r="I22" s="1">
        <v>3</v>
      </c>
      <c r="J22" s="1">
        <v>1</v>
      </c>
    </row>
    <row r="23" spans="1:10" ht="12.75">
      <c r="A23">
        <f t="shared" si="0"/>
        <v>6</v>
      </c>
      <c r="B23" s="2" t="s">
        <v>18</v>
      </c>
      <c r="C23" s="1">
        <v>14</v>
      </c>
      <c r="D23" s="1" t="s">
        <v>14</v>
      </c>
      <c r="E23" s="1">
        <v>1</v>
      </c>
      <c r="F23" s="1">
        <v>2</v>
      </c>
      <c r="G23" s="1">
        <v>4</v>
      </c>
      <c r="H23" s="1">
        <v>3</v>
      </c>
      <c r="I23" s="1">
        <v>2</v>
      </c>
      <c r="J23" s="1">
        <v>4</v>
      </c>
    </row>
    <row r="24" spans="1:10" ht="12.75">
      <c r="A24">
        <f t="shared" si="0"/>
        <v>7</v>
      </c>
      <c r="B24" s="2" t="s">
        <v>30</v>
      </c>
      <c r="C24" s="1">
        <v>11</v>
      </c>
      <c r="D24" s="1" t="s">
        <v>27</v>
      </c>
      <c r="E24" s="1">
        <v>3</v>
      </c>
      <c r="F24" s="1">
        <v>3</v>
      </c>
      <c r="G24" s="1">
        <v>4</v>
      </c>
      <c r="H24" s="1">
        <v>3</v>
      </c>
      <c r="I24" s="1">
        <v>3</v>
      </c>
      <c r="J24" s="1">
        <v>5</v>
      </c>
    </row>
    <row r="25" spans="1:10" ht="12.75">
      <c r="A25">
        <f t="shared" si="0"/>
        <v>8</v>
      </c>
      <c r="B25" s="2" t="s">
        <v>17</v>
      </c>
      <c r="C25" s="1">
        <v>11</v>
      </c>
      <c r="D25" s="1" t="s">
        <v>14</v>
      </c>
      <c r="E25" s="1">
        <v>5</v>
      </c>
      <c r="F25" s="1">
        <v>5</v>
      </c>
      <c r="G25" s="1">
        <v>5</v>
      </c>
      <c r="H25" s="1">
        <v>2</v>
      </c>
      <c r="I25" s="1">
        <v>5</v>
      </c>
      <c r="J25" s="1">
        <v>2</v>
      </c>
    </row>
    <row r="26" spans="1:10" ht="12.75">
      <c r="A26">
        <f t="shared" si="0"/>
        <v>9</v>
      </c>
      <c r="B26" s="2" t="s">
        <v>31</v>
      </c>
      <c r="C26" s="1">
        <v>15</v>
      </c>
      <c r="D26" s="1" t="s">
        <v>27</v>
      </c>
      <c r="E26" s="1">
        <v>2</v>
      </c>
      <c r="F26" s="1">
        <v>3</v>
      </c>
      <c r="G26" s="1">
        <v>2</v>
      </c>
      <c r="H26" s="1">
        <v>5</v>
      </c>
      <c r="I26" s="1">
        <v>3</v>
      </c>
      <c r="J26" s="1">
        <v>1</v>
      </c>
    </row>
    <row r="27" spans="1:10" ht="12.75">
      <c r="A27">
        <f t="shared" si="0"/>
        <v>10</v>
      </c>
      <c r="B27" s="2" t="s">
        <v>32</v>
      </c>
      <c r="C27" s="1">
        <v>12</v>
      </c>
      <c r="D27" s="1" t="s">
        <v>14</v>
      </c>
      <c r="E27" s="1">
        <v>1</v>
      </c>
      <c r="F27" s="1">
        <v>2</v>
      </c>
      <c r="G27" s="1">
        <v>4</v>
      </c>
      <c r="H27" s="1">
        <v>3</v>
      </c>
      <c r="I27" s="1">
        <v>2</v>
      </c>
      <c r="J27" s="1">
        <v>4</v>
      </c>
    </row>
    <row r="28" spans="2:10" ht="12.75">
      <c r="B28" s="16" t="s">
        <v>23</v>
      </c>
      <c r="C28" s="17">
        <f>AVERAGE(C18:C27)</f>
        <v>11.8</v>
      </c>
      <c r="D28" s="17"/>
      <c r="E28" s="17">
        <f aca="true" t="shared" si="1" ref="E28:J28">AVERAGE(E18:E27)</f>
        <v>3.1</v>
      </c>
      <c r="F28" s="17">
        <f t="shared" si="1"/>
        <v>3.3</v>
      </c>
      <c r="G28" s="17">
        <f t="shared" si="1"/>
        <v>3.7</v>
      </c>
      <c r="H28" s="17">
        <f t="shared" si="1"/>
        <v>3.5</v>
      </c>
      <c r="I28" s="17">
        <f t="shared" si="1"/>
        <v>3.3</v>
      </c>
      <c r="J28" s="17">
        <f t="shared" si="1"/>
        <v>3.1</v>
      </c>
    </row>
    <row r="29" spans="2:10" ht="12.75">
      <c r="B29" s="18" t="s">
        <v>33</v>
      </c>
      <c r="C29" s="19"/>
      <c r="D29" s="19"/>
      <c r="E29" s="19">
        <f aca="true" t="shared" si="2" ref="E29:J29">(E19+E21+E23+E24+E27)/5</f>
        <v>2.8</v>
      </c>
      <c r="F29" s="19">
        <f t="shared" si="2"/>
        <v>3.2</v>
      </c>
      <c r="G29" s="19">
        <f t="shared" si="2"/>
        <v>4</v>
      </c>
      <c r="H29" s="19">
        <f t="shared" si="2"/>
        <v>3.2</v>
      </c>
      <c r="I29" s="19">
        <f t="shared" si="2"/>
        <v>3.2</v>
      </c>
      <c r="J29" s="19">
        <f t="shared" si="2"/>
        <v>3.6</v>
      </c>
    </row>
    <row r="30" spans="2:10" ht="12.75">
      <c r="B30" s="6" t="s">
        <v>34</v>
      </c>
      <c r="C30" s="3"/>
      <c r="D30" s="3"/>
      <c r="E30" s="3">
        <f aca="true" t="shared" si="3" ref="E30:J30">(E18+E20+E22+E25+E26)/5</f>
        <v>3.4</v>
      </c>
      <c r="F30" s="3">
        <f t="shared" si="3"/>
        <v>3.4</v>
      </c>
      <c r="G30" s="3">
        <f t="shared" si="3"/>
        <v>3.4</v>
      </c>
      <c r="H30" s="3">
        <f t="shared" si="3"/>
        <v>3.8</v>
      </c>
      <c r="I30" s="3">
        <f t="shared" si="3"/>
        <v>3.4</v>
      </c>
      <c r="J30" s="3">
        <f t="shared" si="3"/>
        <v>2.6</v>
      </c>
    </row>
    <row r="31" spans="3:4" ht="12.75">
      <c r="C31" s="11"/>
      <c r="D31" s="11"/>
    </row>
    <row r="32" spans="3:4" ht="12.75">
      <c r="C32" s="11"/>
      <c r="D32" s="11"/>
    </row>
    <row r="33" spans="3:4" ht="12.75">
      <c r="C33" s="11"/>
      <c r="D33" s="11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</sheetData>
  <mergeCells count="11">
    <mergeCell ref="G14:K14"/>
    <mergeCell ref="A8:F8"/>
    <mergeCell ref="B1:K1"/>
    <mergeCell ref="E16:J16"/>
    <mergeCell ref="A2:B2"/>
    <mergeCell ref="B9:F9"/>
    <mergeCell ref="B10:F10"/>
    <mergeCell ref="B11:F11"/>
    <mergeCell ref="B12:F12"/>
    <mergeCell ref="B13:F13"/>
    <mergeCell ref="B14:F1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4:A14"/>
  <sheetViews>
    <sheetView showGridLines="0" workbookViewId="0" topLeftCell="A1">
      <selection activeCell="A1" sqref="A1"/>
    </sheetView>
  </sheetViews>
  <sheetFormatPr defaultColWidth="9.140625" defaultRowHeight="12.75"/>
  <sheetData>
    <row r="14" ht="12.75">
      <c r="A14" t="s">
        <v>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Office Classroom 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Quality Data</dc:title>
  <dc:subject/>
  <dc:creator>Microsoft Office Classroom Tools</dc:creator>
  <cp:keywords/>
  <dc:description/>
  <cp:lastModifiedBy>BURN</cp:lastModifiedBy>
  <cp:lastPrinted>1998-04-07T18:15:16Z</cp:lastPrinted>
  <dcterms:created xsi:type="dcterms:W3CDTF">1998-03-11T21:49:48Z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