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Worksheets'!$A$1:$AL$126</definedName>
    <definedName name="_xlnm.Print_Area" localSheetId="1">'Decision Unit - Crosswalk'!$A$1:$O$56</definedName>
  </definedNames>
  <calcPr fullCalcOnLoad="1"/>
</workbook>
</file>

<file path=xl/sharedStrings.xml><?xml version="1.0" encoding="utf-8"?>
<sst xmlns="http://schemas.openxmlformats.org/spreadsheetml/2006/main" count="181" uniqueCount="104">
  <si>
    <t>2005 Current Services.................................................................................................................................................................................................................................................</t>
  </si>
  <si>
    <t>2005 Current Services</t>
  </si>
  <si>
    <t>2005 Request</t>
  </si>
  <si>
    <t>Program Improvements by Strategic Goal</t>
  </si>
  <si>
    <t xml:space="preserve"> </t>
  </si>
  <si>
    <t>(Dollars in thousands)</t>
  </si>
  <si>
    <t>Adjustments to Base:</t>
  </si>
  <si>
    <t>Amount</t>
  </si>
  <si>
    <t>Comparison by activity and program</t>
  </si>
  <si>
    <t>FTE</t>
  </si>
  <si>
    <t>Perm</t>
  </si>
  <si>
    <t>Perm.</t>
  </si>
  <si>
    <t>Pos.</t>
  </si>
  <si>
    <t>Program Improvements/Offsets</t>
  </si>
  <si>
    <t>Total..............................................................................</t>
  </si>
  <si>
    <t>2003 Obligations 1/....................................................................................................................................................................................................................................</t>
  </si>
  <si>
    <t>N/A</t>
  </si>
  <si>
    <t>1.    Office on Violence Against Women</t>
  </si>
  <si>
    <t xml:space="preserve">For 2004, administrative funding is transferred to OJP's Justice Assistance account, consistent with the language contained in the 2004 omnibus appropriations bill.  </t>
  </si>
  <si>
    <t>OFFICE ON VIOLENCE AGAINST WOMEN</t>
  </si>
  <si>
    <t>Grants to Combat Violence Against Women</t>
  </si>
  <si>
    <t>Reseach and Eval Violence Agst Women (NIJ)</t>
  </si>
  <si>
    <t>Safe Start Program (OJJDP)</t>
  </si>
  <si>
    <t>Transitional Housing</t>
  </si>
  <si>
    <t>Grants to Encourage Arrest Policies</t>
  </si>
  <si>
    <t>Rural  Domestic Violence &amp; Child Abuse Enforcement Assistance</t>
  </si>
  <si>
    <t>VAWA II:  Legal Assistance Program</t>
  </si>
  <si>
    <t>VAWA II:  Safe Haven Program</t>
  </si>
  <si>
    <t>VAWA II:  Campus Violence</t>
  </si>
  <si>
    <t xml:space="preserve">VAWA II:  Enhancing Protections for Older &amp; Disabled </t>
  </si>
  <si>
    <t xml:space="preserve">  Women from Domestic Violence &amp; Sexual Assault</t>
  </si>
  <si>
    <t xml:space="preserve">VAWA II: Education and Training to End Violence </t>
  </si>
  <si>
    <t xml:space="preserve">  Against and Abuse of Women with Disabilities</t>
  </si>
  <si>
    <t>2004 Level</t>
  </si>
  <si>
    <t>2005 Level</t>
  </si>
  <si>
    <t>VIOLENCE AGAINST WOMEN PROGRAMS:</t>
  </si>
  <si>
    <t>[5,200]</t>
  </si>
  <si>
    <t>]10,000]</t>
  </si>
  <si>
    <t>[10,000]</t>
  </si>
  <si>
    <t>[15,000]</t>
  </si>
  <si>
    <t>Grants for Closed Circuit Television</t>
  </si>
  <si>
    <t>Training Programs to Assist Probation and Parole Officers</t>
  </si>
  <si>
    <t>VAWA II Stalker Databases</t>
  </si>
  <si>
    <t>Victims of Child Abuse Programs:</t>
  </si>
  <si>
    <t>Child Abuse Training for Judicial Personnel</t>
  </si>
  <si>
    <t>Court-Appointed Special Advocate</t>
  </si>
  <si>
    <t>Subtotal, OVW</t>
  </si>
  <si>
    <t>Subtotal, OJP</t>
  </si>
  <si>
    <t xml:space="preserve">   TOTAL, VIOLENCE AGAINST WOMEN PROGRAMS</t>
  </si>
  <si>
    <t>2.  Transitional Housing Program</t>
  </si>
  <si>
    <t>1. Grants to Combat Violence Against Women/STOP Formula Grants</t>
  </si>
  <si>
    <t>3.  Grants to Encourage Arrest Policies</t>
  </si>
  <si>
    <t>4.  Rural Domestic Violence and Child Abuse Enforcement Assistance</t>
  </si>
  <si>
    <t>5.  Legal Assistance Program</t>
  </si>
  <si>
    <t>OVW Management and Administration Costs in 2005:</t>
  </si>
  <si>
    <t>Total</t>
  </si>
  <si>
    <t xml:space="preserve">Program </t>
  </si>
  <si>
    <t>Funds</t>
  </si>
  <si>
    <t>Admin.</t>
  </si>
  <si>
    <t>Resources</t>
  </si>
  <si>
    <t>FTE.</t>
  </si>
  <si>
    <t>Net</t>
  </si>
  <si>
    <t>Program Funds</t>
  </si>
  <si>
    <t>Requested above as an earmark in formula grants.</t>
  </si>
  <si>
    <t>Total, OVW M&amp;A Costs</t>
  </si>
  <si>
    <t>6.  Safe Haven Program</t>
  </si>
  <si>
    <t>7. Campus Violence Program</t>
  </si>
  <si>
    <t>8.   Enhancing Protections for Older and Disabled Women From Domestic Violence and Sexual Assault</t>
  </si>
  <si>
    <t>9.  Education and Training to End Violence Against and Abuse of Women with Disabilities</t>
  </si>
  <si>
    <t>1/  Reported under the State and Local Law Enforcement Assistance account in 2003.</t>
  </si>
  <si>
    <t>Requested Under Office on Violence Against Women (OVW):</t>
  </si>
  <si>
    <t>Requested Under Office of Justice Programs (OJP):</t>
  </si>
  <si>
    <t>2005 Total Request .....................................................................................................................................................................................................................................</t>
  </si>
  <si>
    <r>
      <t>This increase will provide a total funding level of $180,147,000</t>
    </r>
    <r>
      <rPr>
        <sz val="14"/>
        <rFont val="Arial"/>
        <family val="0"/>
      </rPr>
      <t xml:space="preserve"> for this program, which is also known as the STOP Formula Gramt Program.  The 2005 budget proposes to include an earmark of $15,000,000 to continue funding for the transitional housing program, which was first appropriated under OVW in the 2004 omnibus appropriations bill as a separte, standalone program.  </t>
    </r>
  </si>
  <si>
    <r>
      <t>This modest increase will provide a total of $64,186,000</t>
    </r>
    <r>
      <rPr>
        <sz val="14"/>
        <rFont val="Arial"/>
        <family val="0"/>
      </rPr>
      <t xml:space="preserve"> for this program, whose goal is to enhance victim safety and offender accountability in cases of domestic violence and dating violence by encouraging jurisdictions to implement mandatory and pro-arrest policies as an effective form of domestic violence intervention that is part of a coordinated community response.</t>
    </r>
  </si>
  <si>
    <r>
      <t>This modest increase will provide a total of $39,493,000</t>
    </r>
    <r>
      <rPr>
        <sz val="14"/>
        <rFont val="Arial"/>
        <family val="0"/>
      </rPr>
      <t xml:space="preserve"> for this program,  which supports projects preventing and responding to domestic violence and child victimization in rural communities.</t>
    </r>
  </si>
  <si>
    <r>
      <t>This increase will provide a total of $41,578,000</t>
    </r>
    <r>
      <rPr>
        <sz val="14"/>
        <rFont val="Arial"/>
        <family val="0"/>
      </rPr>
      <t xml:space="preserve"> for this program.  The mission of this program is to award grants to private non-profit entities, public entities operating in their non-governmental capacity, Indian tribal governments, and law school clinics to provide legal assistance for victims of domestic violence, sexual assault, and stalking by increasing access to direct legal services in a wide range of legal matters related to violence.  This increase is requested to keep pace with the demand for this program.  </t>
    </r>
  </si>
  <si>
    <r>
      <t>This modest increase will provide a total of $14,810,000</t>
    </r>
    <r>
      <rPr>
        <sz val="14"/>
        <rFont val="Arial"/>
        <family val="0"/>
      </rPr>
      <t xml:space="preserve"> for this program, which provides grants to states, units of local government, and Indian tribal governments that propose to enter into contracts with public and private non-profit entities to provide supervised visitation and safe visitation exchanges.</t>
    </r>
  </si>
  <si>
    <r>
      <t>This modest enhancement will provide a total of $9,907,000</t>
    </r>
    <r>
      <rPr>
        <sz val="14"/>
        <rFont val="Arial"/>
        <family val="0"/>
      </rPr>
      <t xml:space="preserve"> for this program, which provides grants to institutions of higher education so they can address domestic violence, sexual assault, dating violence, and stalking in campus communities.</t>
    </r>
  </si>
  <si>
    <r>
      <t>This modest increase will provide a total of $4,946,000</t>
    </r>
    <r>
      <rPr>
        <sz val="14"/>
        <rFont val="Arial"/>
        <family val="0"/>
      </rPr>
      <t xml:space="preserve"> for this program, which provides grants to support community-based projects designed to improve the justice system's response to elder abuse and violence against individuals with disablities, including domestic violence perpetrated against older or disabled individuals, through training for law enforcement officers, prosecutors, and court personnel.</t>
    </r>
  </si>
  <si>
    <r>
      <t>This modest increase will provide a total of $7,410,000</t>
    </r>
    <r>
      <rPr>
        <sz val="14"/>
        <rFont val="Arial"/>
        <family val="0"/>
      </rPr>
      <t xml:space="preserve"> for this program, that provides services to women with disabilities who are victims of domestic violence, sexual assault, and stalking by providing training, consultation and information to service providers.  </t>
    </r>
  </si>
  <si>
    <t>For 2005, it is assumed that the Office on Violence Against Women will be an independent office.</t>
  </si>
  <si>
    <t>2004 Appropriation Enacted (without Rescission)......................................................................................................................................................................................…</t>
  </si>
  <si>
    <t>2004 Appropriation Enacted (with Rescission).......................................................................................................................................…............................................…</t>
  </si>
  <si>
    <t>2004 Appropriation Enacted .......................................................................................................................................…............................................…</t>
  </si>
  <si>
    <t>2004 Appropriation Enacted              (w/ Rescission)</t>
  </si>
  <si>
    <t>Goal 3: Assist State, Local, and Tribal Efforts to Prevent or Reduce Crime and Violence.......................................................................................................................................................................</t>
  </si>
  <si>
    <t xml:space="preserve">     2004 Rescission -- Reduction applied to DOJ (0.465%)....................................................................................................................................................................................................................................…</t>
  </si>
  <si>
    <t xml:space="preserve">     2004 Rescission -- Government-wide Reduction (0.59%) .....................................................................................................................................................................................................................................…</t>
  </si>
  <si>
    <t xml:space="preserve">     Transfer to Justice Assistance of OVW administrative funding………………………………………………………………………………………………………………………………………………………………………………………</t>
  </si>
  <si>
    <t xml:space="preserve">        Net, Program Improvements/Offsets................................................................................................................................................................................................................................................................</t>
  </si>
  <si>
    <t xml:space="preserve">     Change 2005 from 2004………………………………………………………………………………………………………………………………..</t>
  </si>
  <si>
    <t>2005 Total Request………………………………………………………………………………………………………………………………………….</t>
  </si>
  <si>
    <t>Increases (see OJP's Summary of Requirements table).........................................................................................................................................................................................................................</t>
  </si>
  <si>
    <t>Transfer to Justice Assistance Appropriation of Programs Administered by OJP…………………………………………………………………………</t>
  </si>
  <si>
    <t>Transfer from Justice Assistance of OVW administrative funding………………………………………………………………………………………………………………………………………………………………………………………</t>
  </si>
  <si>
    <t>Decreases (see OJP's Summary of Requirements table)...........................................................................................................................................................................................................................…</t>
  </si>
  <si>
    <t xml:space="preserve">        Net, Adjustments to Base…………………………………………………………………………………………………………………………….</t>
  </si>
  <si>
    <t>Program Improvements............................................................................................................................................................................................................</t>
  </si>
  <si>
    <t>Program Offsets........................................................................................................................................................................................................................</t>
  </si>
  <si>
    <t xml:space="preserve">  Change 2005 from 2004…………………………………………………………………………………………………………………………………..</t>
  </si>
  <si>
    <t>N/A  1/</t>
  </si>
  <si>
    <r>
      <t xml:space="preserve">This program is included as a separate line-item in the 2004 Omnibus appropriations bill.  Rather than maintaining this as a separate line-item,  </t>
    </r>
    <r>
      <rPr>
        <sz val="14"/>
        <rFont val="Arial"/>
        <family val="2"/>
      </rPr>
      <t>the 2005 budget proposes $15,000,000</t>
    </r>
    <r>
      <rPr>
        <sz val="14"/>
        <rFont val="Arial"/>
        <family val="0"/>
      </rPr>
      <t xml:space="preserve"> for the transitional housing program as a set-aside under Grants to Combat Violence Against Women/STOP Formula Grants Program.</t>
    </r>
  </si>
  <si>
    <t>Net, Program Improvements/Offsets, Office on Violence Against Women……………………………………………………………………………………………………………………..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</si>
</sst>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1">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2"/>
    </font>
    <font>
      <b/>
      <u val="single"/>
      <sz val="12"/>
      <name val="Arial"/>
      <family val="0"/>
    </font>
    <font>
      <u val="single"/>
      <sz val="10"/>
      <name val="Arial"/>
      <family val="2"/>
    </font>
    <font>
      <b/>
      <u val="single"/>
      <sz val="10"/>
      <name val="Arial"/>
      <family val="2"/>
    </font>
    <font>
      <sz val="10"/>
      <color indexed="8"/>
      <name val="Arial"/>
      <family val="2"/>
    </font>
    <font>
      <sz val="8"/>
      <name val="Arial"/>
      <family val="2"/>
    </font>
    <font>
      <b/>
      <sz val="10"/>
      <name val="Arial"/>
      <family val="2"/>
    </font>
    <font>
      <u val="single"/>
      <sz val="5"/>
      <color indexed="12"/>
      <name val="Arial"/>
      <family val="0"/>
    </font>
    <font>
      <u val="single"/>
      <sz val="5"/>
      <color indexed="36"/>
      <name val="Arial"/>
      <family val="0"/>
    </font>
  </fonts>
  <fills count="2">
    <fill>
      <patternFill/>
    </fill>
    <fill>
      <patternFill patternType="gray125"/>
    </fill>
  </fills>
  <borders count="23">
    <border>
      <left/>
      <right/>
      <top/>
      <bottom/>
      <diagonal/>
    </border>
    <border>
      <left/>
      <right/>
      <top/>
      <bottom style="thin"/>
    </border>
    <border>
      <left>
        <color indexed="63"/>
      </left>
      <right/>
      <top/>
      <bottom style="thin"/>
    </border>
    <border>
      <left/>
      <right>
        <color indexed="63"/>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top>
        <color indexed="63"/>
      </top>
      <bottom/>
    </border>
    <border>
      <left/>
      <right style="thin"/>
      <top>
        <color indexed="63"/>
      </top>
      <bottom/>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right/>
      <top>
        <color indexed="63"/>
      </top>
      <bottom style="thin"/>
    </border>
    <border>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color indexed="63"/>
      </bottom>
    </border>
    <border>
      <left/>
      <right style="thin"/>
      <top>
        <color indexed="63"/>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196">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10" fillId="0" borderId="0" xfId="0" applyAlignment="1">
      <alignmen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0"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0" fillId="0" borderId="0" xfId="0" applyBorder="1" applyAlignment="1">
      <alignment horizontal="center"/>
    </xf>
    <xf numFmtId="3" fontId="0" fillId="0" borderId="0" xfId="0" applyBorder="1" applyAlignment="1">
      <alignment horizontal="center"/>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3" fontId="10" fillId="0" borderId="0" xfId="0" applyFont="1" applyAlignment="1">
      <alignment/>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NumberFormat="1" applyAlignment="1">
      <alignment/>
    </xf>
    <xf numFmtId="0" fontId="0" fillId="0" borderId="0" xfId="0" applyAlignment="1">
      <alignment/>
    </xf>
    <xf numFmtId="3" fontId="11" fillId="0" borderId="0" xfId="0" applyFont="1" applyAlignment="1">
      <alignment horizontal="centerContinuous" vertical="center"/>
    </xf>
    <xf numFmtId="3" fontId="4" fillId="0" borderId="0" xfId="0" applyAlignment="1">
      <alignment horizontal="centerContinuous" vertical="center"/>
    </xf>
    <xf numFmtId="3" fontId="7" fillId="0" borderId="0" xfId="0" applyAlignment="1">
      <alignment horizontal="centerContinuous" vertical="center"/>
    </xf>
    <xf numFmtId="0" fontId="7" fillId="0" borderId="0" xfId="0" applyAlignment="1">
      <alignment horizontal="centerContinuous" vertical="center"/>
    </xf>
    <xf numFmtId="3" fontId="13" fillId="0" borderId="0" xfId="0" applyAlignment="1">
      <alignment horizontal="centerContinuous" vertical="center"/>
    </xf>
    <xf numFmtId="3" fontId="7" fillId="0" borderId="0" xfId="0" applyFill="1" applyBorder="1" applyAlignment="1">
      <alignment/>
    </xf>
    <xf numFmtId="3" fontId="7" fillId="0" borderId="0" xfId="0" applyBorder="1" applyAlignment="1">
      <alignment/>
    </xf>
    <xf numFmtId="3" fontId="7" fillId="0" borderId="0" xfId="0" applyFont="1" applyBorder="1" applyAlignment="1" quotePrefix="1">
      <alignment/>
    </xf>
    <xf numFmtId="3" fontId="7" fillId="0" borderId="0" xfId="0" applyFont="1" applyBorder="1" applyAlignment="1">
      <alignment/>
    </xf>
    <xf numFmtId="3" fontId="7" fillId="0" borderId="0" xfId="0" applyFont="1" applyBorder="1" applyAlignment="1">
      <alignment/>
    </xf>
    <xf numFmtId="0" fontId="15" fillId="0" borderId="0" xfId="0" applyFont="1" applyAlignment="1">
      <alignment/>
    </xf>
    <xf numFmtId="0" fontId="0" fillId="0" borderId="0" xfId="0" applyFont="1" applyAlignment="1">
      <alignment/>
    </xf>
    <xf numFmtId="3" fontId="16"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xf>
    <xf numFmtId="3" fontId="0" fillId="0" borderId="0" xfId="0" applyFont="1" applyAlignment="1">
      <alignment horizontal="centerContinuous" vertical="center"/>
    </xf>
    <xf numFmtId="3" fontId="16" fillId="0" borderId="0" xfId="0" applyNumberFormat="1" applyFont="1" applyAlignment="1">
      <alignment horizontal="right"/>
    </xf>
    <xf numFmtId="3" fontId="0"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centerContinuous" vertical="center"/>
    </xf>
    <xf numFmtId="3" fontId="7" fillId="0" borderId="0" xfId="0" applyNumberFormat="1" applyAlignment="1">
      <alignment horizontal="centerContinuous" vertical="center"/>
    </xf>
    <xf numFmtId="3" fontId="17" fillId="0" borderId="0" xfId="0" applyNumberFormat="1" applyFont="1" applyAlignment="1">
      <alignment/>
    </xf>
    <xf numFmtId="3" fontId="0" fillId="0" borderId="0" xfId="0" applyNumberFormat="1" applyFont="1" applyAlignment="1">
      <alignment horizontal="right" vertical="center"/>
    </xf>
    <xf numFmtId="3" fontId="14" fillId="0" borderId="0" xfId="0" applyNumberFormat="1" applyFont="1" applyFill="1" applyBorder="1" applyAlignment="1">
      <alignment/>
    </xf>
    <xf numFmtId="3" fontId="14" fillId="0" borderId="0" xfId="0" applyNumberFormat="1" applyFont="1" applyAlignment="1">
      <alignment/>
    </xf>
    <xf numFmtId="0" fontId="18" fillId="0" borderId="0" xfId="0" applyFont="1" applyAlignment="1">
      <alignment/>
    </xf>
    <xf numFmtId="0" fontId="0" fillId="0" borderId="0" xfId="0" applyAlignment="1">
      <alignment horizontal="right"/>
    </xf>
    <xf numFmtId="3" fontId="0" fillId="0" borderId="0" xfId="0" applyNumberFormat="1" applyFont="1" applyAlignment="1">
      <alignment horizontal="right"/>
    </xf>
    <xf numFmtId="3" fontId="0" fillId="0" borderId="0" xfId="0" applyNumberFormat="1" applyFont="1" applyAlignment="1" quotePrefix="1">
      <alignment horizontal="right"/>
    </xf>
    <xf numFmtId="3" fontId="16" fillId="0" borderId="0" xfId="0" applyNumberFormat="1" applyFont="1" applyFill="1" applyBorder="1" applyAlignment="1">
      <alignment/>
    </xf>
    <xf numFmtId="3" fontId="18" fillId="0" borderId="0" xfId="0" applyNumberFormat="1" applyFont="1" applyAlignment="1">
      <alignment/>
    </xf>
    <xf numFmtId="3" fontId="11" fillId="0" borderId="0" xfId="0" applyFont="1" applyBorder="1" applyAlignment="1">
      <alignment horizontal="center"/>
    </xf>
    <xf numFmtId="3" fontId="14" fillId="0" borderId="0" xfId="0" applyNumberFormat="1" applyFont="1" applyAlignment="1">
      <alignment horizontal="right"/>
    </xf>
    <xf numFmtId="3" fontId="0" fillId="0" borderId="0" xfId="0" applyNumberFormat="1" applyAlignment="1">
      <alignment horizontal="righ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Border="1" applyAlignment="1">
      <alignment/>
    </xf>
    <xf numFmtId="3" fontId="7" fillId="0" borderId="1" xfId="0" applyBorder="1" applyAlignment="1">
      <alignment/>
    </xf>
    <xf numFmtId="37" fontId="7" fillId="0" borderId="0" xfId="0" applyNumberFormat="1" applyAlignment="1">
      <alignment/>
    </xf>
    <xf numFmtId="3" fontId="7" fillId="0" borderId="0" xfId="0" applyNumberFormat="1" applyAlignment="1">
      <alignment/>
    </xf>
    <xf numFmtId="3" fontId="7" fillId="0" borderId="0" xfId="0" applyFont="1" applyBorder="1" applyAlignment="1">
      <alignment/>
    </xf>
    <xf numFmtId="3" fontId="7" fillId="0" borderId="0" xfId="0" applyBorder="1" applyAlignment="1">
      <alignment horizontal="center"/>
    </xf>
    <xf numFmtId="3" fontId="7" fillId="0" borderId="0" xfId="0" applyFont="1" applyBorder="1" applyAlignment="1">
      <alignment/>
    </xf>
    <xf numFmtId="3" fontId="4" fillId="0" borderId="0" xfId="0" applyBorder="1" applyAlignment="1">
      <alignment/>
    </xf>
    <xf numFmtId="3" fontId="7" fillId="0" borderId="0" xfId="0" applyBorder="1" applyAlignment="1">
      <alignment/>
    </xf>
    <xf numFmtId="3" fontId="7" fillId="0" borderId="2" xfId="0" applyFont="1" applyBorder="1" applyAlignment="1">
      <alignment/>
    </xf>
    <xf numFmtId="3" fontId="4" fillId="0" borderId="1" xfId="0" applyBorder="1" applyAlignment="1">
      <alignment/>
    </xf>
    <xf numFmtId="3" fontId="7" fillId="0" borderId="3" xfId="0" applyFont="1" applyBorder="1" applyAlignment="1">
      <alignment/>
    </xf>
    <xf numFmtId="3" fontId="7" fillId="0" borderId="4" xfId="0" applyBorder="1" applyAlignment="1">
      <alignment/>
    </xf>
    <xf numFmtId="0" fontId="7" fillId="0" borderId="4" xfId="0" applyBorder="1" applyAlignment="1">
      <alignment/>
    </xf>
    <xf numFmtId="3" fontId="7" fillId="0" borderId="0" xfId="0" applyBorder="1" applyAlignment="1">
      <alignment horizontal="right"/>
    </xf>
    <xf numFmtId="3" fontId="0" fillId="0" borderId="0" xfId="0" applyBorder="1" applyAlignment="1">
      <alignment/>
    </xf>
    <xf numFmtId="3" fontId="7" fillId="0" borderId="0" xfId="0" applyFont="1" applyBorder="1" applyAlignment="1">
      <alignment/>
    </xf>
    <xf numFmtId="3" fontId="10" fillId="0" borderId="0" xfId="0" applyBorder="1" applyAlignment="1">
      <alignment/>
    </xf>
    <xf numFmtId="3" fontId="10" fillId="0" borderId="0" xfId="0" applyBorder="1" applyAlignment="1">
      <alignment/>
    </xf>
    <xf numFmtId="3" fontId="4" fillId="0" borderId="0" xfId="0" applyBorder="1" applyAlignment="1">
      <alignment/>
    </xf>
    <xf numFmtId="3" fontId="7" fillId="0" borderId="0" xfId="0" applyBorder="1" applyAlignment="1">
      <alignment/>
    </xf>
    <xf numFmtId="3" fontId="7" fillId="0" borderId="5" xfId="0" applyBorder="1" applyAlignment="1">
      <alignment horizontal="center"/>
    </xf>
    <xf numFmtId="3" fontId="7" fillId="0" borderId="4" xfId="0" applyBorder="1" applyAlignment="1">
      <alignment horizontal="center"/>
    </xf>
    <xf numFmtId="3" fontId="7" fillId="0" borderId="6" xfId="0" applyBorder="1" applyAlignment="1">
      <alignment horizontal="center"/>
    </xf>
    <xf numFmtId="3" fontId="7" fillId="0" borderId="7" xfId="0" applyBorder="1" applyAlignment="1">
      <alignment/>
    </xf>
    <xf numFmtId="3" fontId="7" fillId="0" borderId="8" xfId="0" applyBorder="1" applyAlignment="1">
      <alignment/>
    </xf>
    <xf numFmtId="5" fontId="7" fillId="0" borderId="9" xfId="0" applyFont="1" applyBorder="1" applyAlignment="1">
      <alignment horizontal="right"/>
    </xf>
    <xf numFmtId="3" fontId="7" fillId="0" borderId="0" xfId="0" applyBorder="1" applyAlignment="1">
      <alignment horizontal="right"/>
    </xf>
    <xf numFmtId="5" fontId="7" fillId="0" borderId="0" xfId="0" applyFont="1" applyBorder="1" applyAlignment="1">
      <alignment horizontal="right"/>
    </xf>
    <xf numFmtId="5" fontId="7" fillId="0" borderId="10" xfId="0" applyFont="1" applyBorder="1" applyAlignment="1">
      <alignment horizontal="right"/>
    </xf>
    <xf numFmtId="3" fontId="7" fillId="0" borderId="9" xfId="0" applyBorder="1" applyAlignment="1">
      <alignment/>
    </xf>
    <xf numFmtId="3" fontId="7" fillId="0" borderId="0" xfId="0" applyBorder="1" applyAlignment="1">
      <alignment/>
    </xf>
    <xf numFmtId="5" fontId="7" fillId="0" borderId="10" xfId="0" applyBorder="1" applyAlignment="1">
      <alignment/>
    </xf>
    <xf numFmtId="3" fontId="7" fillId="0" borderId="10" xfId="0" applyBorder="1" applyAlignment="1">
      <alignment/>
    </xf>
    <xf numFmtId="3" fontId="7" fillId="0" borderId="11" xfId="0" applyBorder="1" applyAlignment="1">
      <alignment/>
    </xf>
    <xf numFmtId="3" fontId="7" fillId="0" borderId="12" xfId="0" applyBorder="1" applyAlignment="1">
      <alignment/>
    </xf>
    <xf numFmtId="3" fontId="7" fillId="0" borderId="13" xfId="0" applyBorder="1" applyAlignment="1">
      <alignment/>
    </xf>
    <xf numFmtId="3" fontId="7" fillId="0" borderId="14" xfId="0" applyBorder="1" applyAlignment="1">
      <alignment horizontal="right"/>
    </xf>
    <xf numFmtId="3" fontId="7" fillId="0" borderId="14" xfId="0" applyBorder="1" applyAlignment="1">
      <alignment/>
    </xf>
    <xf numFmtId="3" fontId="7" fillId="0" borderId="13" xfId="0" applyFill="1" applyBorder="1" applyAlignment="1">
      <alignment/>
    </xf>
    <xf numFmtId="3" fontId="7" fillId="0" borderId="14" xfId="0" applyFill="1" applyBorder="1" applyAlignment="1">
      <alignment/>
    </xf>
    <xf numFmtId="3" fontId="7" fillId="0" borderId="5" xfId="0" applyBorder="1" applyAlignment="1">
      <alignment/>
    </xf>
    <xf numFmtId="3" fontId="7" fillId="0" borderId="6" xfId="0" applyBorder="1" applyAlignment="1">
      <alignment/>
    </xf>
    <xf numFmtId="3" fontId="10" fillId="0" borderId="9" xfId="0" applyBorder="1" applyAlignment="1">
      <alignment/>
    </xf>
    <xf numFmtId="3" fontId="10" fillId="0" borderId="0" xfId="0" applyBorder="1" applyAlignment="1">
      <alignment/>
    </xf>
    <xf numFmtId="3" fontId="10" fillId="0" borderId="10" xfId="0" applyBorder="1" applyAlignment="1">
      <alignment/>
    </xf>
    <xf numFmtId="3" fontId="7" fillId="0" borderId="9" xfId="0" applyBorder="1" applyAlignment="1">
      <alignment horizontal="right"/>
    </xf>
    <xf numFmtId="3" fontId="7" fillId="0" borderId="0" xfId="0" applyBorder="1" applyAlignment="1">
      <alignment horizontal="right"/>
    </xf>
    <xf numFmtId="3" fontId="7" fillId="0" borderId="11" xfId="0" applyBorder="1" applyAlignment="1">
      <alignment horizontal="right"/>
    </xf>
    <xf numFmtId="3" fontId="7" fillId="0" borderId="15" xfId="0" applyFont="1" applyBorder="1" applyAlignment="1">
      <alignment horizontal="right"/>
    </xf>
    <xf numFmtId="3" fontId="7" fillId="0" borderId="16" xfId="0" applyBorder="1" applyAlignment="1">
      <alignment/>
    </xf>
    <xf numFmtId="3" fontId="7" fillId="0" borderId="16" xfId="0" applyFont="1" applyBorder="1" applyAlignment="1">
      <alignment horizontal="right"/>
    </xf>
    <xf numFmtId="3" fontId="7" fillId="0" borderId="16" xfId="0" applyFont="1" applyBorder="1" applyAlignment="1">
      <alignment/>
    </xf>
    <xf numFmtId="3" fontId="7" fillId="0" borderId="17" xfId="0" applyFont="1" applyBorder="1" applyAlignment="1">
      <alignment horizontal="right"/>
    </xf>
    <xf numFmtId="0" fontId="0" fillId="0" borderId="0" xfId="0" applyAlignment="1">
      <alignment horizontal="centerContinuous"/>
    </xf>
    <xf numFmtId="3" fontId="0" fillId="0" borderId="0" xfId="0" applyFont="1" applyAlignment="1">
      <alignment horizontal="centerContinuous"/>
    </xf>
    <xf numFmtId="3" fontId="7" fillId="0" borderId="0" xfId="0" applyFont="1" applyBorder="1" applyAlignment="1">
      <alignment/>
    </xf>
    <xf numFmtId="3" fontId="7" fillId="0" borderId="18" xfId="0" applyBorder="1" applyAlignment="1">
      <alignment/>
    </xf>
    <xf numFmtId="3" fontId="7" fillId="0" borderId="19" xfId="0" applyBorder="1" applyAlignment="1">
      <alignment/>
    </xf>
    <xf numFmtId="3" fontId="7" fillId="0" borderId="20" xfId="0" applyBorder="1" applyAlignment="1">
      <alignment/>
    </xf>
    <xf numFmtId="0" fontId="7" fillId="0" borderId="19" xfId="0" applyBorder="1" applyAlignment="1">
      <alignment/>
    </xf>
    <xf numFmtId="3" fontId="7" fillId="0" borderId="21" xfId="0" applyBorder="1" applyAlignment="1">
      <alignment/>
    </xf>
    <xf numFmtId="3" fontId="7" fillId="0" borderId="0" xfId="0" applyBorder="1" applyAlignment="1">
      <alignment/>
    </xf>
    <xf numFmtId="3" fontId="7" fillId="0" borderId="22" xfId="0" applyBorder="1" applyAlignment="1">
      <alignment/>
    </xf>
    <xf numFmtId="0" fontId="15" fillId="0" borderId="0" xfId="0" applyFont="1" applyAlignment="1">
      <alignment horizontal="centerContinuous"/>
    </xf>
    <xf numFmtId="3" fontId="7" fillId="0" borderId="0" xfId="0" applyFont="1" applyBorder="1" applyAlignment="1">
      <alignment wrapText="1"/>
    </xf>
    <xf numFmtId="3" fontId="7"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horizontal="left"/>
    </xf>
    <xf numFmtId="3" fontId="0" fillId="0" borderId="0" xfId="0" applyBorder="1" applyAlignment="1">
      <alignment horizontal="left"/>
    </xf>
    <xf numFmtId="3" fontId="0" fillId="0" borderId="0" xfId="0" applyBorder="1" applyAlignment="1">
      <alignment horizontal="left"/>
    </xf>
    <xf numFmtId="3" fontId="7"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vertical="top" wrapText="1"/>
    </xf>
    <xf numFmtId="3" fontId="7" fillId="0" borderId="0" xfId="0" applyBorder="1" applyAlignment="1">
      <alignment vertical="top" wrapText="1"/>
    </xf>
    <xf numFmtId="3" fontId="7" fillId="0" borderId="0" xfId="0" applyBorder="1" applyAlignment="1">
      <alignment vertical="top" wrapText="1"/>
    </xf>
    <xf numFmtId="3" fontId="7"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Border="1" applyAlignment="1">
      <alignment horizontal="left"/>
    </xf>
    <xf numFmtId="3" fontId="7" fillId="0" borderId="0" xfId="0" applyFont="1" applyBorder="1" applyAlignment="1">
      <alignment horizontal="left"/>
    </xf>
    <xf numFmtId="3" fontId="4" fillId="0" borderId="0" xfId="0" applyFont="1" applyBorder="1" applyAlignment="1">
      <alignment horizontal="center" vertical="top"/>
    </xf>
    <xf numFmtId="3" fontId="4" fillId="0" borderId="0" xfId="0" applyFont="1" applyBorder="1" applyAlignment="1">
      <alignment horizontal="center" vertical="top"/>
    </xf>
    <xf numFmtId="3" fontId="4" fillId="0" borderId="0" xfId="0" applyFont="1" applyBorder="1" applyAlignment="1">
      <alignment horizontal="center"/>
    </xf>
    <xf numFmtId="3" fontId="4" fillId="0" borderId="0" xfId="0" applyFont="1" applyBorder="1" applyAlignment="1">
      <alignment horizontal="center"/>
    </xf>
    <xf numFmtId="3" fontId="7" fillId="0" borderId="0" xfId="0" applyFont="1" applyBorder="1" applyAlignment="1">
      <alignment horizontal="left" wrapText="1"/>
    </xf>
    <xf numFmtId="3" fontId="0" fillId="0" borderId="0" xfId="0" applyBorder="1" applyAlignment="1">
      <alignment horizontal="left" wrapText="1"/>
    </xf>
    <xf numFmtId="3" fontId="0" fillId="0" borderId="0" xfId="0" applyBorder="1" applyAlignment="1">
      <alignment horizontal="lef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3"/>
  <sheetViews>
    <sheetView tabSelected="1" zoomScale="50" zoomScaleNormal="50" workbookViewId="0" topLeftCell="A1">
      <selection activeCell="A1" sqref="A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23"/>
      <c r="B3" s="6"/>
      <c r="C3" s="6"/>
      <c r="D3" s="6"/>
      <c r="E3" s="6"/>
      <c r="F3" s="6"/>
      <c r="G3" s="6"/>
      <c r="H3" s="6"/>
      <c r="I3" s="6"/>
      <c r="J3" s="6"/>
      <c r="K3" s="6"/>
      <c r="L3" s="6"/>
      <c r="M3" s="6"/>
      <c r="N3" s="6"/>
      <c r="O3" s="6"/>
      <c r="P3" s="6"/>
      <c r="Q3" s="6"/>
      <c r="R3" s="6"/>
      <c r="S3" s="6"/>
      <c r="T3" s="6"/>
      <c r="U3" s="6"/>
      <c r="V3" s="6"/>
      <c r="W3" s="6"/>
      <c r="X3" s="6"/>
      <c r="Y3" s="6"/>
      <c r="Z3" s="6"/>
      <c r="AA3" s="6"/>
      <c r="AB3" s="6"/>
      <c r="AC3" s="6"/>
      <c r="AD3" s="6"/>
      <c r="AE3" s="1"/>
    </row>
    <row r="4" spans="1:31" ht="18">
      <c r="A4" s="42" t="s">
        <v>19</v>
      </c>
      <c r="B4" s="6"/>
      <c r="C4" s="6"/>
      <c r="D4" s="6"/>
      <c r="E4" s="6"/>
      <c r="F4" s="6"/>
      <c r="G4" s="6"/>
      <c r="H4" s="6"/>
      <c r="I4" s="6"/>
      <c r="J4" s="6"/>
      <c r="K4" s="6"/>
      <c r="L4" s="6"/>
      <c r="M4" s="6"/>
      <c r="N4" s="6"/>
      <c r="O4" s="6"/>
      <c r="P4" s="6"/>
      <c r="Q4" s="6"/>
      <c r="R4" s="6"/>
      <c r="S4" s="6"/>
      <c r="T4" s="6"/>
      <c r="U4" s="6"/>
      <c r="V4" s="6"/>
      <c r="W4" s="6"/>
      <c r="X4" s="6"/>
      <c r="Y4" s="6"/>
      <c r="Z4" s="6"/>
      <c r="AA4" s="6"/>
      <c r="AB4" s="6"/>
      <c r="AC4" s="6"/>
      <c r="AD4" s="6"/>
      <c r="AE4" s="1"/>
    </row>
    <row r="5" spans="1:31" ht="18">
      <c r="A5" s="6" t="s">
        <v>5</v>
      </c>
      <c r="B5" s="6"/>
      <c r="C5" s="6"/>
      <c r="D5" s="6"/>
      <c r="E5" s="6"/>
      <c r="F5" s="6"/>
      <c r="G5" s="6"/>
      <c r="H5" s="6"/>
      <c r="I5" s="6"/>
      <c r="J5" s="6"/>
      <c r="K5" s="6"/>
      <c r="L5" s="6"/>
      <c r="M5" s="6"/>
      <c r="N5" s="6"/>
      <c r="O5" s="6"/>
      <c r="P5" s="6"/>
      <c r="Q5" s="6"/>
      <c r="R5" s="6"/>
      <c r="S5" s="6"/>
      <c r="T5" s="6"/>
      <c r="U5" s="6"/>
      <c r="V5" s="6"/>
      <c r="W5" s="6"/>
      <c r="X5" s="6"/>
      <c r="Y5" s="6"/>
      <c r="Z5" s="6"/>
      <c r="AA5" s="6"/>
      <c r="AB5" s="6"/>
      <c r="AC5" s="6"/>
      <c r="AD5" s="6"/>
      <c r="AE5" s="1"/>
    </row>
    <row r="6" spans="1:31" ht="18">
      <c r="A6" s="1"/>
      <c r="B6" s="1"/>
      <c r="C6" s="1"/>
      <c r="D6" s="1"/>
      <c r="E6" s="1"/>
      <c r="F6" s="1"/>
      <c r="G6" s="1"/>
      <c r="H6" s="1"/>
      <c r="I6" s="1"/>
      <c r="J6" s="1"/>
      <c r="K6" s="1"/>
      <c r="L6" s="1"/>
      <c r="M6" s="1"/>
      <c r="N6" s="1"/>
      <c r="O6" s="1"/>
      <c r="P6" s="1"/>
      <c r="Q6" s="1"/>
      <c r="R6" s="1"/>
      <c r="S6" s="1"/>
      <c r="T6" s="1"/>
      <c r="U6" s="1"/>
      <c r="V6" s="1"/>
      <c r="W6" s="1"/>
      <c r="X6" s="1"/>
      <c r="Y6" s="1"/>
      <c r="Z6" s="91"/>
      <c r="AA6" s="52"/>
      <c r="AB6" s="52"/>
      <c r="AC6" s="52"/>
      <c r="AD6" s="52"/>
      <c r="AE6" s="1"/>
    </row>
    <row r="7" spans="1:31" ht="18">
      <c r="A7" s="1"/>
      <c r="B7" s="1"/>
      <c r="C7" s="1"/>
      <c r="D7" s="1"/>
      <c r="E7" s="1"/>
      <c r="F7" s="1"/>
      <c r="G7" s="1"/>
      <c r="H7" s="1"/>
      <c r="I7" s="1"/>
      <c r="J7" s="1"/>
      <c r="K7" s="1"/>
      <c r="L7" s="1"/>
      <c r="M7" s="1"/>
      <c r="N7" s="1"/>
      <c r="O7" s="1"/>
      <c r="P7" s="1"/>
      <c r="Q7" s="1"/>
      <c r="R7" s="1"/>
      <c r="S7" s="1"/>
      <c r="T7" s="1"/>
      <c r="U7" s="1"/>
      <c r="V7" s="1"/>
      <c r="W7" s="1"/>
      <c r="X7" s="1"/>
      <c r="Y7" s="24"/>
      <c r="Z7" s="107" t="s">
        <v>12</v>
      </c>
      <c r="AA7" s="98"/>
      <c r="AB7" s="108" t="s">
        <v>9</v>
      </c>
      <c r="AC7" s="98"/>
      <c r="AD7" s="109" t="s">
        <v>7</v>
      </c>
      <c r="AE7" s="26"/>
    </row>
    <row r="8" spans="1:31" ht="18">
      <c r="A8" s="1"/>
      <c r="B8" s="1"/>
      <c r="C8" s="1"/>
      <c r="D8" s="1"/>
      <c r="E8" s="1"/>
      <c r="F8" s="1"/>
      <c r="G8" s="1"/>
      <c r="H8" s="1"/>
      <c r="I8" s="1"/>
      <c r="J8" s="1"/>
      <c r="K8" s="1"/>
      <c r="L8" s="1"/>
      <c r="M8" s="1"/>
      <c r="N8" s="1"/>
      <c r="O8" s="1"/>
      <c r="P8" s="1"/>
      <c r="Q8" s="1"/>
      <c r="R8" s="1"/>
      <c r="S8" s="1"/>
      <c r="T8" s="1"/>
      <c r="U8" s="1"/>
      <c r="V8" s="1"/>
      <c r="W8" s="1"/>
      <c r="X8" s="1"/>
      <c r="Y8" s="24"/>
      <c r="Z8" s="110"/>
      <c r="AA8" s="28"/>
      <c r="AB8" s="28"/>
      <c r="AC8" s="28"/>
      <c r="AD8" s="111"/>
      <c r="AE8" s="26"/>
    </row>
    <row r="9" spans="1:31" ht="18">
      <c r="A9" s="20" t="s">
        <v>15</v>
      </c>
      <c r="B9" s="1"/>
      <c r="C9" s="1"/>
      <c r="D9" s="1"/>
      <c r="E9" s="1"/>
      <c r="F9" s="1"/>
      <c r="G9" s="1"/>
      <c r="H9" s="1"/>
      <c r="I9" s="1"/>
      <c r="J9" s="1"/>
      <c r="K9" s="1"/>
      <c r="L9" s="1"/>
      <c r="M9" s="1"/>
      <c r="N9" s="1"/>
      <c r="O9" s="1"/>
      <c r="P9" s="1"/>
      <c r="Q9" s="1"/>
      <c r="R9" s="1"/>
      <c r="S9" s="1"/>
      <c r="T9" s="1"/>
      <c r="U9" s="1"/>
      <c r="V9" s="1"/>
      <c r="W9" s="1"/>
      <c r="X9" s="1"/>
      <c r="Y9" s="101" t="s">
        <v>4</v>
      </c>
      <c r="Z9" s="112" t="s">
        <v>16</v>
      </c>
      <c r="AA9" s="113" t="s">
        <v>4</v>
      </c>
      <c r="AB9" s="114" t="s">
        <v>16</v>
      </c>
      <c r="AC9" s="113"/>
      <c r="AD9" s="115" t="s">
        <v>101</v>
      </c>
      <c r="AE9" s="90"/>
    </row>
    <row r="10" spans="1:31" ht="18.75">
      <c r="A10" s="20"/>
      <c r="B10" s="40"/>
      <c r="C10" s="1"/>
      <c r="D10" s="1"/>
      <c r="E10" s="1"/>
      <c r="F10" s="1"/>
      <c r="G10" s="1"/>
      <c r="H10" s="1"/>
      <c r="I10" s="1"/>
      <c r="J10" s="1"/>
      <c r="K10" s="1"/>
      <c r="L10" s="1"/>
      <c r="M10" s="1"/>
      <c r="N10" s="1"/>
      <c r="O10" s="1"/>
      <c r="P10" s="1"/>
      <c r="Q10" s="1"/>
      <c r="R10" s="1"/>
      <c r="S10" s="1"/>
      <c r="T10" s="1"/>
      <c r="U10" s="1"/>
      <c r="V10" s="1"/>
      <c r="W10" s="1"/>
      <c r="X10" s="1"/>
      <c r="Y10"/>
      <c r="Z10" s="116"/>
      <c r="AA10" s="117"/>
      <c r="AB10" s="117"/>
      <c r="AC10" s="117"/>
      <c r="AD10" s="118"/>
      <c r="AE10" s="26"/>
    </row>
    <row r="11" spans="1:31" ht="18">
      <c r="A11" s="20"/>
      <c r="B11" s="1"/>
      <c r="C11" s="1"/>
      <c r="D11" s="1"/>
      <c r="E11" s="1"/>
      <c r="F11" s="1"/>
      <c r="G11" s="1"/>
      <c r="H11" s="1"/>
      <c r="I11" s="1"/>
      <c r="J11" s="1"/>
      <c r="K11" s="1"/>
      <c r="L11" s="1"/>
      <c r="M11" s="1"/>
      <c r="N11" s="1"/>
      <c r="O11" s="1"/>
      <c r="P11" s="1"/>
      <c r="Q11" s="1"/>
      <c r="R11" s="1"/>
      <c r="S11" s="1"/>
      <c r="T11" s="1"/>
      <c r="U11" s="1"/>
      <c r="V11" s="1"/>
      <c r="W11" s="1"/>
      <c r="X11" s="1"/>
      <c r="Y11" s="24"/>
      <c r="Z11" s="116"/>
      <c r="AA11" s="117"/>
      <c r="AB11" s="117"/>
      <c r="AC11" s="117"/>
      <c r="AD11" s="118"/>
      <c r="AE11" s="26"/>
    </row>
    <row r="12" spans="1:31" ht="18">
      <c r="A12" s="20" t="s">
        <v>82</v>
      </c>
      <c r="C12" s="1"/>
      <c r="D12" s="1"/>
      <c r="E12" s="1"/>
      <c r="F12" s="1"/>
      <c r="G12" s="1"/>
      <c r="H12" s="1"/>
      <c r="I12" s="1"/>
      <c r="J12" s="1"/>
      <c r="K12" s="1"/>
      <c r="L12" s="1"/>
      <c r="M12" s="1"/>
      <c r="N12" s="1"/>
      <c r="O12" s="1"/>
      <c r="P12" s="1"/>
      <c r="Q12" s="1"/>
      <c r="R12" s="1"/>
      <c r="S12" s="1"/>
      <c r="T12" s="1"/>
      <c r="U12" s="1"/>
      <c r="V12" s="1"/>
      <c r="W12" s="1"/>
      <c r="X12" s="1"/>
      <c r="Y12" s="101" t="s">
        <v>4</v>
      </c>
      <c r="Z12" s="116">
        <v>43</v>
      </c>
      <c r="AA12" s="117"/>
      <c r="AB12" s="117">
        <v>43</v>
      </c>
      <c r="AC12" s="117"/>
      <c r="AD12" s="119">
        <v>387629</v>
      </c>
      <c r="AE12" s="26"/>
    </row>
    <row r="13" spans="1:31" ht="18">
      <c r="A13" s="20" t="s">
        <v>87</v>
      </c>
      <c r="C13" s="1"/>
      <c r="D13" s="1"/>
      <c r="E13" s="1"/>
      <c r="F13" s="1"/>
      <c r="G13" s="1"/>
      <c r="H13" s="1"/>
      <c r="I13" s="1"/>
      <c r="J13" s="1"/>
      <c r="K13" s="1"/>
      <c r="L13" s="1"/>
      <c r="M13" s="1"/>
      <c r="N13" s="1"/>
      <c r="O13" s="1"/>
      <c r="P13" s="1"/>
      <c r="Q13" s="1"/>
      <c r="R13" s="1"/>
      <c r="S13" s="1"/>
      <c r="T13" s="1"/>
      <c r="U13" s="1"/>
      <c r="V13" s="1"/>
      <c r="W13" s="1"/>
      <c r="X13" s="1"/>
      <c r="Y13" s="35" t="s">
        <v>4</v>
      </c>
      <c r="Z13" s="120">
        <v>0</v>
      </c>
      <c r="AA13" s="52"/>
      <c r="AB13" s="52">
        <v>0</v>
      </c>
      <c r="AC13" s="52"/>
      <c r="AD13" s="121">
        <v>-1802</v>
      </c>
      <c r="AE13" s="26"/>
    </row>
    <row r="14" spans="1:31" ht="18">
      <c r="A14" s="20" t="s">
        <v>88</v>
      </c>
      <c r="C14" s="1"/>
      <c r="D14" s="1"/>
      <c r="E14" s="1"/>
      <c r="F14" s="1"/>
      <c r="G14" s="1"/>
      <c r="H14" s="1"/>
      <c r="I14" s="1"/>
      <c r="J14" s="1"/>
      <c r="K14" s="1"/>
      <c r="L14" s="1"/>
      <c r="M14" s="1"/>
      <c r="N14" s="1"/>
      <c r="O14" s="1"/>
      <c r="P14" s="1"/>
      <c r="Q14" s="1"/>
      <c r="R14" s="1"/>
      <c r="S14" s="1"/>
      <c r="T14" s="1"/>
      <c r="U14" s="1"/>
      <c r="V14" s="1"/>
      <c r="W14" s="1"/>
      <c r="Y14" s="101" t="s">
        <v>4</v>
      </c>
      <c r="Z14" s="122">
        <v>0</v>
      </c>
      <c r="AA14" s="25"/>
      <c r="AB14" s="25">
        <v>0</v>
      </c>
      <c r="AC14" s="25"/>
      <c r="AD14" s="123">
        <v>-2276</v>
      </c>
      <c r="AE14" s="26"/>
    </row>
    <row r="15" spans="1:31" ht="18">
      <c r="A15" s="20" t="s">
        <v>83</v>
      </c>
      <c r="C15" s="1"/>
      <c r="D15" s="1"/>
      <c r="E15" s="1"/>
      <c r="F15" s="1"/>
      <c r="G15" s="1"/>
      <c r="H15" s="1"/>
      <c r="I15" s="1"/>
      <c r="J15" s="1"/>
      <c r="K15" s="1"/>
      <c r="L15" s="1"/>
      <c r="M15" s="1"/>
      <c r="N15" s="1"/>
      <c r="O15" s="1"/>
      <c r="P15" s="1"/>
      <c r="Q15" s="1"/>
      <c r="R15" s="1"/>
      <c r="S15" s="1"/>
      <c r="T15" s="1"/>
      <c r="U15" s="1"/>
      <c r="V15" s="1"/>
      <c r="W15" s="1"/>
      <c r="Y15" s="35" t="s">
        <v>4</v>
      </c>
      <c r="Z15" s="143">
        <f>SUM(Z12:Z14)</f>
        <v>43</v>
      </c>
      <c r="AA15" s="144"/>
      <c r="AB15" s="144">
        <f>SUM(AB12:AB14)</f>
        <v>43</v>
      </c>
      <c r="AC15" s="144"/>
      <c r="AD15" s="145">
        <f>SUM(AD12:AD14)</f>
        <v>383551</v>
      </c>
      <c r="AE15" s="26"/>
    </row>
    <row r="16" spans="1:31" ht="18">
      <c r="A16" s="20" t="s">
        <v>89</v>
      </c>
      <c r="C16" s="1"/>
      <c r="D16" s="1"/>
      <c r="E16" s="1"/>
      <c r="F16" s="1"/>
      <c r="G16" s="1"/>
      <c r="H16" s="1"/>
      <c r="I16" s="1"/>
      <c r="J16" s="1"/>
      <c r="K16" s="1"/>
      <c r="L16" s="1"/>
      <c r="M16" s="1"/>
      <c r="N16" s="1"/>
      <c r="O16" s="1"/>
      <c r="P16" s="1"/>
      <c r="Q16" s="1"/>
      <c r="R16" s="1"/>
      <c r="S16" s="1"/>
      <c r="T16" s="1"/>
      <c r="U16" s="1"/>
      <c r="V16" s="1"/>
      <c r="W16" s="1"/>
      <c r="Y16" s="35" t="s">
        <v>4</v>
      </c>
      <c r="Z16" s="125">
        <v>-43</v>
      </c>
      <c r="AA16" s="27"/>
      <c r="AB16" s="51">
        <v>-43</v>
      </c>
      <c r="AC16" s="25"/>
      <c r="AD16" s="126">
        <v>-13926</v>
      </c>
      <c r="AE16" s="53"/>
    </row>
    <row r="17" spans="1:31" ht="18">
      <c r="A17" s="20" t="s">
        <v>84</v>
      </c>
      <c r="C17" s="1"/>
      <c r="D17" s="1"/>
      <c r="E17" s="1"/>
      <c r="F17" s="1"/>
      <c r="G17" s="1"/>
      <c r="H17" s="1"/>
      <c r="I17" s="1"/>
      <c r="J17" s="1"/>
      <c r="K17" s="1"/>
      <c r="L17" s="1"/>
      <c r="M17" s="1"/>
      <c r="N17" s="1"/>
      <c r="O17" s="1"/>
      <c r="P17" s="1"/>
      <c r="Q17" s="1"/>
      <c r="R17" s="1"/>
      <c r="S17" s="1"/>
      <c r="T17" s="1"/>
      <c r="U17" s="1"/>
      <c r="V17" s="1"/>
      <c r="W17" s="1"/>
      <c r="Y17" s="101" t="s">
        <v>4</v>
      </c>
      <c r="Z17" s="143">
        <f>SUM(Z15:Z16)</f>
        <v>0</v>
      </c>
      <c r="AA17" s="146"/>
      <c r="AB17" s="144">
        <f>SUM(AB15:AB16)</f>
        <v>0</v>
      </c>
      <c r="AC17" s="144">
        <f>SUM(AC12:AC16)</f>
        <v>0</v>
      </c>
      <c r="AD17" s="145">
        <f>SUM(AD15:AD16)</f>
        <v>369625</v>
      </c>
      <c r="AE17" s="26"/>
    </row>
    <row r="18" spans="1:31" ht="18">
      <c r="A18" s="20"/>
      <c r="C18" s="1"/>
      <c r="D18" s="1"/>
      <c r="E18" s="1"/>
      <c r="F18" s="1"/>
      <c r="G18" s="1"/>
      <c r="H18" s="1"/>
      <c r="I18" s="1"/>
      <c r="J18" s="1"/>
      <c r="K18" s="1"/>
      <c r="L18" s="1"/>
      <c r="M18" s="1"/>
      <c r="N18" s="1"/>
      <c r="O18" s="1"/>
      <c r="P18" s="1"/>
      <c r="Q18" s="1"/>
      <c r="R18" s="1"/>
      <c r="S18" s="1"/>
      <c r="T18" s="1"/>
      <c r="U18" s="1"/>
      <c r="V18" s="1"/>
      <c r="W18" s="1"/>
      <c r="Y18" s="35"/>
      <c r="Z18" s="122"/>
      <c r="AA18" s="27"/>
      <c r="AB18" s="25"/>
      <c r="AC18" s="25"/>
      <c r="AD18" s="124"/>
      <c r="AE18" s="26"/>
    </row>
    <row r="19" spans="1:31" ht="18">
      <c r="A19" s="20" t="s">
        <v>92</v>
      </c>
      <c r="C19" s="1"/>
      <c r="D19" s="1"/>
      <c r="E19" s="1"/>
      <c r="F19" s="1"/>
      <c r="G19" s="1"/>
      <c r="H19" s="1"/>
      <c r="I19" s="1"/>
      <c r="J19" s="1"/>
      <c r="K19" s="1"/>
      <c r="L19" s="1"/>
      <c r="M19" s="1"/>
      <c r="N19" s="1"/>
      <c r="O19" s="1"/>
      <c r="P19" s="1"/>
      <c r="Q19" s="1"/>
      <c r="R19" s="1"/>
      <c r="S19" s="1"/>
      <c r="T19" s="1"/>
      <c r="U19" s="1"/>
      <c r="V19" s="1"/>
      <c r="W19" s="1"/>
      <c r="Y19" s="35" t="s">
        <v>4</v>
      </c>
      <c r="Z19" s="122">
        <v>43</v>
      </c>
      <c r="AA19" s="27"/>
      <c r="AB19" s="25">
        <v>43</v>
      </c>
      <c r="AC19" s="25"/>
      <c r="AD19" s="124">
        <v>362477</v>
      </c>
      <c r="AE19" s="26"/>
    </row>
    <row r="20" spans="1:31" ht="18">
      <c r="A20" s="95" t="s">
        <v>91</v>
      </c>
      <c r="B20" s="96"/>
      <c r="C20" s="87"/>
      <c r="D20" s="87"/>
      <c r="E20" s="87"/>
      <c r="F20" s="87"/>
      <c r="G20" s="87"/>
      <c r="H20" s="87"/>
      <c r="I20" s="87"/>
      <c r="J20" s="87"/>
      <c r="K20" s="87"/>
      <c r="L20" s="87"/>
      <c r="M20" s="87"/>
      <c r="N20" s="87"/>
      <c r="O20" s="87"/>
      <c r="P20" s="87"/>
      <c r="Q20" s="87"/>
      <c r="R20" s="87"/>
      <c r="S20" s="87"/>
      <c r="T20" s="87"/>
      <c r="U20" s="87"/>
      <c r="V20" s="87"/>
      <c r="W20" s="87"/>
      <c r="X20" s="96"/>
      <c r="Y20" s="97" t="s">
        <v>4</v>
      </c>
      <c r="Z20" s="127">
        <f>Z19-Z17</f>
        <v>43</v>
      </c>
      <c r="AA20" s="99"/>
      <c r="AB20" s="98">
        <f>AB19-AB17</f>
        <v>43</v>
      </c>
      <c r="AC20" s="98"/>
      <c r="AD20" s="128">
        <f>AD19-AD17</f>
        <v>-7148</v>
      </c>
      <c r="AE20" s="26"/>
    </row>
    <row r="21" spans="1:31" ht="18">
      <c r="A21" s="28"/>
      <c r="B21" s="92"/>
      <c r="C21" s="28"/>
      <c r="D21" s="28"/>
      <c r="E21" s="28"/>
      <c r="F21" s="28"/>
      <c r="G21" s="28"/>
      <c r="H21" s="28"/>
      <c r="I21" s="28"/>
      <c r="J21" s="28"/>
      <c r="K21" s="28"/>
      <c r="L21" s="28"/>
      <c r="M21" s="28"/>
      <c r="N21" s="28"/>
      <c r="O21" s="28"/>
      <c r="P21" s="28"/>
      <c r="Q21" s="28"/>
      <c r="R21" s="28"/>
      <c r="S21" s="28"/>
      <c r="T21" s="28"/>
      <c r="U21" s="28"/>
      <c r="V21" s="28"/>
      <c r="W21" s="28"/>
      <c r="X21" s="93"/>
      <c r="Y21" s="94"/>
      <c r="Z21" s="122"/>
      <c r="AA21" s="27"/>
      <c r="AB21" s="25"/>
      <c r="AC21" s="27"/>
      <c r="AD21" s="124"/>
      <c r="AE21" s="26"/>
    </row>
    <row r="22" spans="1:31" ht="18.75">
      <c r="A22" s="1" t="s">
        <v>6</v>
      </c>
      <c r="B22" s="1"/>
      <c r="C22" s="14"/>
      <c r="D22" s="1"/>
      <c r="E22" s="1"/>
      <c r="F22" s="1"/>
      <c r="G22" s="1"/>
      <c r="H22" s="1"/>
      <c r="I22" s="1"/>
      <c r="J22" s="1"/>
      <c r="K22" s="1"/>
      <c r="L22" s="1"/>
      <c r="M22" s="1"/>
      <c r="N22" s="1"/>
      <c r="O22" s="1"/>
      <c r="P22" s="1"/>
      <c r="Q22" s="1"/>
      <c r="R22" s="1"/>
      <c r="S22" s="1"/>
      <c r="T22" s="1"/>
      <c r="U22" s="1"/>
      <c r="V22" s="1"/>
      <c r="W22" s="1"/>
      <c r="X22" s="1"/>
      <c r="Y22" s="24"/>
      <c r="Z22" s="129"/>
      <c r="AA22" s="130"/>
      <c r="AB22" s="130"/>
      <c r="AC22" s="130"/>
      <c r="AD22" s="131"/>
      <c r="AE22" s="26"/>
    </row>
    <row r="23" spans="1:31" ht="18.75">
      <c r="A23" s="1"/>
      <c r="B23" s="1"/>
      <c r="C23" s="14"/>
      <c r="D23" s="1"/>
      <c r="E23" s="1"/>
      <c r="F23" s="1"/>
      <c r="G23" s="1"/>
      <c r="H23" s="1"/>
      <c r="I23" s="1"/>
      <c r="J23" s="1"/>
      <c r="K23" s="1"/>
      <c r="L23" s="1"/>
      <c r="M23" s="1"/>
      <c r="N23" s="1"/>
      <c r="O23" s="1"/>
      <c r="P23" s="1"/>
      <c r="Q23" s="1"/>
      <c r="R23" s="1"/>
      <c r="S23" s="1"/>
      <c r="T23" s="1"/>
      <c r="U23" s="1"/>
      <c r="V23" s="1"/>
      <c r="W23" s="1"/>
      <c r="X23" s="1"/>
      <c r="Y23" s="24"/>
      <c r="Z23" s="129"/>
      <c r="AA23" s="130"/>
      <c r="AB23" s="130"/>
      <c r="AC23" s="130"/>
      <c r="AD23" s="131"/>
      <c r="AE23" s="26"/>
    </row>
    <row r="24" spans="1:31" ht="18">
      <c r="A24" s="20" t="s">
        <v>94</v>
      </c>
      <c r="C24" s="1"/>
      <c r="D24" s="1"/>
      <c r="E24" s="1"/>
      <c r="F24" s="1"/>
      <c r="G24" s="1"/>
      <c r="H24" s="1"/>
      <c r="I24" s="1"/>
      <c r="J24" s="1"/>
      <c r="K24" s="1"/>
      <c r="L24" s="1"/>
      <c r="M24" s="1"/>
      <c r="N24" s="1"/>
      <c r="O24" s="1"/>
      <c r="P24" s="1"/>
      <c r="Q24" s="1"/>
      <c r="R24" s="1"/>
      <c r="S24" s="1"/>
      <c r="T24" s="1"/>
      <c r="U24" s="1"/>
      <c r="V24" s="1"/>
      <c r="W24" s="1"/>
      <c r="X24" s="1"/>
      <c r="Y24" s="101" t="s">
        <v>4</v>
      </c>
      <c r="Z24" s="132">
        <v>0</v>
      </c>
      <c r="AA24" s="117"/>
      <c r="AB24" s="133">
        <v>0</v>
      </c>
      <c r="AC24" s="117"/>
      <c r="AD24" s="119">
        <v>-22868</v>
      </c>
      <c r="AE24" s="26"/>
    </row>
    <row r="25" spans="1:31" ht="18">
      <c r="A25" s="20" t="s">
        <v>95</v>
      </c>
      <c r="C25" s="1"/>
      <c r="D25" s="1"/>
      <c r="E25" s="1"/>
      <c r="F25" s="1"/>
      <c r="G25" s="1"/>
      <c r="H25" s="1"/>
      <c r="I25" s="1"/>
      <c r="J25" s="1"/>
      <c r="K25" s="1"/>
      <c r="L25" s="1"/>
      <c r="M25" s="1"/>
      <c r="N25" s="1"/>
      <c r="O25" s="1"/>
      <c r="P25" s="1"/>
      <c r="Q25" s="1"/>
      <c r="R25" s="1"/>
      <c r="S25" s="1"/>
      <c r="T25" s="1"/>
      <c r="U25" s="1"/>
      <c r="V25" s="1"/>
      <c r="W25" s="1"/>
      <c r="X25" s="1"/>
      <c r="Y25" s="35" t="s">
        <v>4</v>
      </c>
      <c r="Z25" s="132">
        <v>43</v>
      </c>
      <c r="AA25" s="117"/>
      <c r="AB25" s="133">
        <v>43</v>
      </c>
      <c r="AC25" s="117"/>
      <c r="AD25" s="119">
        <f>13926+359</f>
        <v>14285</v>
      </c>
      <c r="AE25" s="26"/>
    </row>
    <row r="26" spans="1:31" ht="18">
      <c r="A26" s="20"/>
      <c r="C26" s="1"/>
      <c r="D26" s="1"/>
      <c r="E26" s="1"/>
      <c r="F26" s="1"/>
      <c r="G26" s="1"/>
      <c r="H26" s="1"/>
      <c r="I26" s="1"/>
      <c r="J26" s="1"/>
      <c r="K26" s="1"/>
      <c r="L26" s="1"/>
      <c r="M26" s="1"/>
      <c r="N26" s="1"/>
      <c r="O26" s="1"/>
      <c r="P26" s="1"/>
      <c r="Q26" s="1"/>
      <c r="R26" s="1"/>
      <c r="S26" s="1"/>
      <c r="T26" s="1"/>
      <c r="U26" s="1"/>
      <c r="V26" s="1"/>
      <c r="W26" s="1"/>
      <c r="X26" s="1"/>
      <c r="Y26" s="24"/>
      <c r="Z26" s="132"/>
      <c r="AA26" s="117"/>
      <c r="AB26" s="133"/>
      <c r="AC26" s="117"/>
      <c r="AD26" s="119"/>
      <c r="AE26" s="26"/>
    </row>
    <row r="27" spans="1:31" ht="18">
      <c r="A27" s="20" t="s">
        <v>93</v>
      </c>
      <c r="C27" s="1"/>
      <c r="D27" s="1"/>
      <c r="E27" s="1"/>
      <c r="F27" s="1"/>
      <c r="G27" s="1"/>
      <c r="H27" s="1"/>
      <c r="I27" s="1"/>
      <c r="J27" s="1"/>
      <c r="K27" s="1"/>
      <c r="L27" s="1"/>
      <c r="M27" s="1"/>
      <c r="N27" s="1"/>
      <c r="O27" s="1"/>
      <c r="P27" s="1"/>
      <c r="Q27" s="1"/>
      <c r="R27" s="1"/>
      <c r="S27" s="1"/>
      <c r="T27" s="1"/>
      <c r="U27" s="1"/>
      <c r="V27" s="1"/>
      <c r="W27" s="1"/>
      <c r="X27" s="1"/>
      <c r="Y27" s="101" t="s">
        <v>4</v>
      </c>
      <c r="Z27" s="132">
        <v>0</v>
      </c>
      <c r="AA27" s="117"/>
      <c r="AB27" s="117">
        <v>0</v>
      </c>
      <c r="AC27" s="117"/>
      <c r="AD27" s="119">
        <f>81</f>
        <v>81</v>
      </c>
      <c r="AE27" s="53"/>
    </row>
    <row r="28" spans="1:31" ht="18">
      <c r="A28" s="20" t="s">
        <v>96</v>
      </c>
      <c r="C28" s="1"/>
      <c r="D28" s="1"/>
      <c r="E28" s="1"/>
      <c r="F28" s="1"/>
      <c r="G28" s="1"/>
      <c r="H28" s="1"/>
      <c r="I28" s="1"/>
      <c r="J28" s="1"/>
      <c r="K28" s="1"/>
      <c r="L28" s="1"/>
      <c r="M28" s="1"/>
      <c r="N28" s="1"/>
      <c r="O28" s="1"/>
      <c r="P28" s="1"/>
      <c r="Q28" s="1"/>
      <c r="R28" s="1"/>
      <c r="S28" s="1"/>
      <c r="T28" s="1"/>
      <c r="U28" s="1"/>
      <c r="V28" s="1"/>
      <c r="W28" s="1"/>
      <c r="X28" s="1"/>
      <c r="Y28" s="101" t="s">
        <v>4</v>
      </c>
      <c r="Z28" s="132">
        <v>0</v>
      </c>
      <c r="AA28" s="117"/>
      <c r="AB28" s="133">
        <v>0</v>
      </c>
      <c r="AC28" s="117"/>
      <c r="AD28" s="119">
        <v>0</v>
      </c>
      <c r="AE28" s="26"/>
    </row>
    <row r="29" spans="1:31" ht="18">
      <c r="A29" s="20"/>
      <c r="C29" s="1"/>
      <c r="D29" s="1"/>
      <c r="E29" s="1"/>
      <c r="F29" s="1"/>
      <c r="G29" s="1"/>
      <c r="H29" s="1"/>
      <c r="I29" s="1"/>
      <c r="J29" s="1"/>
      <c r="K29" s="1"/>
      <c r="L29" s="1"/>
      <c r="M29" s="1"/>
      <c r="N29" s="1"/>
      <c r="O29" s="1"/>
      <c r="P29" s="1"/>
      <c r="Q29" s="1"/>
      <c r="R29" s="1"/>
      <c r="S29" s="1"/>
      <c r="T29" s="1"/>
      <c r="U29" s="1"/>
      <c r="V29" s="1"/>
      <c r="W29" s="1"/>
      <c r="X29" s="1"/>
      <c r="Y29" s="35"/>
      <c r="Z29" s="134"/>
      <c r="AA29" s="52"/>
      <c r="AB29" s="100"/>
      <c r="AC29" s="52"/>
      <c r="AD29" s="121"/>
      <c r="AE29" s="26"/>
    </row>
    <row r="30" spans="1:31" ht="18">
      <c r="A30" s="20" t="s">
        <v>97</v>
      </c>
      <c r="B30" s="1"/>
      <c r="C30" s="1"/>
      <c r="D30" s="1"/>
      <c r="E30" s="1"/>
      <c r="F30" s="1"/>
      <c r="G30" s="1"/>
      <c r="H30" s="1"/>
      <c r="I30" s="1"/>
      <c r="J30" s="1"/>
      <c r="K30" s="1"/>
      <c r="L30" s="1"/>
      <c r="M30" s="1"/>
      <c r="N30" s="1"/>
      <c r="O30" s="1"/>
      <c r="P30" s="1"/>
      <c r="Q30" s="1"/>
      <c r="R30" s="1"/>
      <c r="S30" s="1"/>
      <c r="T30" s="1"/>
      <c r="U30" s="1"/>
      <c r="V30" s="1"/>
      <c r="W30" s="1"/>
      <c r="X30" s="1"/>
      <c r="Y30" s="35" t="s">
        <v>4</v>
      </c>
      <c r="Z30" s="127">
        <f>SUM(Z24:Z28)</f>
        <v>43</v>
      </c>
      <c r="AA30" s="98"/>
      <c r="AB30" s="98">
        <f>SUM(AB24:AB28)</f>
        <v>43</v>
      </c>
      <c r="AC30" s="98"/>
      <c r="AD30" s="128">
        <f>SUM(AD24:AD28)</f>
        <v>-8502</v>
      </c>
      <c r="AE30" s="26"/>
    </row>
    <row r="31" spans="1:31" ht="18">
      <c r="A31" s="20" t="s">
        <v>0</v>
      </c>
      <c r="B31" s="1"/>
      <c r="C31" s="1"/>
      <c r="D31" s="1"/>
      <c r="E31" s="1"/>
      <c r="F31" s="1"/>
      <c r="G31" s="1"/>
      <c r="H31" s="1"/>
      <c r="I31" s="1"/>
      <c r="J31" s="1"/>
      <c r="K31" s="1"/>
      <c r="L31" s="1"/>
      <c r="M31" s="1"/>
      <c r="N31" s="1"/>
      <c r="O31" s="1"/>
      <c r="P31" s="1"/>
      <c r="Q31" s="1"/>
      <c r="R31" s="1"/>
      <c r="S31" s="1"/>
      <c r="T31" s="1"/>
      <c r="U31" s="1"/>
      <c r="V31" s="1"/>
      <c r="W31" s="1"/>
      <c r="X31" s="1"/>
      <c r="Y31" s="101" t="s">
        <v>4</v>
      </c>
      <c r="Z31" s="110">
        <f>SUM(Z17+Z30)</f>
        <v>43</v>
      </c>
      <c r="AA31" s="28"/>
      <c r="AB31" s="28">
        <f>SUM(AB17+AB30)</f>
        <v>43</v>
      </c>
      <c r="AC31" s="28"/>
      <c r="AD31" s="111">
        <f>SUM(AD17+AD30)</f>
        <v>361123</v>
      </c>
      <c r="AE31" s="26"/>
    </row>
    <row r="32" spans="1:31" ht="18">
      <c r="A32" s="1"/>
      <c r="B32" s="1"/>
      <c r="C32" s="1"/>
      <c r="D32" s="1"/>
      <c r="E32" s="1"/>
      <c r="F32" s="1"/>
      <c r="G32" s="1"/>
      <c r="H32" s="1"/>
      <c r="I32" s="1"/>
      <c r="J32" s="1"/>
      <c r="K32" s="1"/>
      <c r="L32" s="1"/>
      <c r="M32" s="1"/>
      <c r="N32" s="1"/>
      <c r="O32" s="1"/>
      <c r="P32" s="1"/>
      <c r="Q32" s="1"/>
      <c r="R32" s="1"/>
      <c r="S32" s="1"/>
      <c r="T32" s="1"/>
      <c r="U32" s="1"/>
      <c r="V32" s="1"/>
      <c r="W32" s="1"/>
      <c r="X32" s="1"/>
      <c r="Y32"/>
      <c r="Z32" s="116"/>
      <c r="AA32" s="117"/>
      <c r="AB32" s="117"/>
      <c r="AC32" s="117"/>
      <c r="AD32" s="119"/>
      <c r="AE32" s="26"/>
    </row>
    <row r="33" spans="1:31" ht="18">
      <c r="A33" s="20" t="s">
        <v>98</v>
      </c>
      <c r="C33" s="1"/>
      <c r="D33" s="1"/>
      <c r="E33" s="1"/>
      <c r="F33" s="1"/>
      <c r="G33" s="1"/>
      <c r="H33" s="1"/>
      <c r="I33" s="1"/>
      <c r="J33" s="1"/>
      <c r="K33" s="1"/>
      <c r="L33" s="1"/>
      <c r="M33" s="1"/>
      <c r="N33" s="1"/>
      <c r="O33" s="1"/>
      <c r="P33" s="1"/>
      <c r="Q33" s="1"/>
      <c r="R33" s="1"/>
      <c r="S33" s="1"/>
      <c r="T33" s="1"/>
      <c r="U33" s="1"/>
      <c r="V33" s="1"/>
      <c r="W33" s="1"/>
      <c r="Y33" s="101" t="s">
        <v>4</v>
      </c>
      <c r="Z33" s="116">
        <v>0</v>
      </c>
      <c r="AA33" s="117"/>
      <c r="AB33" s="117">
        <v>0</v>
      </c>
      <c r="AC33" s="117"/>
      <c r="AD33" s="119">
        <v>16196</v>
      </c>
      <c r="AE33" s="26"/>
    </row>
    <row r="34" spans="1:31" ht="18">
      <c r="A34" s="20" t="s">
        <v>99</v>
      </c>
      <c r="C34" s="1"/>
      <c r="D34" s="1"/>
      <c r="E34" s="1"/>
      <c r="F34" s="1"/>
      <c r="G34" s="1"/>
      <c r="H34" s="1"/>
      <c r="I34" s="1"/>
      <c r="J34" s="1"/>
      <c r="K34" s="1"/>
      <c r="L34" s="1"/>
      <c r="M34" s="1"/>
      <c r="N34" s="1"/>
      <c r="O34" s="1"/>
      <c r="P34" s="1"/>
      <c r="Q34" s="1"/>
      <c r="R34" s="1"/>
      <c r="S34" s="1"/>
      <c r="T34" s="1"/>
      <c r="U34" s="1"/>
      <c r="V34" s="1"/>
      <c r="W34" s="1"/>
      <c r="Y34" s="101" t="s">
        <v>4</v>
      </c>
      <c r="Z34" s="120">
        <v>0</v>
      </c>
      <c r="AA34" s="52"/>
      <c r="AB34" s="52">
        <v>0</v>
      </c>
      <c r="AC34" s="52"/>
      <c r="AD34" s="121">
        <v>-14842</v>
      </c>
      <c r="AE34" s="26"/>
    </row>
    <row r="35" spans="1:31" ht="18">
      <c r="A35" s="20" t="s">
        <v>90</v>
      </c>
      <c r="C35" s="1"/>
      <c r="D35" s="1"/>
      <c r="E35" s="1"/>
      <c r="F35" s="1"/>
      <c r="G35" s="1"/>
      <c r="H35" s="1"/>
      <c r="I35" s="1"/>
      <c r="J35" s="1"/>
      <c r="K35" s="1"/>
      <c r="L35" s="1"/>
      <c r="M35" s="1"/>
      <c r="N35" s="1"/>
      <c r="O35" s="1"/>
      <c r="P35" s="1"/>
      <c r="Q35" s="1"/>
      <c r="R35" s="1"/>
      <c r="S35" s="1"/>
      <c r="T35" s="1"/>
      <c r="U35" s="1"/>
      <c r="V35" s="1"/>
      <c r="W35" s="1"/>
      <c r="Y35" s="101" t="s">
        <v>4</v>
      </c>
      <c r="Z35" s="143">
        <f>Z33+Z34</f>
        <v>0</v>
      </c>
      <c r="AA35" s="144"/>
      <c r="AB35" s="144">
        <f>AB33+AB34</f>
        <v>0</v>
      </c>
      <c r="AC35" s="144"/>
      <c r="AD35" s="145">
        <f>AD33+AD34</f>
        <v>1354</v>
      </c>
      <c r="AE35" s="26"/>
    </row>
    <row r="36" spans="1:31" ht="18">
      <c r="A36" s="1"/>
      <c r="B36" s="1"/>
      <c r="C36" s="1"/>
      <c r="D36" s="1"/>
      <c r="E36" s="1"/>
      <c r="F36" s="1"/>
      <c r="G36" s="1"/>
      <c r="H36" s="1"/>
      <c r="I36" s="1"/>
      <c r="J36" s="1"/>
      <c r="K36" s="1"/>
      <c r="L36" s="1"/>
      <c r="M36" s="1"/>
      <c r="N36" s="1"/>
      <c r="O36" s="1"/>
      <c r="P36" s="1"/>
      <c r="Q36" s="1"/>
      <c r="R36" s="1"/>
      <c r="S36" s="1"/>
      <c r="T36" s="1"/>
      <c r="U36" s="1"/>
      <c r="V36" s="1"/>
      <c r="W36" s="1"/>
      <c r="X36" s="1"/>
      <c r="Y36" s="101"/>
      <c r="Z36" s="147"/>
      <c r="AA36" s="148"/>
      <c r="AB36" s="148"/>
      <c r="AC36" s="148"/>
      <c r="AD36" s="149"/>
      <c r="AE36" s="26"/>
    </row>
    <row r="37" spans="1:31" ht="18">
      <c r="A37" s="20" t="s">
        <v>72</v>
      </c>
      <c r="B37" s="1"/>
      <c r="C37" s="1"/>
      <c r="D37" s="1"/>
      <c r="E37" s="1"/>
      <c r="F37" s="1"/>
      <c r="G37" s="1"/>
      <c r="H37" s="1"/>
      <c r="I37" s="1"/>
      <c r="J37" s="1"/>
      <c r="K37" s="1"/>
      <c r="L37" s="1"/>
      <c r="M37" s="1"/>
      <c r="N37" s="1"/>
      <c r="O37" s="1"/>
      <c r="P37" s="1"/>
      <c r="Q37" s="1"/>
      <c r="R37" s="1"/>
      <c r="S37" s="1"/>
      <c r="T37" s="1"/>
      <c r="U37" s="1"/>
      <c r="V37" s="1"/>
      <c r="W37" s="1"/>
      <c r="X37" s="1"/>
      <c r="Y37" s="101" t="s">
        <v>4</v>
      </c>
      <c r="Z37" s="127">
        <f>Z31+Z35</f>
        <v>43</v>
      </c>
      <c r="AA37" s="98"/>
      <c r="AB37" s="98">
        <f>AB31+AB35</f>
        <v>43</v>
      </c>
      <c r="AC37" s="98"/>
      <c r="AD37" s="128">
        <f>AD31+AD35</f>
        <v>362477</v>
      </c>
      <c r="AE37" s="26"/>
    </row>
    <row r="38" spans="1:31" s="84" customFormat="1" ht="18.75">
      <c r="A38" s="102" t="s">
        <v>100</v>
      </c>
      <c r="B38" s="52"/>
      <c r="C38" s="103"/>
      <c r="D38" s="52"/>
      <c r="E38" s="52"/>
      <c r="F38" s="52"/>
      <c r="G38" s="52"/>
      <c r="H38" s="52"/>
      <c r="I38" s="52"/>
      <c r="J38" s="52"/>
      <c r="K38" s="52"/>
      <c r="L38" s="52"/>
      <c r="M38" s="52"/>
      <c r="N38" s="52"/>
      <c r="O38" s="52"/>
      <c r="P38" s="52"/>
      <c r="Q38" s="52"/>
      <c r="R38" s="52"/>
      <c r="S38" s="52"/>
      <c r="T38" s="52"/>
      <c r="U38" s="52"/>
      <c r="V38" s="52"/>
      <c r="W38" s="52"/>
      <c r="X38" s="52"/>
      <c r="Y38" s="142" t="s">
        <v>4</v>
      </c>
      <c r="Z38" s="135">
        <v>43</v>
      </c>
      <c r="AA38" s="136"/>
      <c r="AB38" s="137">
        <v>43</v>
      </c>
      <c r="AC38" s="138"/>
      <c r="AD38" s="139">
        <v>-7148</v>
      </c>
      <c r="AE38" s="106"/>
    </row>
    <row r="39" spans="1:31" s="105" customFormat="1" ht="18.75">
      <c r="A39" s="25"/>
      <c r="B39" s="25"/>
      <c r="C39" s="104"/>
      <c r="D39" s="25"/>
      <c r="E39" s="25"/>
      <c r="F39" s="25"/>
      <c r="G39" s="25"/>
      <c r="H39" s="25"/>
      <c r="I39" s="25"/>
      <c r="J39" s="25"/>
      <c r="K39" s="25"/>
      <c r="L39" s="25"/>
      <c r="M39" s="25"/>
      <c r="N39" s="25"/>
      <c r="O39" s="25"/>
      <c r="P39" s="25"/>
      <c r="Q39" s="25"/>
      <c r="R39" s="25"/>
      <c r="S39" s="25"/>
      <c r="T39" s="25"/>
      <c r="U39" s="25"/>
      <c r="V39" s="25"/>
      <c r="W39" s="25"/>
      <c r="X39" s="25"/>
      <c r="Y39" s="25"/>
      <c r="Z39" s="104"/>
      <c r="AA39" s="104"/>
      <c r="AB39" s="104"/>
      <c r="AC39" s="104"/>
      <c r="AD39" s="104"/>
      <c r="AE39" s="25"/>
    </row>
    <row r="40" spans="1:31" ht="18">
      <c r="A40" s="20" t="s">
        <v>69</v>
      </c>
      <c r="B40" s="29"/>
      <c r="AE40" s="1"/>
    </row>
    <row r="41" spans="1:31" ht="18">
      <c r="A41" s="1"/>
      <c r="AE41" s="1"/>
    </row>
    <row r="42" spans="1:31" ht="18">
      <c r="A42" s="1"/>
      <c r="AE42" s="1"/>
    </row>
    <row r="43" spans="1:31"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0" ht="15">
      <c r="A46" s="22"/>
      <c r="B46" s="5"/>
      <c r="C46" s="7"/>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8">
      <c r="A47" s="4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8">
      <c r="A48" s="42" t="s">
        <v>19</v>
      </c>
      <c r="B48" s="5"/>
      <c r="C48" s="7"/>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8">
      <c r="A49" s="43" t="s">
        <v>5</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3" spans="8:30" ht="30">
      <c r="H53" s="31" t="s">
        <v>85</v>
      </c>
      <c r="I53" s="11"/>
      <c r="J53" s="11"/>
      <c r="K53" s="11"/>
      <c r="L53" s="11"/>
      <c r="N53" s="30" t="s">
        <v>1</v>
      </c>
      <c r="O53" s="11"/>
      <c r="P53" s="11"/>
      <c r="Q53" s="11"/>
      <c r="R53" s="11"/>
      <c r="T53" s="30" t="s">
        <v>2</v>
      </c>
      <c r="U53" s="11"/>
      <c r="V53" s="11"/>
      <c r="W53" s="11"/>
      <c r="X53" s="11"/>
      <c r="Z53" s="11" t="s">
        <v>13</v>
      </c>
      <c r="AA53" s="11"/>
      <c r="AB53" s="11"/>
      <c r="AC53" s="11"/>
      <c r="AD53" s="11"/>
    </row>
    <row r="54" spans="8:26" ht="15">
      <c r="H54" s="37" t="s">
        <v>10</v>
      </c>
      <c r="N54" s="37" t="s">
        <v>10</v>
      </c>
      <c r="T54" s="37" t="s">
        <v>10</v>
      </c>
      <c r="Z54" s="37" t="s">
        <v>10</v>
      </c>
    </row>
    <row r="55" spans="1:30" ht="15">
      <c r="A55" s="9" t="s">
        <v>8</v>
      </c>
      <c r="H55" s="36" t="s">
        <v>12</v>
      </c>
      <c r="J55" s="36" t="s">
        <v>9</v>
      </c>
      <c r="L55" s="36" t="s">
        <v>7</v>
      </c>
      <c r="N55" s="36" t="s">
        <v>12</v>
      </c>
      <c r="P55" s="36" t="s">
        <v>9</v>
      </c>
      <c r="R55" s="36" t="s">
        <v>7</v>
      </c>
      <c r="T55" s="36" t="s">
        <v>12</v>
      </c>
      <c r="V55" s="36" t="s">
        <v>9</v>
      </c>
      <c r="X55" s="36" t="s">
        <v>7</v>
      </c>
      <c r="Z55" s="36" t="s">
        <v>12</v>
      </c>
      <c r="AB55" s="36" t="s">
        <v>9</v>
      </c>
      <c r="AD55" s="36" t="s">
        <v>7</v>
      </c>
    </row>
    <row r="56" spans="1:30" ht="15">
      <c r="A56" s="9"/>
      <c r="H56" s="9"/>
      <c r="J56" s="9"/>
      <c r="L56" s="9"/>
      <c r="N56" s="9"/>
      <c r="P56" s="9"/>
      <c r="R56" s="9"/>
      <c r="T56" s="9"/>
      <c r="V56" s="9"/>
      <c r="X56" s="9"/>
      <c r="Z56" s="9"/>
      <c r="AB56" s="9"/>
      <c r="AD56" s="9"/>
    </row>
    <row r="57" spans="1:30" ht="15">
      <c r="A57" s="29" t="s">
        <v>17</v>
      </c>
      <c r="G57" s="2" t="s">
        <v>4</v>
      </c>
      <c r="H57" s="12">
        <v>0</v>
      </c>
      <c r="I57" s="2">
        <v>0</v>
      </c>
      <c r="J57" s="12">
        <v>0</v>
      </c>
      <c r="L57" s="12">
        <v>369625</v>
      </c>
      <c r="N57" s="12">
        <v>43</v>
      </c>
      <c r="P57" s="12">
        <v>43</v>
      </c>
      <c r="R57" s="12">
        <v>361123</v>
      </c>
      <c r="T57" s="12">
        <v>43</v>
      </c>
      <c r="V57" s="12">
        <v>43</v>
      </c>
      <c r="X57" s="12">
        <v>362477</v>
      </c>
      <c r="Z57" s="12">
        <f>T57-N57</f>
        <v>0</v>
      </c>
      <c r="AB57" s="12">
        <f>V57-P57</f>
        <v>0</v>
      </c>
      <c r="AD57" s="12">
        <f>X57-R57</f>
        <v>1354</v>
      </c>
    </row>
    <row r="58" ht="15">
      <c r="AD58" s="8"/>
    </row>
    <row r="59" spans="2:30" ht="15">
      <c r="B59" s="2" t="s">
        <v>14</v>
      </c>
      <c r="G59" s="2" t="s">
        <v>4</v>
      </c>
      <c r="H59" s="2">
        <f>SUM(H57:H57)</f>
        <v>0</v>
      </c>
      <c r="J59" s="2">
        <f>SUM(J57:J57)</f>
        <v>0</v>
      </c>
      <c r="L59" s="2">
        <f>SUM(L57:L57)</f>
        <v>369625</v>
      </c>
      <c r="M59" s="8"/>
      <c r="N59" s="2">
        <f>SUM(N57:N57)</f>
        <v>43</v>
      </c>
      <c r="O59" s="8"/>
      <c r="P59" s="2">
        <f>SUM(P57:P57)</f>
        <v>43</v>
      </c>
      <c r="Q59" s="8"/>
      <c r="R59" s="2">
        <f>SUM(R57:R57)</f>
        <v>361123</v>
      </c>
      <c r="S59" s="8"/>
      <c r="T59" s="2">
        <f>SUM(T57:T57)</f>
        <v>43</v>
      </c>
      <c r="U59" s="8"/>
      <c r="V59" s="2">
        <f>SUM(V57:V57)</f>
        <v>43</v>
      </c>
      <c r="W59" s="8"/>
      <c r="X59" s="2">
        <f>SUM(X57:X57)</f>
        <v>362477</v>
      </c>
      <c r="Y59" s="8"/>
      <c r="Z59" s="2">
        <f>SUM(Z57:Z57)</f>
        <v>0</v>
      </c>
      <c r="AB59" s="2">
        <f>SUM(AB57:AB57)</f>
        <v>0</v>
      </c>
      <c r="AC59" s="8"/>
      <c r="AD59" s="2">
        <f>SUM(AD57:AD57)</f>
        <v>1354</v>
      </c>
    </row>
    <row r="60" spans="13:29" ht="15">
      <c r="M60" s="8"/>
      <c r="O60" s="8"/>
      <c r="Q60" s="8"/>
      <c r="S60" s="8"/>
      <c r="U60" s="8"/>
      <c r="W60" s="8"/>
      <c r="Y60" s="8"/>
      <c r="AC60" s="8"/>
    </row>
    <row r="62" spans="2:30" ht="18.75" customHeight="1">
      <c r="B62" s="172" t="s">
        <v>18</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4"/>
    </row>
    <row r="63" spans="2:30" ht="3" customHeight="1">
      <c r="B63" s="175"/>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7"/>
    </row>
    <row r="64" spans="2:30" ht="15" customHeight="1" hidden="1">
      <c r="B64" s="175"/>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7"/>
    </row>
    <row r="65" spans="2:30" ht="2.25" customHeight="1">
      <c r="B65" s="175"/>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row>
    <row r="66" spans="2:30" ht="15" customHeight="1" hidden="1">
      <c r="B66" s="175"/>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7"/>
    </row>
    <row r="67" spans="2:30" ht="15" customHeight="1" hidden="1">
      <c r="B67" s="175"/>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7"/>
    </row>
    <row r="68" spans="2:30" ht="15" customHeight="1" hidden="1">
      <c r="B68" s="178"/>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80"/>
    </row>
    <row r="70" ht="15">
      <c r="B70" s="29" t="s">
        <v>81</v>
      </c>
    </row>
    <row r="71" spans="1:30" ht="15">
      <c r="A71" s="22"/>
      <c r="B71" s="5"/>
      <c r="C71" s="7"/>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8.75">
      <c r="A72" s="6"/>
      <c r="B72" s="6"/>
      <c r="C72" s="17"/>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256" ht="20.25">
      <c r="A73" s="79"/>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4"/>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20.25">
      <c r="A74" s="42" t="s">
        <v>19</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20.25">
      <c r="A75" s="6" t="s">
        <v>5</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c r="A77" s="1"/>
      <c r="B77" s="1"/>
      <c r="C77" s="1"/>
      <c r="D77" s="1"/>
      <c r="E77" s="1"/>
      <c r="F77" s="1"/>
      <c r="G77" s="1"/>
      <c r="H77" s="1"/>
      <c r="I77" s="1"/>
      <c r="J77" s="1"/>
      <c r="K77" s="1"/>
      <c r="L77" s="1"/>
      <c r="M77" s="1"/>
      <c r="N77" s="1"/>
      <c r="O77" s="1"/>
      <c r="P77" s="1"/>
      <c r="Q77" s="1"/>
      <c r="R77" s="1"/>
      <c r="S77" s="1"/>
      <c r="T77" s="1"/>
      <c r="U77" s="1"/>
      <c r="V77" s="1"/>
      <c r="W77" s="1"/>
      <c r="X77" s="1"/>
      <c r="Y77" s="1"/>
      <c r="Z77" s="18" t="s">
        <v>11</v>
      </c>
      <c r="AA77" s="18"/>
      <c r="AB77" s="18"/>
      <c r="AC77" s="1"/>
      <c r="AD77" s="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0.25">
      <c r="A78" s="184" t="s">
        <v>3</v>
      </c>
      <c r="B78" s="185"/>
      <c r="C78" s="185"/>
      <c r="D78" s="185"/>
      <c r="E78" s="185"/>
      <c r="F78" s="185"/>
      <c r="G78" s="185"/>
      <c r="H78" s="186"/>
      <c r="I78" s="1"/>
      <c r="J78" s="1"/>
      <c r="K78" s="1"/>
      <c r="L78" s="1"/>
      <c r="M78" s="1"/>
      <c r="N78" s="1"/>
      <c r="O78" s="1"/>
      <c r="P78" s="1"/>
      <c r="Q78" s="1"/>
      <c r="R78" s="1"/>
      <c r="S78" s="1"/>
      <c r="T78" s="1"/>
      <c r="U78" s="1"/>
      <c r="V78" s="1"/>
      <c r="W78" s="1"/>
      <c r="X78" s="1"/>
      <c r="Y78" s="1"/>
      <c r="Z78" s="19" t="s">
        <v>12</v>
      </c>
      <c r="AA78" s="18"/>
      <c r="AB78" s="19" t="s">
        <v>9</v>
      </c>
      <c r="AC78" s="1"/>
      <c r="AD78" s="21" t="s">
        <v>7</v>
      </c>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181" t="s">
        <v>86</v>
      </c>
      <c r="B80" s="182"/>
      <c r="C80" s="182"/>
      <c r="D80" s="182"/>
      <c r="E80" s="182"/>
      <c r="F80" s="182"/>
      <c r="G80" s="182"/>
      <c r="H80" s="182"/>
      <c r="I80" s="182"/>
      <c r="J80" s="182"/>
      <c r="K80" s="182"/>
      <c r="L80" s="182"/>
      <c r="M80" s="182"/>
      <c r="N80" s="182"/>
      <c r="O80" s="182"/>
      <c r="P80" s="182"/>
      <c r="Q80" s="182"/>
      <c r="R80" s="182"/>
      <c r="S80" s="182"/>
      <c r="T80" s="182"/>
      <c r="U80" s="182"/>
      <c r="V80" s="182"/>
      <c r="W80" s="182"/>
      <c r="X80" s="183"/>
      <c r="Y80" s="1" t="s">
        <v>4</v>
      </c>
      <c r="Z80" s="1">
        <v>0</v>
      </c>
      <c r="AA80" s="1" t="s">
        <v>4</v>
      </c>
      <c r="AB80" s="1">
        <v>0</v>
      </c>
      <c r="AC80" s="1"/>
      <c r="AD80" s="10">
        <v>1354</v>
      </c>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2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0"/>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20.25">
      <c r="A82" s="159" t="s">
        <v>50</v>
      </c>
      <c r="B82" s="187"/>
      <c r="C82" s="187"/>
      <c r="D82" s="187"/>
      <c r="E82" s="187"/>
      <c r="F82" s="187"/>
      <c r="G82" s="187"/>
      <c r="H82" s="187"/>
      <c r="I82" s="160"/>
      <c r="J82" s="160"/>
      <c r="K82" s="160"/>
      <c r="L82" s="160"/>
      <c r="M82" s="160"/>
      <c r="N82" s="160"/>
      <c r="O82" s="160"/>
      <c r="P82" s="160"/>
      <c r="Q82" s="160"/>
      <c r="R82" s="160"/>
      <c r="S82" s="160"/>
      <c r="T82" s="160"/>
      <c r="U82" s="160"/>
      <c r="V82" s="160"/>
      <c r="W82" s="160"/>
      <c r="X82" s="161"/>
      <c r="Y82" s="1"/>
      <c r="Z82" s="1">
        <v>0</v>
      </c>
      <c r="AA82" s="1"/>
      <c r="AB82" s="1">
        <v>0</v>
      </c>
      <c r="AC82" s="1"/>
      <c r="AD82" s="88">
        <v>13442</v>
      </c>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20.25">
      <c r="A83" s="1"/>
      <c r="B83"/>
      <c r="C83"/>
      <c r="D83"/>
      <c r="E83"/>
      <c r="F83"/>
      <c r="G83"/>
      <c r="H83"/>
      <c r="I83" s="1"/>
      <c r="J83" s="1"/>
      <c r="K83" s="1"/>
      <c r="L83" s="1"/>
      <c r="M83" s="1"/>
      <c r="N83" s="1"/>
      <c r="O83" s="1"/>
      <c r="P83" s="1"/>
      <c r="Q83" s="1"/>
      <c r="R83" s="1"/>
      <c r="S83" s="1"/>
      <c r="T83" s="1"/>
      <c r="U83" s="1"/>
      <c r="V83" s="1"/>
      <c r="W83" s="1"/>
      <c r="X83" s="1"/>
      <c r="Y83" s="1"/>
      <c r="Z83" s="1"/>
      <c r="AA83" s="1"/>
      <c r="AB83" s="1"/>
      <c r="AC83" s="1"/>
      <c r="AD83" s="88"/>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58.5" customHeight="1">
      <c r="A84" s="165" t="s">
        <v>73</v>
      </c>
      <c r="B84" s="157"/>
      <c r="C84" s="157"/>
      <c r="D84" s="157"/>
      <c r="E84" s="157"/>
      <c r="F84" s="157"/>
      <c r="G84" s="157"/>
      <c r="H84" s="157"/>
      <c r="I84" s="157"/>
      <c r="J84" s="157"/>
      <c r="K84" s="157"/>
      <c r="L84" s="157"/>
      <c r="M84" s="157"/>
      <c r="N84" s="157"/>
      <c r="O84" s="157"/>
      <c r="P84" s="157"/>
      <c r="Q84" s="157"/>
      <c r="R84" s="157"/>
      <c r="S84" s="157"/>
      <c r="T84" s="157"/>
      <c r="U84" s="157"/>
      <c r="V84" s="157"/>
      <c r="W84" s="157"/>
      <c r="X84" s="158"/>
      <c r="Y84" s="1"/>
      <c r="Z84" s="1"/>
      <c r="AA84" s="1"/>
      <c r="AB84" s="1"/>
      <c r="AC84" s="1"/>
      <c r="AD84" s="88"/>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20.25">
      <c r="A85" s="4"/>
      <c r="B85" s="16"/>
      <c r="C85" s="16"/>
      <c r="D85" s="16"/>
      <c r="E85" s="16"/>
      <c r="F85" s="16"/>
      <c r="G85" s="16"/>
      <c r="H85" s="16"/>
      <c r="I85" s="16"/>
      <c r="J85" s="16"/>
      <c r="K85" s="16"/>
      <c r="L85" s="16"/>
      <c r="M85" s="16"/>
      <c r="N85" s="16"/>
      <c r="O85" s="16"/>
      <c r="P85" s="16"/>
      <c r="Q85" s="16"/>
      <c r="R85" s="16"/>
      <c r="S85" s="16"/>
      <c r="T85" s="16"/>
      <c r="U85" s="16"/>
      <c r="V85" s="16"/>
      <c r="W85" s="16"/>
      <c r="X85" s="16"/>
      <c r="Y85" s="1"/>
      <c r="Z85" s="1"/>
      <c r="AA85" s="1"/>
      <c r="AB85" s="1"/>
      <c r="AC85" s="1"/>
      <c r="AD85" s="88"/>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c r="A86" s="153" t="s">
        <v>49</v>
      </c>
      <c r="B86" s="152"/>
      <c r="C86" s="152"/>
      <c r="D86" s="152"/>
      <c r="E86" s="152"/>
      <c r="F86" s="152"/>
      <c r="G86" s="152"/>
      <c r="H86" s="168"/>
      <c r="I86" s="1"/>
      <c r="J86" s="1"/>
      <c r="K86" s="1"/>
      <c r="L86" s="1"/>
      <c r="M86" s="1"/>
      <c r="N86" s="1"/>
      <c r="O86" s="1"/>
      <c r="P86" s="1"/>
      <c r="Q86" s="1"/>
      <c r="R86" s="1"/>
      <c r="S86" s="1"/>
      <c r="T86" s="1"/>
      <c r="U86" s="1"/>
      <c r="V86" s="1"/>
      <c r="W86" s="1"/>
      <c r="X86" s="1"/>
      <c r="Y86" s="1"/>
      <c r="Z86" s="1">
        <v>0</v>
      </c>
      <c r="AA86" s="1"/>
      <c r="AB86" s="1">
        <v>0</v>
      </c>
      <c r="AC86" s="1"/>
      <c r="AD86" s="89">
        <v>-14842</v>
      </c>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20.25">
      <c r="A87" s="1"/>
      <c r="B87"/>
      <c r="C87"/>
      <c r="D87"/>
      <c r="E87"/>
      <c r="F87"/>
      <c r="G87"/>
      <c r="H87"/>
      <c r="I87" s="1"/>
      <c r="J87" s="1"/>
      <c r="K87" s="1"/>
      <c r="L87" s="1"/>
      <c r="M87" s="1"/>
      <c r="N87" s="1"/>
      <c r="O87" s="1"/>
      <c r="P87" s="1"/>
      <c r="Q87" s="1"/>
      <c r="R87" s="1"/>
      <c r="S87" s="1"/>
      <c r="T87" s="1"/>
      <c r="U87" s="1"/>
      <c r="V87" s="1"/>
      <c r="W87" s="1"/>
      <c r="X87" s="1"/>
      <c r="Y87" s="1"/>
      <c r="Z87" s="1"/>
      <c r="AA87" s="1"/>
      <c r="AB87" s="1"/>
      <c r="AC87" s="1"/>
      <c r="AD87" s="10"/>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54.75" customHeight="1">
      <c r="A88" s="156" t="s">
        <v>102</v>
      </c>
      <c r="B88" s="166"/>
      <c r="C88" s="166"/>
      <c r="D88" s="166"/>
      <c r="E88" s="166"/>
      <c r="F88" s="166"/>
      <c r="G88" s="166"/>
      <c r="H88" s="166"/>
      <c r="I88" s="166"/>
      <c r="J88" s="166"/>
      <c r="K88" s="166"/>
      <c r="L88" s="166"/>
      <c r="M88" s="166"/>
      <c r="N88" s="166"/>
      <c r="O88" s="166"/>
      <c r="P88" s="166"/>
      <c r="Q88" s="166"/>
      <c r="R88" s="166"/>
      <c r="S88" s="166"/>
      <c r="T88" s="166"/>
      <c r="U88" s="166"/>
      <c r="V88" s="166"/>
      <c r="W88" s="166"/>
      <c r="X88" s="167"/>
      <c r="Y88" s="1"/>
      <c r="Z88" s="1"/>
      <c r="AA88" s="1"/>
      <c r="AB88" s="1"/>
      <c r="AC88" s="1"/>
      <c r="AD88" s="10"/>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2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0"/>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20.25">
      <c r="A90" s="169" t="s">
        <v>51</v>
      </c>
      <c r="B90" s="170"/>
      <c r="C90" s="170"/>
      <c r="D90" s="170"/>
      <c r="E90" s="170"/>
      <c r="F90" s="170"/>
      <c r="G90" s="170"/>
      <c r="H90" s="170"/>
      <c r="I90" s="170"/>
      <c r="J90" s="170"/>
      <c r="K90" s="170"/>
      <c r="L90" s="170"/>
      <c r="M90" s="170"/>
      <c r="N90" s="170"/>
      <c r="O90" s="170"/>
      <c r="P90" s="171"/>
      <c r="Q90" s="1"/>
      <c r="R90" s="1"/>
      <c r="S90" s="1"/>
      <c r="T90" s="1"/>
      <c r="U90" s="1"/>
      <c r="V90" s="1"/>
      <c r="W90" s="1"/>
      <c r="X90" s="1"/>
      <c r="Y90" s="1"/>
      <c r="Z90" s="1">
        <v>0</v>
      </c>
      <c r="AA90" s="1"/>
      <c r="AB90" s="1">
        <v>0</v>
      </c>
      <c r="AC90" s="1"/>
      <c r="AD90" s="1">
        <v>291</v>
      </c>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2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56.25" customHeight="1">
      <c r="A92" s="165" t="s">
        <v>74</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8"/>
      <c r="Z92" s="1"/>
      <c r="AA92" s="1"/>
      <c r="AB92" s="1"/>
      <c r="AC92" s="1"/>
      <c r="AD92" s="1"/>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20.25">
      <c r="A94" s="169" t="s">
        <v>52</v>
      </c>
      <c r="B94" s="170"/>
      <c r="C94" s="170"/>
      <c r="D94" s="170"/>
      <c r="E94" s="170"/>
      <c r="F94" s="170"/>
      <c r="G94" s="170"/>
      <c r="H94" s="170"/>
      <c r="I94" s="170"/>
      <c r="J94" s="170"/>
      <c r="K94" s="170"/>
      <c r="L94" s="170"/>
      <c r="M94" s="170"/>
      <c r="N94" s="170"/>
      <c r="O94" s="170"/>
      <c r="P94" s="171"/>
      <c r="Q94" s="1"/>
      <c r="R94" s="1"/>
      <c r="S94" s="1"/>
      <c r="T94" s="1"/>
      <c r="U94" s="1"/>
      <c r="V94" s="1"/>
      <c r="W94" s="1"/>
      <c r="X94" s="1"/>
      <c r="Y94" s="1"/>
      <c r="Z94" s="1">
        <v>0</v>
      </c>
      <c r="AA94" s="1"/>
      <c r="AB94" s="1">
        <v>0</v>
      </c>
      <c r="AC94" s="1"/>
      <c r="AD94" s="1">
        <v>174</v>
      </c>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2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38.25" customHeight="1">
      <c r="A96" s="165" t="s">
        <v>75</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7"/>
      <c r="Z96" s="1"/>
      <c r="AA96" s="1"/>
      <c r="AB96" s="1"/>
      <c r="AC96" s="1"/>
      <c r="AD96" s="1"/>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5:256" ht="20.25">
      <c r="Y97" s="1"/>
      <c r="Z97" s="1"/>
      <c r="AA97" s="1"/>
      <c r="AB97" s="1"/>
      <c r="AC97" s="1"/>
      <c r="AD97" s="1"/>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20.25">
      <c r="A98" s="159" t="s">
        <v>53</v>
      </c>
      <c r="B98" s="160"/>
      <c r="C98" s="160"/>
      <c r="D98" s="160"/>
      <c r="E98" s="160"/>
      <c r="F98" s="160"/>
      <c r="G98" s="160"/>
      <c r="H98" s="160"/>
      <c r="I98" s="160"/>
      <c r="J98" s="160"/>
      <c r="K98" s="160"/>
      <c r="L98" s="160"/>
      <c r="M98" s="160"/>
      <c r="N98" s="160"/>
      <c r="O98" s="160"/>
      <c r="P98" s="160"/>
      <c r="Q98" s="160"/>
      <c r="R98" s="160"/>
      <c r="S98" s="160"/>
      <c r="T98" s="160"/>
      <c r="U98" s="160"/>
      <c r="V98" s="160"/>
      <c r="W98" s="160"/>
      <c r="X98" s="161"/>
      <c r="Y98" s="1"/>
      <c r="Z98" s="1">
        <v>0</v>
      </c>
      <c r="AA98" s="1"/>
      <c r="AB98" s="1">
        <v>0</v>
      </c>
      <c r="AC98" s="1"/>
      <c r="AD98" s="1">
        <v>2185</v>
      </c>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2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71.25" customHeight="1">
      <c r="A100" s="151" t="s">
        <v>76</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4"/>
      <c r="Y100" s="1"/>
      <c r="Z100" s="1"/>
      <c r="AA100" s="1"/>
      <c r="AB100" s="1"/>
      <c r="AC100" s="1"/>
      <c r="AD100" s="1"/>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20.25">
      <c r="A101" s="22"/>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20.25">
      <c r="A102" s="6"/>
      <c r="B102" s="6"/>
      <c r="C102" s="17"/>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0.25">
      <c r="A103" s="79"/>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4"/>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0.25">
      <c r="A104" s="42" t="s">
        <v>19</v>
      </c>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20.25">
      <c r="A105" s="6" t="s">
        <v>5</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2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8" t="s">
        <v>11</v>
      </c>
      <c r="AA107" s="18"/>
      <c r="AB107" s="18"/>
      <c r="AC107" s="1"/>
      <c r="AD107" s="1"/>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159" t="s">
        <v>65</v>
      </c>
      <c r="B108" s="187"/>
      <c r="C108" s="187"/>
      <c r="D108" s="187"/>
      <c r="E108" s="187"/>
      <c r="F108" s="187"/>
      <c r="G108" s="187"/>
      <c r="H108" s="187"/>
      <c r="I108" s="160"/>
      <c r="J108" s="160"/>
      <c r="K108" s="160"/>
      <c r="L108" s="160"/>
      <c r="M108" s="160"/>
      <c r="N108" s="160"/>
      <c r="O108" s="160"/>
      <c r="P108" s="160"/>
      <c r="Q108" s="160"/>
      <c r="R108" s="160"/>
      <c r="S108" s="160"/>
      <c r="T108" s="160"/>
      <c r="U108" s="160"/>
      <c r="V108" s="160"/>
      <c r="W108" s="160"/>
      <c r="X108" s="161"/>
      <c r="Y108" s="1"/>
      <c r="Z108" s="19" t="s">
        <v>12</v>
      </c>
      <c r="AA108" s="18"/>
      <c r="AB108" s="19" t="s">
        <v>9</v>
      </c>
      <c r="AC108" s="1"/>
      <c r="AD108" s="21" t="s">
        <v>7</v>
      </c>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20.25">
      <c r="A109" s="1"/>
      <c r="B109"/>
      <c r="C109"/>
      <c r="D109"/>
      <c r="E109"/>
      <c r="F109"/>
      <c r="G109"/>
      <c r="H109"/>
      <c r="I109" s="1"/>
      <c r="J109" s="1"/>
      <c r="K109" s="1"/>
      <c r="L109" s="1"/>
      <c r="M109" s="1"/>
      <c r="N109" s="1"/>
      <c r="O109" s="1"/>
      <c r="P109" s="1"/>
      <c r="Q109" s="1"/>
      <c r="R109" s="1"/>
      <c r="S109" s="1"/>
      <c r="T109" s="1"/>
      <c r="U109" s="1"/>
      <c r="V109" s="1"/>
      <c r="W109" s="1"/>
      <c r="X109" s="1"/>
      <c r="Y109" s="1"/>
      <c r="Z109" s="1">
        <v>0</v>
      </c>
      <c r="AA109" s="1"/>
      <c r="AB109" s="1">
        <v>0</v>
      </c>
      <c r="AC109" s="1"/>
      <c r="AD109" s="10">
        <v>33</v>
      </c>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56.25" customHeight="1">
      <c r="A110" s="165" t="s">
        <v>77</v>
      </c>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8"/>
      <c r="Y110" s="1"/>
      <c r="Z110" s="1"/>
      <c r="AA110" s="1"/>
      <c r="AB110" s="1"/>
      <c r="AC110" s="1"/>
      <c r="AD110" s="10"/>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4"/>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
      <c r="Z111" s="1"/>
      <c r="AA111" s="1"/>
      <c r="AB111" s="1"/>
      <c r="AC111" s="1"/>
      <c r="AD111" s="10"/>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153" t="s">
        <v>66</v>
      </c>
      <c r="B112" s="152"/>
      <c r="C112" s="152"/>
      <c r="D112" s="152"/>
      <c r="E112" s="152"/>
      <c r="F112" s="152"/>
      <c r="G112" s="152"/>
      <c r="H112" s="168"/>
      <c r="I112" s="1"/>
      <c r="J112" s="1"/>
      <c r="K112" s="1"/>
      <c r="L112" s="1"/>
      <c r="M112" s="1"/>
      <c r="N112" s="1"/>
      <c r="O112" s="1"/>
      <c r="P112" s="1"/>
      <c r="Q112" s="1"/>
      <c r="R112" s="1"/>
      <c r="S112" s="1"/>
      <c r="T112" s="1"/>
      <c r="U112" s="1"/>
      <c r="V112" s="1"/>
      <c r="W112" s="1"/>
      <c r="X112" s="1"/>
      <c r="Y112" s="1"/>
      <c r="Z112" s="1">
        <v>0</v>
      </c>
      <c r="AA112" s="1"/>
      <c r="AB112" s="1">
        <v>0</v>
      </c>
      <c r="AC112" s="1"/>
      <c r="AD112" s="10">
        <v>45</v>
      </c>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14.25" customHeight="1">
      <c r="A113" s="1"/>
      <c r="B113"/>
      <c r="C113"/>
      <c r="D113"/>
      <c r="E113"/>
      <c r="F113"/>
      <c r="G113"/>
      <c r="H113"/>
      <c r="I113" s="1"/>
      <c r="J113" s="1"/>
      <c r="K113" s="1"/>
      <c r="L113" s="1"/>
      <c r="M113" s="1"/>
      <c r="N113" s="1"/>
      <c r="O113" s="1"/>
      <c r="P113" s="1"/>
      <c r="Q113" s="1"/>
      <c r="R113" s="1"/>
      <c r="S113" s="1"/>
      <c r="T113" s="1"/>
      <c r="U113" s="1"/>
      <c r="V113" s="1"/>
      <c r="W113" s="1"/>
      <c r="X113" s="1"/>
      <c r="Y113" s="1"/>
      <c r="Z113" s="1"/>
      <c r="AA113" s="1"/>
      <c r="AB113" s="1"/>
      <c r="AC113" s="1"/>
      <c r="AD113" s="10"/>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36.75" customHeight="1">
      <c r="A114" s="165" t="s">
        <v>78</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7"/>
      <c r="Y114" s="1"/>
      <c r="Z114" s="1"/>
      <c r="AA114" s="1"/>
      <c r="AB114" s="1"/>
      <c r="AC114" s="1"/>
      <c r="AD114" s="10"/>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0"/>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159" t="s">
        <v>67</v>
      </c>
      <c r="B116" s="188"/>
      <c r="C116" s="188"/>
      <c r="D116" s="188"/>
      <c r="E116" s="188"/>
      <c r="F116" s="188"/>
      <c r="G116" s="188"/>
      <c r="H116" s="188"/>
      <c r="I116" s="188"/>
      <c r="J116" s="188"/>
      <c r="K116" s="188"/>
      <c r="L116" s="188"/>
      <c r="M116" s="188"/>
      <c r="N116" s="188"/>
      <c r="O116" s="188"/>
      <c r="P116" s="188"/>
      <c r="Q116" s="160"/>
      <c r="R116" s="160"/>
      <c r="S116" s="160"/>
      <c r="T116" s="160"/>
      <c r="U116" s="160"/>
      <c r="V116" s="160"/>
      <c r="W116" s="160"/>
      <c r="X116" s="161"/>
      <c r="Y116" s="1"/>
      <c r="Z116" s="1">
        <v>0</v>
      </c>
      <c r="AA116" s="1"/>
      <c r="AB116" s="1">
        <v>0</v>
      </c>
      <c r="AC116" s="1"/>
      <c r="AD116" s="1">
        <v>9</v>
      </c>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18"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70.5" customHeight="1">
      <c r="A118" s="165" t="s">
        <v>79</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8"/>
      <c r="Z118" s="1"/>
      <c r="AA118" s="1"/>
      <c r="AB118" s="1"/>
      <c r="AC118" s="1"/>
      <c r="AD118" s="1"/>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169" t="s">
        <v>68</v>
      </c>
      <c r="B120" s="170"/>
      <c r="C120" s="170"/>
      <c r="D120" s="170"/>
      <c r="E120" s="170"/>
      <c r="F120" s="170"/>
      <c r="G120" s="170"/>
      <c r="H120" s="170"/>
      <c r="I120" s="170"/>
      <c r="J120" s="170"/>
      <c r="K120" s="170"/>
      <c r="L120" s="170"/>
      <c r="M120" s="170"/>
      <c r="N120" s="170"/>
      <c r="O120" s="170"/>
      <c r="P120" s="171"/>
      <c r="Q120" s="1"/>
      <c r="R120" s="1"/>
      <c r="S120" s="1"/>
      <c r="T120" s="1"/>
      <c r="U120" s="1"/>
      <c r="V120" s="1"/>
      <c r="W120" s="1"/>
      <c r="X120" s="1"/>
      <c r="Y120" s="1"/>
      <c r="Z120" s="1">
        <v>0</v>
      </c>
      <c r="AA120" s="1"/>
      <c r="AB120" s="1">
        <v>0</v>
      </c>
      <c r="AC120" s="1"/>
      <c r="AD120" s="1">
        <v>17</v>
      </c>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0.25">
      <c r="A121" s="32"/>
      <c r="B121" s="54"/>
      <c r="C121" s="54"/>
      <c r="D121" s="54"/>
      <c r="E121" s="54"/>
      <c r="F121" s="54"/>
      <c r="G121" s="54"/>
      <c r="H121" s="54"/>
      <c r="I121" s="54"/>
      <c r="J121" s="54"/>
      <c r="K121" s="54"/>
      <c r="L121" s="54"/>
      <c r="M121" s="54"/>
      <c r="N121" s="54"/>
      <c r="O121" s="54"/>
      <c r="P121" s="55"/>
      <c r="Q121" s="1"/>
      <c r="R121" s="1"/>
      <c r="S121" s="1"/>
      <c r="T121" s="1"/>
      <c r="U121" s="1"/>
      <c r="V121" s="1"/>
      <c r="W121" s="1"/>
      <c r="X121" s="1"/>
      <c r="Y121" s="1"/>
      <c r="Z121" s="1"/>
      <c r="AA121" s="1"/>
      <c r="AB121" s="1"/>
      <c r="AC121" s="1"/>
      <c r="AD121" s="1"/>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35.25" customHeight="1">
      <c r="A122" s="193" t="s">
        <v>80</v>
      </c>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5"/>
      <c r="Z122" s="1"/>
      <c r="AA122" s="1"/>
      <c r="AB122" s="1"/>
      <c r="AC122" s="1"/>
      <c r="AD122" s="1"/>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20.25">
      <c r="A123" s="32"/>
      <c r="B123" s="54"/>
      <c r="C123" s="54"/>
      <c r="D123" s="54"/>
      <c r="E123" s="54"/>
      <c r="F123" s="54"/>
      <c r="G123" s="54"/>
      <c r="H123" s="54"/>
      <c r="I123" s="54"/>
      <c r="J123" s="54"/>
      <c r="K123" s="54"/>
      <c r="L123" s="54"/>
      <c r="M123" s="54"/>
      <c r="N123" s="54"/>
      <c r="O123" s="54"/>
      <c r="P123" s="55"/>
      <c r="Q123" s="1"/>
      <c r="R123" s="1"/>
      <c r="S123" s="1"/>
      <c r="T123" s="1"/>
      <c r="U123" s="1"/>
      <c r="V123" s="1"/>
      <c r="W123" s="1"/>
      <c r="X123" s="1"/>
      <c r="Y123" s="1"/>
      <c r="Z123" s="87"/>
      <c r="AA123" s="1"/>
      <c r="AB123" s="87"/>
      <c r="AC123" s="1"/>
      <c r="AD123" s="87"/>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20.25">
      <c r="A124" s="32" t="s">
        <v>103</v>
      </c>
      <c r="B124" s="54"/>
      <c r="C124" s="54"/>
      <c r="D124" s="54"/>
      <c r="E124" s="54"/>
      <c r="F124" s="54"/>
      <c r="G124" s="54"/>
      <c r="H124" s="54"/>
      <c r="I124" s="54"/>
      <c r="J124" s="54"/>
      <c r="K124" s="54"/>
      <c r="L124" s="54"/>
      <c r="M124" s="54"/>
      <c r="N124" s="54"/>
      <c r="O124" s="54"/>
      <c r="P124" s="55"/>
      <c r="Q124" s="1"/>
      <c r="R124" s="1"/>
      <c r="S124" s="1"/>
      <c r="T124" s="1"/>
      <c r="U124" s="1"/>
      <c r="V124" s="1"/>
      <c r="W124" s="1"/>
      <c r="X124" s="1"/>
      <c r="Y124" s="1"/>
      <c r="Z124" s="28">
        <f>SUM(Z82:Z123)</f>
        <v>0</v>
      </c>
      <c r="AA124" s="1"/>
      <c r="AB124" s="28">
        <f>SUM(AB82:AB123)</f>
        <v>0</v>
      </c>
      <c r="AC124" s="1"/>
      <c r="AD124" s="28">
        <f>SUM(AD82:AD123)</f>
        <v>1354</v>
      </c>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2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189"/>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1"/>
      <c r="AA126" s="191"/>
      <c r="AB126" s="191"/>
      <c r="AC126" s="191"/>
      <c r="AD126" s="191"/>
      <c r="AE126" s="192"/>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5:256" ht="20.25">
      <c r="Y127" s="1"/>
      <c r="Z127" s="1"/>
      <c r="AA127" s="1"/>
      <c r="AB127" s="1"/>
      <c r="AC127" s="1"/>
      <c r="AD127" s="1"/>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159"/>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1"/>
      <c r="Y128" s="1"/>
      <c r="Z128" s="1"/>
      <c r="AA128" s="1"/>
      <c r="AB128" s="1"/>
      <c r="AC128" s="1"/>
      <c r="AD128" s="1"/>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162"/>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4"/>
      <c r="Y130" s="1"/>
      <c r="Z130" s="1"/>
      <c r="AA130" s="1"/>
      <c r="AB130" s="1"/>
      <c r="AC130" s="1"/>
      <c r="AD130" s="1"/>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22"/>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30" ht="18">
      <c r="A132" s="20"/>
      <c r="B132" s="1"/>
      <c r="C132" s="1"/>
      <c r="D132" s="1"/>
      <c r="E132" s="1"/>
      <c r="F132" s="1"/>
      <c r="G132" s="1"/>
      <c r="H132" s="1"/>
      <c r="I132" s="1"/>
      <c r="J132" s="1"/>
      <c r="K132" s="1"/>
      <c r="L132" s="1"/>
      <c r="M132" s="1"/>
      <c r="N132" s="1"/>
      <c r="O132" s="1"/>
      <c r="P132" s="1"/>
      <c r="Q132" s="1"/>
      <c r="R132" s="1"/>
      <c r="S132" s="1"/>
      <c r="T132" s="1"/>
      <c r="U132" s="1"/>
      <c r="V132" s="1"/>
      <c r="W132" s="1"/>
      <c r="X132" s="1"/>
      <c r="Y132" s="1"/>
      <c r="Z132" s="28"/>
      <c r="AA132" s="1"/>
      <c r="AB132" s="1"/>
      <c r="AD132" s="39"/>
    </row>
    <row r="133" spans="1:30" ht="18">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54" customHeight="1">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8"/>
      <c r="Y134" s="1"/>
      <c r="AB134" s="84"/>
      <c r="AD134" s="84"/>
    </row>
    <row r="135" spans="1:31" ht="18">
      <c r="A135" s="15"/>
      <c r="B135" s="1"/>
      <c r="C135" s="1"/>
      <c r="D135" s="1"/>
      <c r="E135" s="1"/>
      <c r="F135" s="1"/>
      <c r="G135" s="1"/>
      <c r="H135" s="1"/>
      <c r="I135" s="1"/>
      <c r="J135" s="1"/>
      <c r="K135" s="1"/>
      <c r="L135" s="1"/>
      <c r="M135" s="1"/>
      <c r="N135" s="1"/>
      <c r="O135" s="1"/>
      <c r="P135" s="1"/>
      <c r="Q135" s="1"/>
      <c r="R135" s="1"/>
      <c r="S135" s="1"/>
      <c r="T135" s="1"/>
      <c r="U135" s="1"/>
      <c r="V135" s="1"/>
      <c r="W135" s="1"/>
      <c r="X135" s="1"/>
      <c r="Y135" s="1"/>
      <c r="AA135" s="82"/>
      <c r="AB135" s="85" t="s">
        <v>4</v>
      </c>
      <c r="AC135" s="86"/>
      <c r="AD135" s="85" t="s">
        <v>4</v>
      </c>
      <c r="AE135" s="83"/>
    </row>
    <row r="136" spans="1:256" ht="18">
      <c r="A136" s="153"/>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5"/>
      <c r="Y136" s="1"/>
      <c r="Z136" s="28"/>
      <c r="AA136" s="1"/>
      <c r="AB136" s="28"/>
      <c r="AC136" s="1"/>
      <c r="AD136" s="38"/>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30" ht="1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2:30" ht="18">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3"/>
      <c r="AA142" s="1"/>
      <c r="AB142" s="13"/>
      <c r="AC142" s="1"/>
      <c r="AD142" s="1"/>
    </row>
    <row r="143" spans="1:30" ht="1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8">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256" ht="20.25">
      <c r="A147" s="22"/>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30" ht="1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sheetData>
  <mergeCells count="26">
    <mergeCell ref="A116:X116"/>
    <mergeCell ref="A126:AE126"/>
    <mergeCell ref="A122:Y122"/>
    <mergeCell ref="A108:X108"/>
    <mergeCell ref="A110:X110"/>
    <mergeCell ref="A114:X114"/>
    <mergeCell ref="A118:Y118"/>
    <mergeCell ref="A120:P120"/>
    <mergeCell ref="B62:AD68"/>
    <mergeCell ref="A84:X84"/>
    <mergeCell ref="A86:H86"/>
    <mergeCell ref="A80:X80"/>
    <mergeCell ref="A78:H78"/>
    <mergeCell ref="A82:X82"/>
    <mergeCell ref="A88:X88"/>
    <mergeCell ref="A92:Y92"/>
    <mergeCell ref="A90:P90"/>
    <mergeCell ref="A94:P94"/>
    <mergeCell ref="A96:Y96"/>
    <mergeCell ref="A98:X98"/>
    <mergeCell ref="A100:X100"/>
    <mergeCell ref="A112:H112"/>
    <mergeCell ref="A136:X136"/>
    <mergeCell ref="A134:X134"/>
    <mergeCell ref="A128:X128"/>
    <mergeCell ref="A130:X130"/>
  </mergeCells>
  <printOptions/>
  <pageMargins left="0.75" right="0.75" top="1" bottom="1" header="0.5" footer="0.5"/>
  <pageSetup horizontalDpi="600" verticalDpi="600" orientation="landscape" scale="46" r:id="rId1"/>
  <rowBreaks count="4" manualBreakCount="4">
    <brk id="46" max="37" man="1"/>
    <brk id="71" max="37" man="1"/>
    <brk id="101" max="37" man="1"/>
    <brk id="126" max="37" man="1"/>
  </rowBreaks>
</worksheet>
</file>

<file path=xl/worksheets/sheet2.xml><?xml version="1.0" encoding="utf-8"?>
<worksheet xmlns="http://schemas.openxmlformats.org/spreadsheetml/2006/main" xmlns:r="http://schemas.openxmlformats.org/officeDocument/2006/relationships">
  <sheetPr>
    <pageSetUpPr fitToPage="1"/>
  </sheetPr>
  <dimension ref="A1:AN102"/>
  <sheetViews>
    <sheetView workbookViewId="0" topLeftCell="A1">
      <selection activeCell="A3" sqref="A3"/>
    </sheetView>
  </sheetViews>
  <sheetFormatPr defaultColWidth="9.140625" defaultRowHeight="12.75"/>
  <cols>
    <col min="1" max="1" width="3.00390625" style="45" customWidth="1"/>
    <col min="2" max="5" width="9.140625" style="45" customWidth="1"/>
    <col min="6" max="6" width="11.140625" style="45" customWidth="1"/>
    <col min="7" max="7" width="3.140625" style="45" customWidth="1"/>
    <col min="8" max="8" width="12.8515625" style="45" customWidth="1"/>
    <col min="9" max="9" width="2.140625" style="45" customWidth="1"/>
    <col min="10" max="10" width="13.57421875" style="45" customWidth="1"/>
    <col min="11" max="11" width="6.421875" style="45" customWidth="1"/>
    <col min="12" max="12" width="9.28125" style="45" customWidth="1"/>
    <col min="13" max="13" width="17.57421875" style="45" customWidth="1"/>
    <col min="14" max="14" width="13.7109375" style="45" customWidth="1"/>
    <col min="15" max="15" width="2.8515625" style="45" customWidth="1"/>
    <col min="16" max="16" width="11.7109375" style="45" customWidth="1"/>
    <col min="17" max="17" width="2.7109375" style="45" customWidth="1"/>
    <col min="18" max="18" width="8.57421875" style="45" customWidth="1"/>
    <col min="19" max="19" width="1.8515625" style="45" customWidth="1"/>
    <col min="20" max="20" width="8.57421875" style="45" customWidth="1"/>
    <col min="21" max="21" width="2.28125" style="45" customWidth="1"/>
    <col min="22" max="22" width="14.00390625" style="45" customWidth="1"/>
    <col min="23" max="23" width="2.00390625" style="45" customWidth="1"/>
    <col min="24" max="24" width="10.140625" style="45" customWidth="1"/>
    <col min="25" max="25" width="2.28125" style="45" customWidth="1"/>
    <col min="26" max="26" width="10.140625" style="45" customWidth="1"/>
    <col min="27" max="27" width="2.421875" style="45" customWidth="1"/>
    <col min="28" max="28" width="14.00390625" style="45" customWidth="1"/>
    <col min="29" max="29" width="2.421875" style="45" customWidth="1"/>
    <col min="30" max="30" width="8.57421875" style="45" customWidth="1"/>
    <col min="31" max="31" width="2.57421875" style="45" customWidth="1"/>
    <col min="32" max="32" width="8.57421875" style="45" customWidth="1"/>
    <col min="33" max="33" width="2.7109375" style="45" customWidth="1"/>
    <col min="34" max="34" width="11.7109375" style="45" customWidth="1"/>
    <col min="35" max="35" width="2.28125" style="45" customWidth="1"/>
    <col min="36" max="36" width="12.8515625" style="45" customWidth="1"/>
    <col min="37" max="37" width="2.57421875" style="45" customWidth="1"/>
    <col min="38" max="38" width="13.421875" style="45" customWidth="1"/>
    <col min="39" max="39" width="2.28125" style="45" customWidth="1"/>
    <col min="40" max="40" width="14.00390625" style="45" customWidth="1"/>
    <col min="41" max="16384" width="9.140625" style="45" customWidth="1"/>
  </cols>
  <sheetData>
    <row r="1" spans="1:14" ht="12.75">
      <c r="A1" s="150" t="s">
        <v>19</v>
      </c>
      <c r="B1" s="140"/>
      <c r="C1" s="140"/>
      <c r="D1" s="140"/>
      <c r="E1" s="140"/>
      <c r="F1" s="140"/>
      <c r="G1" s="140"/>
      <c r="H1" s="140"/>
      <c r="I1" s="140"/>
      <c r="J1" s="140"/>
      <c r="K1" s="140"/>
      <c r="L1" s="140"/>
      <c r="M1" s="140"/>
      <c r="N1" s="140"/>
    </row>
    <row r="2" spans="1:14" ht="12.75">
      <c r="A2" s="141" t="s">
        <v>5</v>
      </c>
      <c r="B2" s="140"/>
      <c r="C2" s="140"/>
      <c r="D2" s="140"/>
      <c r="E2" s="140"/>
      <c r="F2" s="140"/>
      <c r="G2" s="140"/>
      <c r="H2" s="140"/>
      <c r="I2" s="140"/>
      <c r="J2" s="140"/>
      <c r="K2" s="140"/>
      <c r="L2" s="140"/>
      <c r="M2" s="140"/>
      <c r="N2" s="140"/>
    </row>
    <row r="4" spans="2:10" ht="12.75">
      <c r="B4" s="56" t="s">
        <v>35</v>
      </c>
      <c r="C4" s="57"/>
      <c r="D4" s="57"/>
      <c r="E4" s="57"/>
      <c r="F4" s="57"/>
      <c r="G4" s="57"/>
      <c r="H4" s="57"/>
      <c r="I4" s="57"/>
      <c r="J4" s="57"/>
    </row>
    <row r="5" spans="2:12" ht="12.75">
      <c r="B5" s="57"/>
      <c r="C5" s="57"/>
      <c r="D5" s="57"/>
      <c r="E5" s="57"/>
      <c r="F5" s="57"/>
      <c r="G5" s="57"/>
      <c r="H5" s="57"/>
      <c r="I5" s="57"/>
      <c r="J5" s="64" t="s">
        <v>33</v>
      </c>
      <c r="L5" s="65" t="s">
        <v>34</v>
      </c>
    </row>
    <row r="6" spans="2:14" ht="12.75">
      <c r="B6" s="58" t="s">
        <v>70</v>
      </c>
      <c r="C6" s="59"/>
      <c r="D6" s="57"/>
      <c r="E6" s="57"/>
      <c r="F6" s="66"/>
      <c r="G6" s="66"/>
      <c r="H6" s="66"/>
      <c r="I6" s="66"/>
      <c r="J6" s="44"/>
      <c r="L6" s="44"/>
      <c r="M6" s="44"/>
      <c r="N6" s="44"/>
    </row>
    <row r="7" spans="2:14" ht="12.75">
      <c r="B7" s="58"/>
      <c r="C7" s="58"/>
      <c r="D7" s="57"/>
      <c r="E7" s="57"/>
      <c r="F7" s="66"/>
      <c r="G7" s="66"/>
      <c r="H7" s="66"/>
      <c r="I7" s="66"/>
      <c r="J7" s="60"/>
      <c r="L7" s="66"/>
      <c r="M7" s="44"/>
      <c r="N7" s="44"/>
    </row>
    <row r="8" spans="2:14" ht="12.75">
      <c r="B8" s="58" t="s">
        <v>20</v>
      </c>
      <c r="C8" s="58"/>
      <c r="D8" s="57"/>
      <c r="E8" s="57"/>
      <c r="F8" s="66"/>
      <c r="G8" s="66"/>
      <c r="H8" s="66"/>
      <c r="I8" s="66"/>
      <c r="J8" s="60">
        <v>166562</v>
      </c>
      <c r="L8" s="66">
        <v>180147</v>
      </c>
      <c r="M8" s="44"/>
      <c r="N8" s="44"/>
    </row>
    <row r="9" spans="2:14" ht="12.75">
      <c r="B9" s="58"/>
      <c r="C9" s="58" t="s">
        <v>21</v>
      </c>
      <c r="D9" s="57"/>
      <c r="E9" s="57"/>
      <c r="F9" s="66"/>
      <c r="G9" s="66"/>
      <c r="H9" s="66"/>
      <c r="I9" s="66"/>
      <c r="J9" s="63" t="s">
        <v>36</v>
      </c>
      <c r="K9" s="74"/>
      <c r="L9" s="75" t="s">
        <v>36</v>
      </c>
      <c r="M9" s="44"/>
      <c r="N9" s="44"/>
    </row>
    <row r="10" spans="2:14" ht="12.75">
      <c r="B10" s="58"/>
      <c r="C10" s="58" t="s">
        <v>22</v>
      </c>
      <c r="D10" s="57"/>
      <c r="E10" s="57"/>
      <c r="F10" s="66"/>
      <c r="G10" s="66"/>
      <c r="H10" s="66"/>
      <c r="I10" s="66"/>
      <c r="J10" s="63" t="s">
        <v>37</v>
      </c>
      <c r="K10" s="74"/>
      <c r="L10" s="75" t="s">
        <v>38</v>
      </c>
      <c r="M10" s="44"/>
      <c r="N10" s="44"/>
    </row>
    <row r="11" spans="2:14" ht="12.75">
      <c r="B11" s="58"/>
      <c r="C11" s="58" t="s">
        <v>23</v>
      </c>
      <c r="D11" s="57"/>
      <c r="E11" s="57"/>
      <c r="F11" s="66"/>
      <c r="G11" s="66"/>
      <c r="H11" s="66"/>
      <c r="I11" s="66"/>
      <c r="J11" s="63"/>
      <c r="K11" s="74"/>
      <c r="L11" s="76" t="s">
        <v>39</v>
      </c>
      <c r="M11" s="44"/>
      <c r="N11" s="44"/>
    </row>
    <row r="12" spans="2:13" ht="12.75">
      <c r="B12" s="58" t="s">
        <v>23</v>
      </c>
      <c r="C12" s="58"/>
      <c r="D12" s="57"/>
      <c r="E12" s="57"/>
      <c r="F12" s="66"/>
      <c r="G12" s="66"/>
      <c r="H12" s="66"/>
      <c r="I12" s="66"/>
      <c r="J12" s="60">
        <v>14842</v>
      </c>
      <c r="L12" s="66"/>
      <c r="M12" s="69" t="s">
        <v>63</v>
      </c>
    </row>
    <row r="13" spans="2:14" ht="12.75">
      <c r="B13" s="58" t="s">
        <v>24</v>
      </c>
      <c r="C13" s="58"/>
      <c r="D13" s="57"/>
      <c r="E13" s="57"/>
      <c r="F13" s="66"/>
      <c r="G13" s="66"/>
      <c r="H13" s="66"/>
      <c r="I13" s="66"/>
      <c r="J13" s="60">
        <v>63824</v>
      </c>
      <c r="L13" s="66">
        <v>64186</v>
      </c>
      <c r="M13" s="44"/>
      <c r="N13" s="44"/>
    </row>
    <row r="14" spans="2:14" ht="12.75">
      <c r="B14" s="58" t="s">
        <v>25</v>
      </c>
      <c r="C14" s="58"/>
      <c r="D14" s="57"/>
      <c r="E14" s="57"/>
      <c r="F14" s="66"/>
      <c r="G14" s="66"/>
      <c r="H14" s="66"/>
      <c r="I14" s="66"/>
      <c r="J14" s="60">
        <v>39268</v>
      </c>
      <c r="L14" s="66">
        <v>39493</v>
      </c>
      <c r="M14" s="44"/>
      <c r="N14" s="44"/>
    </row>
    <row r="15" spans="1:38" ht="11.25" customHeight="1">
      <c r="A15" s="46"/>
      <c r="B15" s="58" t="s">
        <v>26</v>
      </c>
      <c r="C15" s="60"/>
      <c r="D15" s="61"/>
      <c r="E15" s="61"/>
      <c r="F15" s="67"/>
      <c r="G15" s="67"/>
      <c r="H15" s="67"/>
      <c r="I15" s="67"/>
      <c r="J15" s="60">
        <v>39322</v>
      </c>
      <c r="K15" s="68"/>
      <c r="L15" s="44">
        <v>41578</v>
      </c>
      <c r="O15" s="48"/>
      <c r="P15" s="48"/>
      <c r="Q15" s="48"/>
      <c r="R15" s="48"/>
      <c r="S15" s="48"/>
      <c r="T15" s="48"/>
      <c r="U15" s="48"/>
      <c r="V15" s="48"/>
      <c r="W15" s="48"/>
      <c r="X15" s="48"/>
      <c r="Y15" s="48"/>
      <c r="Z15" s="48"/>
      <c r="AA15" s="48"/>
      <c r="AB15" s="48"/>
      <c r="AC15" s="49"/>
      <c r="AD15" s="49"/>
      <c r="AE15" s="49"/>
      <c r="AF15" s="49"/>
      <c r="AG15" s="49"/>
      <c r="AH15" s="49"/>
      <c r="AI15" s="49"/>
      <c r="AJ15" s="49"/>
      <c r="AK15" s="49"/>
      <c r="AL15" s="49"/>
    </row>
    <row r="16" spans="1:39" ht="12.75" customHeight="1">
      <c r="A16" s="50"/>
      <c r="B16" s="58" t="s">
        <v>27</v>
      </c>
      <c r="C16" s="60"/>
      <c r="D16" s="61"/>
      <c r="E16" s="61"/>
      <c r="F16" s="67"/>
      <c r="G16" s="67"/>
      <c r="H16" s="67"/>
      <c r="I16" s="67"/>
      <c r="J16" s="60">
        <v>14746</v>
      </c>
      <c r="K16" s="68"/>
      <c r="L16" s="70">
        <v>14810</v>
      </c>
      <c r="P16" s="48"/>
      <c r="Q16" s="48"/>
      <c r="R16" s="48"/>
      <c r="S16" s="48"/>
      <c r="T16" s="48"/>
      <c r="U16" s="48"/>
      <c r="V16" s="48"/>
      <c r="W16" s="48"/>
      <c r="X16" s="48"/>
      <c r="Y16" s="48"/>
      <c r="Z16" s="48"/>
      <c r="AA16" s="48"/>
      <c r="AB16" s="48"/>
      <c r="AC16" s="49"/>
      <c r="AD16" s="49"/>
      <c r="AE16" s="49"/>
      <c r="AF16" s="49"/>
      <c r="AG16" s="49"/>
      <c r="AH16" s="49"/>
      <c r="AI16" s="49"/>
      <c r="AJ16" s="49"/>
      <c r="AK16" s="49"/>
      <c r="AL16" s="49"/>
      <c r="AM16" s="49"/>
    </row>
    <row r="17" spans="1:40" ht="14.25" customHeight="1">
      <c r="A17" s="47"/>
      <c r="B17" s="58" t="s">
        <v>28</v>
      </c>
      <c r="C17" s="60"/>
      <c r="D17" s="61"/>
      <c r="E17" s="61"/>
      <c r="F17" s="67"/>
      <c r="G17" s="67"/>
      <c r="H17" s="67"/>
      <c r="I17" s="67"/>
      <c r="J17" s="60">
        <v>9831</v>
      </c>
      <c r="K17" s="68"/>
      <c r="L17" s="70">
        <v>9907</v>
      </c>
      <c r="N17" s="68"/>
      <c r="O17" s="48"/>
      <c r="P17" s="48"/>
      <c r="Q17" s="48"/>
      <c r="R17" s="48"/>
      <c r="S17" s="48"/>
      <c r="T17" s="48"/>
      <c r="U17" s="48"/>
      <c r="V17" s="48"/>
      <c r="W17" s="48"/>
      <c r="X17" s="48"/>
      <c r="Y17" s="48"/>
      <c r="Z17" s="48"/>
      <c r="AA17" s="48"/>
      <c r="AB17" s="48"/>
      <c r="AC17" s="49"/>
      <c r="AD17" s="49"/>
      <c r="AE17" s="49"/>
      <c r="AF17" s="49"/>
      <c r="AG17" s="49"/>
      <c r="AH17" s="49"/>
      <c r="AI17" s="49"/>
      <c r="AJ17" s="49"/>
      <c r="AK17" s="49"/>
      <c r="AL17" s="49"/>
      <c r="AM17" s="49"/>
      <c r="AN17" s="49"/>
    </row>
    <row r="18" spans="1:40" ht="15.75" customHeight="1">
      <c r="A18" s="47"/>
      <c r="B18" s="58" t="s">
        <v>29</v>
      </c>
      <c r="C18" s="60"/>
      <c r="D18" s="61"/>
      <c r="E18" s="61"/>
      <c r="F18" s="67"/>
      <c r="G18" s="67"/>
      <c r="H18" s="67"/>
      <c r="I18" s="67"/>
      <c r="J18" s="60"/>
      <c r="K18" s="68"/>
      <c r="L18" s="68"/>
      <c r="M18" s="68"/>
      <c r="N18" s="68"/>
      <c r="O18" s="48"/>
      <c r="P18" s="48"/>
      <c r="Q18" s="48"/>
      <c r="R18" s="48"/>
      <c r="S18" s="48"/>
      <c r="T18" s="48"/>
      <c r="U18" s="48"/>
      <c r="V18" s="48"/>
      <c r="W18" s="48"/>
      <c r="X18" s="48"/>
      <c r="Y18" s="48"/>
      <c r="Z18" s="48"/>
      <c r="AA18" s="48"/>
      <c r="AB18" s="48"/>
      <c r="AC18" s="49"/>
      <c r="AD18" s="49"/>
      <c r="AE18" s="49"/>
      <c r="AF18" s="49"/>
      <c r="AG18" s="49"/>
      <c r="AH18" s="49"/>
      <c r="AI18" s="49"/>
      <c r="AJ18" s="49"/>
      <c r="AK18" s="49"/>
      <c r="AL18" s="49"/>
      <c r="AM18" s="49"/>
      <c r="AN18" s="49"/>
    </row>
    <row r="19" spans="2:14" ht="12.75">
      <c r="B19" s="58" t="s">
        <v>30</v>
      </c>
      <c r="C19" s="60"/>
      <c r="D19" s="57"/>
      <c r="E19" s="57"/>
      <c r="F19" s="66"/>
      <c r="G19" s="66"/>
      <c r="H19" s="66"/>
      <c r="I19" s="66"/>
      <c r="J19" s="60">
        <v>4916</v>
      </c>
      <c r="K19" s="44"/>
      <c r="L19" s="44">
        <v>4946</v>
      </c>
      <c r="M19" s="44"/>
      <c r="N19" s="44"/>
    </row>
    <row r="20" spans="2:14" ht="12.75">
      <c r="B20" s="58" t="s">
        <v>31</v>
      </c>
      <c r="C20" s="60"/>
      <c r="D20" s="57"/>
      <c r="E20" s="57"/>
      <c r="F20" s="66"/>
      <c r="G20" s="66"/>
      <c r="H20" s="66"/>
      <c r="I20" s="66"/>
      <c r="J20" s="62"/>
      <c r="K20" s="44"/>
      <c r="L20" s="44"/>
      <c r="M20" s="44"/>
      <c r="N20" s="44"/>
    </row>
    <row r="21" spans="2:14" ht="12.75">
      <c r="B21" s="58" t="s">
        <v>32</v>
      </c>
      <c r="C21" s="60"/>
      <c r="D21" s="57"/>
      <c r="E21" s="57"/>
      <c r="F21" s="66"/>
      <c r="G21" s="66"/>
      <c r="H21" s="66"/>
      <c r="I21" s="66"/>
      <c r="J21" s="71">
        <v>7372</v>
      </c>
      <c r="K21" s="72"/>
      <c r="L21" s="72">
        <v>7410</v>
      </c>
      <c r="M21" s="44"/>
      <c r="N21" s="44"/>
    </row>
    <row r="22" spans="2:14" ht="12.75">
      <c r="B22" s="58"/>
      <c r="C22" s="58" t="s">
        <v>46</v>
      </c>
      <c r="D22" s="57"/>
      <c r="E22" s="57"/>
      <c r="F22" s="66"/>
      <c r="G22" s="66"/>
      <c r="H22" s="66"/>
      <c r="I22" s="66"/>
      <c r="J22" s="66">
        <f>SUM(J8:J21)</f>
        <v>360683</v>
      </c>
      <c r="K22" s="44"/>
      <c r="L22" s="66">
        <f>SUM(L8:L21)</f>
        <v>362477</v>
      </c>
      <c r="M22" s="44"/>
      <c r="N22" s="44"/>
    </row>
    <row r="23" spans="2:14" ht="12.75">
      <c r="B23" s="57"/>
      <c r="C23" s="57"/>
      <c r="D23" s="57"/>
      <c r="E23" s="57"/>
      <c r="F23" s="66"/>
      <c r="G23" s="66"/>
      <c r="H23" s="66"/>
      <c r="I23" s="66"/>
      <c r="J23" s="66"/>
      <c r="K23" s="44"/>
      <c r="L23" s="44"/>
      <c r="M23" s="44"/>
      <c r="N23" s="44"/>
    </row>
    <row r="24" spans="2:14" ht="12.75">
      <c r="B24" s="77" t="s">
        <v>71</v>
      </c>
      <c r="C24" s="57"/>
      <c r="D24" s="57"/>
      <c r="E24" s="57"/>
      <c r="F24" s="66"/>
      <c r="G24" s="66"/>
      <c r="H24" s="66"/>
      <c r="I24" s="66"/>
      <c r="J24" s="66"/>
      <c r="K24" s="44"/>
      <c r="L24" s="44"/>
      <c r="M24" s="44"/>
      <c r="N24" s="44"/>
    </row>
    <row r="25" spans="2:14" ht="12.75">
      <c r="B25" s="57"/>
      <c r="C25" s="57"/>
      <c r="D25" s="57"/>
      <c r="E25" s="57"/>
      <c r="F25" s="66"/>
      <c r="G25" s="66"/>
      <c r="H25" s="66"/>
      <c r="I25" s="66"/>
      <c r="J25" s="66"/>
      <c r="K25" s="44"/>
      <c r="L25" s="44"/>
      <c r="M25" s="44"/>
      <c r="N25" s="44"/>
    </row>
    <row r="26" spans="2:14" ht="12.75">
      <c r="B26" s="57" t="s">
        <v>43</v>
      </c>
      <c r="C26" s="57"/>
      <c r="D26" s="57"/>
      <c r="E26" s="57"/>
      <c r="F26" s="66"/>
      <c r="G26" s="66"/>
      <c r="H26" s="66"/>
      <c r="I26" s="66"/>
      <c r="J26" s="66"/>
      <c r="K26" s="44"/>
      <c r="L26" s="44"/>
      <c r="M26" s="44"/>
      <c r="N26" s="44"/>
    </row>
    <row r="27" spans="3:14" ht="12.75">
      <c r="C27" s="57" t="s">
        <v>40</v>
      </c>
      <c r="D27" s="57"/>
      <c r="E27" s="57"/>
      <c r="F27" s="66"/>
      <c r="G27" s="66"/>
      <c r="H27" s="66"/>
      <c r="I27" s="66"/>
      <c r="J27" s="66">
        <v>983</v>
      </c>
      <c r="K27" s="44"/>
      <c r="L27" s="44">
        <v>986</v>
      </c>
      <c r="M27" s="44"/>
      <c r="N27" s="44"/>
    </row>
    <row r="28" spans="2:14" ht="12.75">
      <c r="B28" s="57"/>
      <c r="C28" s="57" t="s">
        <v>44</v>
      </c>
      <c r="D28" s="57"/>
      <c r="E28" s="57"/>
      <c r="F28" s="66"/>
      <c r="G28" s="66"/>
      <c r="H28" s="66"/>
      <c r="I28" s="66"/>
      <c r="J28" s="66">
        <v>2258</v>
      </c>
      <c r="K28" s="44"/>
      <c r="L28" s="44">
        <v>2271</v>
      </c>
      <c r="M28" s="44"/>
      <c r="N28" s="44"/>
    </row>
    <row r="29" spans="2:14" ht="12.75">
      <c r="B29" s="57"/>
      <c r="C29" s="57" t="s">
        <v>45</v>
      </c>
      <c r="D29" s="57"/>
      <c r="E29" s="57"/>
      <c r="F29" s="66"/>
      <c r="G29" s="66"/>
      <c r="H29" s="66"/>
      <c r="I29" s="66"/>
      <c r="J29" s="66">
        <v>11772</v>
      </c>
      <c r="K29" s="44"/>
      <c r="L29" s="44">
        <v>11830</v>
      </c>
      <c r="M29" s="44"/>
      <c r="N29" s="44"/>
    </row>
    <row r="30" spans="2:14" ht="12.75">
      <c r="B30" s="57" t="s">
        <v>41</v>
      </c>
      <c r="C30" s="57"/>
      <c r="D30" s="57"/>
      <c r="E30" s="57"/>
      <c r="F30" s="66"/>
      <c r="G30" s="66"/>
      <c r="H30" s="66"/>
      <c r="I30" s="66"/>
      <c r="J30" s="66">
        <v>4905</v>
      </c>
      <c r="K30" s="44"/>
      <c r="L30" s="44">
        <v>4934</v>
      </c>
      <c r="M30" s="44"/>
      <c r="N30" s="44"/>
    </row>
    <row r="31" spans="2:14" ht="12.75">
      <c r="B31" s="57" t="s">
        <v>42</v>
      </c>
      <c r="C31" s="57"/>
      <c r="D31" s="57"/>
      <c r="E31" s="57"/>
      <c r="F31" s="66"/>
      <c r="G31" s="66"/>
      <c r="H31" s="66"/>
      <c r="I31" s="66"/>
      <c r="J31" s="72">
        <v>2950</v>
      </c>
      <c r="K31" s="72"/>
      <c r="L31" s="72">
        <v>2962</v>
      </c>
      <c r="M31" s="44"/>
      <c r="N31" s="44"/>
    </row>
    <row r="32" spans="2:14" ht="12.75">
      <c r="B32" s="57"/>
      <c r="C32" s="57" t="s">
        <v>47</v>
      </c>
      <c r="D32" s="57"/>
      <c r="E32" s="57"/>
      <c r="F32" s="66"/>
      <c r="G32" s="66"/>
      <c r="H32" s="66"/>
      <c r="I32" s="66"/>
      <c r="J32" s="66">
        <f>SUM(J27:J31)</f>
        <v>22868</v>
      </c>
      <c r="K32" s="44"/>
      <c r="L32" s="66">
        <f>SUM(L27:L31)</f>
        <v>22983</v>
      </c>
      <c r="M32" s="44"/>
      <c r="N32" s="44"/>
    </row>
    <row r="33" spans="2:14" ht="12.75">
      <c r="B33" s="57"/>
      <c r="C33" s="57"/>
      <c r="D33" s="57"/>
      <c r="E33" s="57"/>
      <c r="F33" s="66"/>
      <c r="G33" s="66"/>
      <c r="H33" s="66"/>
      <c r="I33" s="66"/>
      <c r="J33" s="66"/>
      <c r="K33" s="44"/>
      <c r="L33" s="44"/>
      <c r="M33" s="44"/>
      <c r="N33" s="44"/>
    </row>
    <row r="34" spans="2:14" ht="12.75">
      <c r="B34" s="73" t="s">
        <v>48</v>
      </c>
      <c r="C34" s="73"/>
      <c r="D34" s="73"/>
      <c r="E34" s="73"/>
      <c r="F34" s="78"/>
      <c r="G34" s="78"/>
      <c r="H34" s="78"/>
      <c r="I34" s="78"/>
      <c r="J34" s="78">
        <f>SUM(J22,J32)</f>
        <v>383551</v>
      </c>
      <c r="K34" s="78"/>
      <c r="L34" s="78">
        <f>SUM(L22,L32)</f>
        <v>385460</v>
      </c>
      <c r="M34" s="78"/>
      <c r="N34" s="44"/>
    </row>
    <row r="35" spans="2:14" ht="12.75">
      <c r="B35" s="57"/>
      <c r="C35" s="57"/>
      <c r="D35" s="57"/>
      <c r="E35" s="57"/>
      <c r="F35" s="66"/>
      <c r="G35" s="66"/>
      <c r="H35" s="66"/>
      <c r="I35" s="66"/>
      <c r="J35" s="66"/>
      <c r="K35" s="44"/>
      <c r="L35" s="44"/>
      <c r="M35" s="44"/>
      <c r="N35" s="44"/>
    </row>
    <row r="36" spans="2:14" ht="12.75">
      <c r="B36" s="57"/>
      <c r="C36" s="57"/>
      <c r="D36" s="57"/>
      <c r="E36" s="57"/>
      <c r="F36" s="66"/>
      <c r="G36" s="66"/>
      <c r="H36" s="66"/>
      <c r="I36" s="66"/>
      <c r="J36" s="66"/>
      <c r="K36" s="44"/>
      <c r="L36" s="44"/>
      <c r="M36" s="44"/>
      <c r="N36" s="44"/>
    </row>
    <row r="37" spans="2:14" ht="12.75">
      <c r="B37" s="73" t="s">
        <v>54</v>
      </c>
      <c r="C37" s="57"/>
      <c r="D37" s="57"/>
      <c r="E37" s="57"/>
      <c r="F37" s="66"/>
      <c r="G37" s="66"/>
      <c r="H37" s="66"/>
      <c r="I37" s="66"/>
      <c r="J37" s="66"/>
      <c r="K37" s="44"/>
      <c r="L37" s="44"/>
      <c r="M37" s="44"/>
      <c r="N37" s="44"/>
    </row>
    <row r="38" spans="2:14" ht="12.75">
      <c r="B38" s="57"/>
      <c r="C38" s="57"/>
      <c r="D38" s="57"/>
      <c r="E38" s="57"/>
      <c r="F38" s="66"/>
      <c r="G38" s="66"/>
      <c r="H38" s="75" t="s">
        <v>55</v>
      </c>
      <c r="I38" s="66"/>
      <c r="J38" s="66"/>
      <c r="K38" s="44"/>
      <c r="L38" s="44"/>
      <c r="N38" s="44"/>
    </row>
    <row r="39" spans="2:14" ht="12.75">
      <c r="B39" s="58"/>
      <c r="C39" s="59"/>
      <c r="D39" s="57"/>
      <c r="E39" s="57"/>
      <c r="F39" s="66"/>
      <c r="G39" s="66"/>
      <c r="H39" s="75" t="s">
        <v>56</v>
      </c>
      <c r="I39" s="66"/>
      <c r="J39" s="75" t="s">
        <v>58</v>
      </c>
      <c r="K39" s="81"/>
      <c r="L39" s="81"/>
      <c r="M39" s="81" t="s">
        <v>61</v>
      </c>
      <c r="N39" s="44"/>
    </row>
    <row r="40" spans="2:14" ht="12.75">
      <c r="B40" s="58"/>
      <c r="C40" s="58"/>
      <c r="D40" s="57"/>
      <c r="E40" s="57"/>
      <c r="F40" s="66"/>
      <c r="G40" s="66"/>
      <c r="H40" s="80" t="s">
        <v>57</v>
      </c>
      <c r="I40" s="66"/>
      <c r="J40" s="80" t="s">
        <v>59</v>
      </c>
      <c r="K40" s="80" t="s">
        <v>12</v>
      </c>
      <c r="L40" s="80" t="s">
        <v>60</v>
      </c>
      <c r="M40" s="80" t="s">
        <v>62</v>
      </c>
      <c r="N40" s="44"/>
    </row>
    <row r="41" spans="2:14" ht="12.75">
      <c r="B41" s="58" t="s">
        <v>20</v>
      </c>
      <c r="C41" s="58"/>
      <c r="D41" s="57"/>
      <c r="E41" s="57"/>
      <c r="F41" s="66"/>
      <c r="G41" s="66"/>
      <c r="H41" s="66">
        <v>180147</v>
      </c>
      <c r="I41" s="66"/>
      <c r="J41" s="66">
        <v>3400</v>
      </c>
      <c r="K41" s="44">
        <v>14</v>
      </c>
      <c r="L41" s="44">
        <v>14</v>
      </c>
      <c r="M41" s="44">
        <f>SUM(H41-J41)</f>
        <v>176747</v>
      </c>
      <c r="N41" s="44"/>
    </row>
    <row r="42" spans="2:14" ht="12.75">
      <c r="B42" s="58"/>
      <c r="C42" s="58" t="s">
        <v>21</v>
      </c>
      <c r="D42" s="57"/>
      <c r="F42" s="44"/>
      <c r="G42" s="44"/>
      <c r="H42" s="75" t="s">
        <v>36</v>
      </c>
      <c r="I42" s="44"/>
      <c r="J42" s="44"/>
      <c r="K42" s="44"/>
      <c r="L42" s="44"/>
      <c r="M42" s="44"/>
      <c r="N42" s="44"/>
    </row>
    <row r="43" spans="2:14" ht="12.75">
      <c r="B43" s="58"/>
      <c r="C43" s="58" t="s">
        <v>22</v>
      </c>
      <c r="D43" s="57"/>
      <c r="F43" s="44"/>
      <c r="G43" s="44"/>
      <c r="H43" s="75" t="s">
        <v>38</v>
      </c>
      <c r="I43" s="44"/>
      <c r="J43" s="44"/>
      <c r="K43" s="44"/>
      <c r="L43" s="44"/>
      <c r="M43" s="44"/>
      <c r="N43" s="44"/>
    </row>
    <row r="44" spans="2:14" ht="12.75">
      <c r="B44" s="58"/>
      <c r="C44" s="58" t="s">
        <v>23</v>
      </c>
      <c r="D44" s="57"/>
      <c r="F44" s="44"/>
      <c r="G44" s="44"/>
      <c r="H44" s="76" t="s">
        <v>39</v>
      </c>
      <c r="I44" s="44"/>
      <c r="J44" s="44"/>
      <c r="K44" s="44"/>
      <c r="L44" s="44"/>
      <c r="M44" s="44"/>
      <c r="N44" s="44"/>
    </row>
    <row r="45" spans="2:14" ht="12.75">
      <c r="B45" s="58" t="s">
        <v>23</v>
      </c>
      <c r="C45" s="58"/>
      <c r="D45" s="57"/>
      <c r="F45" s="44"/>
      <c r="G45" s="44"/>
      <c r="H45" s="66"/>
      <c r="I45" s="44"/>
      <c r="J45" s="44"/>
      <c r="K45" s="44"/>
      <c r="L45" s="44"/>
      <c r="M45" s="44"/>
      <c r="N45" s="44"/>
    </row>
    <row r="46" spans="2:14" ht="12.75">
      <c r="B46" s="58" t="s">
        <v>24</v>
      </c>
      <c r="C46" s="58"/>
      <c r="D46" s="57"/>
      <c r="F46" s="44"/>
      <c r="G46" s="44"/>
      <c r="H46" s="66">
        <v>64186</v>
      </c>
      <c r="I46" s="44"/>
      <c r="J46" s="44">
        <v>1707</v>
      </c>
      <c r="K46" s="44">
        <v>7</v>
      </c>
      <c r="L46" s="44">
        <v>7</v>
      </c>
      <c r="M46" s="44">
        <f aca="true" t="shared" si="0" ref="M46:M54">SUM(H46-J46)</f>
        <v>62479</v>
      </c>
      <c r="N46" s="44"/>
    </row>
    <row r="47" spans="2:14" ht="12.75">
      <c r="B47" s="58" t="s">
        <v>25</v>
      </c>
      <c r="C47" s="58"/>
      <c r="D47" s="57"/>
      <c r="F47" s="44"/>
      <c r="G47" s="44"/>
      <c r="H47" s="66">
        <v>39493</v>
      </c>
      <c r="I47" s="44"/>
      <c r="J47" s="44">
        <v>1219</v>
      </c>
      <c r="K47" s="44">
        <v>5</v>
      </c>
      <c r="L47" s="44">
        <v>5</v>
      </c>
      <c r="M47" s="44">
        <f t="shared" si="0"/>
        <v>38274</v>
      </c>
      <c r="N47" s="44"/>
    </row>
    <row r="48" spans="2:14" ht="12.75">
      <c r="B48" s="58" t="s">
        <v>26</v>
      </c>
      <c r="C48" s="60"/>
      <c r="D48" s="61"/>
      <c r="F48" s="44"/>
      <c r="G48" s="44"/>
      <c r="H48" s="45">
        <v>41578</v>
      </c>
      <c r="I48" s="44"/>
      <c r="J48" s="44">
        <v>1707</v>
      </c>
      <c r="K48" s="44">
        <v>7</v>
      </c>
      <c r="L48" s="44">
        <v>7</v>
      </c>
      <c r="M48" s="44">
        <f t="shared" si="0"/>
        <v>39871</v>
      </c>
      <c r="N48" s="44"/>
    </row>
    <row r="49" spans="2:14" ht="12.75">
      <c r="B49" s="58" t="s">
        <v>27</v>
      </c>
      <c r="C49" s="60"/>
      <c r="D49" s="61"/>
      <c r="F49" s="44"/>
      <c r="G49" s="44"/>
      <c r="H49" s="70">
        <v>14810</v>
      </c>
      <c r="I49" s="44"/>
      <c r="J49" s="44">
        <v>732</v>
      </c>
      <c r="K49" s="44">
        <v>3</v>
      </c>
      <c r="L49" s="44">
        <v>3</v>
      </c>
      <c r="M49" s="44">
        <f t="shared" si="0"/>
        <v>14078</v>
      </c>
      <c r="N49" s="44"/>
    </row>
    <row r="50" spans="2:14" ht="12.75">
      <c r="B50" s="58" t="s">
        <v>28</v>
      </c>
      <c r="C50" s="60"/>
      <c r="D50" s="61"/>
      <c r="F50" s="44"/>
      <c r="G50" s="44"/>
      <c r="H50" s="70">
        <v>9907</v>
      </c>
      <c r="I50" s="44"/>
      <c r="J50" s="44">
        <v>732</v>
      </c>
      <c r="K50" s="44">
        <v>3</v>
      </c>
      <c r="L50" s="44">
        <v>3</v>
      </c>
      <c r="M50" s="44">
        <f t="shared" si="0"/>
        <v>9175</v>
      </c>
      <c r="N50" s="44"/>
    </row>
    <row r="51" spans="2:14" ht="18">
      <c r="B51" s="58" t="s">
        <v>29</v>
      </c>
      <c r="C51" s="60"/>
      <c r="D51" s="61"/>
      <c r="F51" s="44"/>
      <c r="G51" s="44"/>
      <c r="H51" s="68"/>
      <c r="I51" s="44"/>
      <c r="J51" s="44"/>
      <c r="K51" s="44"/>
      <c r="L51" s="44"/>
      <c r="M51" s="44"/>
      <c r="N51" s="44"/>
    </row>
    <row r="52" spans="2:14" ht="12.75">
      <c r="B52" s="58" t="s">
        <v>30</v>
      </c>
      <c r="C52" s="60"/>
      <c r="D52" s="57"/>
      <c r="F52" s="44"/>
      <c r="G52" s="44"/>
      <c r="H52" s="44">
        <v>4946</v>
      </c>
      <c r="I52" s="44"/>
      <c r="J52" s="44">
        <v>488</v>
      </c>
      <c r="K52" s="44">
        <v>2</v>
      </c>
      <c r="L52" s="44">
        <v>2</v>
      </c>
      <c r="M52" s="44">
        <f t="shared" si="0"/>
        <v>4458</v>
      </c>
      <c r="N52" s="44"/>
    </row>
    <row r="53" spans="2:14" ht="12.75">
      <c r="B53" s="58" t="s">
        <v>31</v>
      </c>
      <c r="C53" s="60"/>
      <c r="D53" s="57"/>
      <c r="F53" s="44"/>
      <c r="G53" s="44"/>
      <c r="H53" s="44"/>
      <c r="I53" s="44"/>
      <c r="J53" s="44"/>
      <c r="K53" s="44"/>
      <c r="L53" s="44"/>
      <c r="M53" s="44"/>
      <c r="N53" s="44"/>
    </row>
    <row r="54" spans="2:14" ht="12.75">
      <c r="B54" s="58" t="s">
        <v>32</v>
      </c>
      <c r="C54" s="60"/>
      <c r="D54" s="57"/>
      <c r="F54" s="44"/>
      <c r="G54" s="44"/>
      <c r="H54" s="72">
        <v>7410</v>
      </c>
      <c r="I54" s="44"/>
      <c r="J54" s="72">
        <v>488</v>
      </c>
      <c r="K54" s="72">
        <v>2</v>
      </c>
      <c r="L54" s="72">
        <v>2</v>
      </c>
      <c r="M54" s="72">
        <f t="shared" si="0"/>
        <v>6922</v>
      </c>
      <c r="N54" s="44"/>
    </row>
    <row r="55" spans="2:14" ht="12.75">
      <c r="B55" s="58"/>
      <c r="C55" s="58" t="s">
        <v>64</v>
      </c>
      <c r="D55" s="57"/>
      <c r="F55" s="44"/>
      <c r="G55" s="44"/>
      <c r="H55" s="66">
        <f>SUM(H41:H54)</f>
        <v>362477</v>
      </c>
      <c r="I55" s="44"/>
      <c r="J55" s="66">
        <f>SUM(J41:J54)</f>
        <v>10473</v>
      </c>
      <c r="K55" s="66">
        <f>SUM(K41:K54)</f>
        <v>43</v>
      </c>
      <c r="L55" s="66">
        <f>SUM(L41:L54)</f>
        <v>43</v>
      </c>
      <c r="M55" s="66">
        <f>SUM(M41:M54)</f>
        <v>352004</v>
      </c>
      <c r="N55" s="44"/>
    </row>
    <row r="56" spans="6:14" ht="12.75">
      <c r="F56" s="44"/>
      <c r="G56" s="44"/>
      <c r="H56" s="44"/>
      <c r="I56" s="44"/>
      <c r="J56" s="44"/>
      <c r="K56" s="44"/>
      <c r="L56" s="44"/>
      <c r="M56" s="44"/>
      <c r="N56" s="44"/>
    </row>
    <row r="57" spans="6:14" ht="12.75">
      <c r="F57" s="44"/>
      <c r="G57" s="44"/>
      <c r="H57" s="44"/>
      <c r="I57" s="44"/>
      <c r="J57" s="44"/>
      <c r="K57" s="44"/>
      <c r="L57" s="44"/>
      <c r="M57" s="44"/>
      <c r="N57" s="44"/>
    </row>
    <row r="58" spans="6:14" ht="12.75">
      <c r="F58" s="44"/>
      <c r="G58" s="44"/>
      <c r="H58" s="44"/>
      <c r="I58" s="44"/>
      <c r="J58" s="44"/>
      <c r="K58" s="44"/>
      <c r="L58" s="44"/>
      <c r="M58" s="44"/>
      <c r="N58" s="44"/>
    </row>
    <row r="59" spans="6:14" ht="12.75">
      <c r="F59" s="44"/>
      <c r="G59" s="44"/>
      <c r="H59" s="44"/>
      <c r="I59" s="44"/>
      <c r="J59" s="44"/>
      <c r="K59" s="44"/>
      <c r="L59" s="44"/>
      <c r="M59" s="44"/>
      <c r="N59" s="44"/>
    </row>
    <row r="60" spans="6:14" ht="12.75">
      <c r="F60" s="44"/>
      <c r="G60" s="44"/>
      <c r="H60" s="44"/>
      <c r="I60" s="44"/>
      <c r="J60" s="44"/>
      <c r="K60" s="44"/>
      <c r="L60" s="44"/>
      <c r="M60" s="44"/>
      <c r="N60" s="44"/>
    </row>
    <row r="61" spans="6:14" ht="12.75">
      <c r="F61" s="44"/>
      <c r="G61" s="44"/>
      <c r="H61" s="44"/>
      <c r="I61" s="44"/>
      <c r="J61" s="44"/>
      <c r="K61" s="44"/>
      <c r="L61" s="44"/>
      <c r="M61" s="44"/>
      <c r="N61" s="44"/>
    </row>
    <row r="62" spans="6:14" ht="12.75">
      <c r="F62" s="44"/>
      <c r="G62" s="44"/>
      <c r="H62" s="44"/>
      <c r="I62" s="44"/>
      <c r="J62" s="44"/>
      <c r="K62" s="44"/>
      <c r="L62" s="44"/>
      <c r="M62" s="44"/>
      <c r="N62" s="44"/>
    </row>
    <row r="63" spans="6:14" ht="12.75">
      <c r="F63" s="44"/>
      <c r="G63" s="44"/>
      <c r="H63" s="44"/>
      <c r="I63" s="44"/>
      <c r="J63" s="44"/>
      <c r="K63" s="44"/>
      <c r="L63" s="44"/>
      <c r="M63" s="44"/>
      <c r="N63" s="44"/>
    </row>
    <row r="64" spans="6:14" ht="12.75">
      <c r="F64" s="44"/>
      <c r="G64" s="44"/>
      <c r="H64" s="44"/>
      <c r="I64" s="44"/>
      <c r="J64" s="44"/>
      <c r="K64" s="44"/>
      <c r="L64" s="44"/>
      <c r="M64" s="44"/>
      <c r="N64" s="44"/>
    </row>
    <row r="65" spans="6:14" ht="12.75">
      <c r="F65" s="44"/>
      <c r="G65" s="44"/>
      <c r="H65" s="44"/>
      <c r="I65" s="44"/>
      <c r="J65" s="44"/>
      <c r="K65" s="44"/>
      <c r="L65" s="44"/>
      <c r="M65" s="44"/>
      <c r="N65" s="44"/>
    </row>
    <row r="66" spans="6:14" ht="12.75">
      <c r="F66" s="44"/>
      <c r="G66" s="44"/>
      <c r="H66" s="44"/>
      <c r="I66" s="44"/>
      <c r="J66" s="44"/>
      <c r="K66" s="44"/>
      <c r="L66" s="44"/>
      <c r="M66" s="44"/>
      <c r="N66" s="44"/>
    </row>
    <row r="67" spans="6:14" ht="12.75">
      <c r="F67" s="44"/>
      <c r="G67" s="44"/>
      <c r="H67" s="44"/>
      <c r="I67" s="44"/>
      <c r="J67" s="44"/>
      <c r="K67" s="44"/>
      <c r="L67" s="44"/>
      <c r="M67" s="44"/>
      <c r="N67" s="44"/>
    </row>
    <row r="68" spans="6:14" ht="12.75">
      <c r="F68" s="44"/>
      <c r="G68" s="44"/>
      <c r="H68" s="44"/>
      <c r="I68" s="44"/>
      <c r="J68" s="44"/>
      <c r="K68" s="44"/>
      <c r="L68" s="44"/>
      <c r="M68" s="44"/>
      <c r="N68" s="44"/>
    </row>
    <row r="69" spans="6:14" ht="12.75">
      <c r="F69" s="44"/>
      <c r="G69" s="44"/>
      <c r="H69" s="44"/>
      <c r="I69" s="44"/>
      <c r="J69" s="44"/>
      <c r="K69" s="44"/>
      <c r="L69" s="44"/>
      <c r="M69" s="44"/>
      <c r="N69" s="44"/>
    </row>
    <row r="70" spans="6:14" ht="12.75">
      <c r="F70" s="44"/>
      <c r="G70" s="44"/>
      <c r="H70" s="44"/>
      <c r="I70" s="44"/>
      <c r="J70" s="44"/>
      <c r="K70" s="44"/>
      <c r="L70" s="44"/>
      <c r="M70" s="44"/>
      <c r="N70" s="44"/>
    </row>
    <row r="71" spans="6:14" ht="12.75">
      <c r="F71" s="44"/>
      <c r="G71" s="44"/>
      <c r="H71" s="44"/>
      <c r="I71" s="44"/>
      <c r="J71" s="44"/>
      <c r="K71" s="44"/>
      <c r="L71" s="44"/>
      <c r="M71" s="44"/>
      <c r="N71" s="44"/>
    </row>
    <row r="72" spans="6:14" ht="12.75">
      <c r="F72" s="44"/>
      <c r="G72" s="44"/>
      <c r="H72" s="44"/>
      <c r="I72" s="44"/>
      <c r="J72" s="44"/>
      <c r="K72" s="44"/>
      <c r="L72" s="44"/>
      <c r="M72" s="44"/>
      <c r="N72" s="44"/>
    </row>
    <row r="73" spans="6:14" ht="12.75">
      <c r="F73" s="44"/>
      <c r="G73" s="44"/>
      <c r="H73" s="44"/>
      <c r="I73" s="44"/>
      <c r="J73" s="44"/>
      <c r="K73" s="44"/>
      <c r="L73" s="44"/>
      <c r="M73" s="44"/>
      <c r="N73" s="44"/>
    </row>
    <row r="74" spans="6:14" ht="12.75">
      <c r="F74" s="44"/>
      <c r="G74" s="44"/>
      <c r="H74" s="44"/>
      <c r="I74" s="44"/>
      <c r="J74" s="44"/>
      <c r="K74" s="44"/>
      <c r="L74" s="44"/>
      <c r="M74" s="44"/>
      <c r="N74" s="44"/>
    </row>
    <row r="75" spans="6:14" ht="12.75">
      <c r="F75" s="44"/>
      <c r="G75" s="44"/>
      <c r="H75" s="44"/>
      <c r="I75" s="44"/>
      <c r="J75" s="44"/>
      <c r="K75" s="44"/>
      <c r="L75" s="44"/>
      <c r="M75" s="44"/>
      <c r="N75" s="44"/>
    </row>
    <row r="76" spans="6:14" ht="12.75">
      <c r="F76" s="44"/>
      <c r="G76" s="44"/>
      <c r="H76" s="44"/>
      <c r="I76" s="44"/>
      <c r="J76" s="44"/>
      <c r="K76" s="44"/>
      <c r="L76" s="44"/>
      <c r="M76" s="44"/>
      <c r="N76" s="44"/>
    </row>
    <row r="77" spans="6:14" ht="12.75">
      <c r="F77" s="44"/>
      <c r="G77" s="44"/>
      <c r="H77" s="44"/>
      <c r="I77" s="44"/>
      <c r="J77" s="44"/>
      <c r="K77" s="44"/>
      <c r="L77" s="44"/>
      <c r="M77" s="44"/>
      <c r="N77" s="44"/>
    </row>
    <row r="78" spans="6:14" ht="12.75">
      <c r="F78" s="44"/>
      <c r="G78" s="44"/>
      <c r="H78" s="44"/>
      <c r="I78" s="44"/>
      <c r="J78" s="44"/>
      <c r="K78" s="44"/>
      <c r="L78" s="44"/>
      <c r="M78" s="44"/>
      <c r="N78" s="44"/>
    </row>
    <row r="79" spans="6:14" ht="12.75">
      <c r="F79" s="44"/>
      <c r="G79" s="44"/>
      <c r="H79" s="44"/>
      <c r="I79" s="44"/>
      <c r="J79" s="44"/>
      <c r="K79" s="44"/>
      <c r="L79" s="44"/>
      <c r="M79" s="44"/>
      <c r="N79" s="44"/>
    </row>
    <row r="80" spans="6:14" ht="12.75">
      <c r="F80" s="44"/>
      <c r="G80" s="44"/>
      <c r="H80" s="44"/>
      <c r="I80" s="44"/>
      <c r="J80" s="44"/>
      <c r="K80" s="44"/>
      <c r="L80" s="44"/>
      <c r="M80" s="44"/>
      <c r="N80" s="44"/>
    </row>
    <row r="81" spans="6:14" ht="12.75">
      <c r="F81" s="44"/>
      <c r="G81" s="44"/>
      <c r="H81" s="44"/>
      <c r="I81" s="44"/>
      <c r="J81" s="44"/>
      <c r="K81" s="44"/>
      <c r="L81" s="44"/>
      <c r="M81" s="44"/>
      <c r="N81" s="44"/>
    </row>
    <row r="82" spans="6:14" ht="12.75">
      <c r="F82" s="44"/>
      <c r="G82" s="44"/>
      <c r="H82" s="44"/>
      <c r="I82" s="44"/>
      <c r="J82" s="44"/>
      <c r="K82" s="44"/>
      <c r="L82" s="44"/>
      <c r="M82" s="44"/>
      <c r="N82" s="44"/>
    </row>
    <row r="83" spans="6:14" ht="12.75">
      <c r="F83" s="44"/>
      <c r="G83" s="44"/>
      <c r="H83" s="44"/>
      <c r="I83" s="44"/>
      <c r="J83" s="44"/>
      <c r="K83" s="44"/>
      <c r="L83" s="44"/>
      <c r="M83" s="44"/>
      <c r="N83" s="44"/>
    </row>
    <row r="84" spans="6:14" ht="12.75">
      <c r="F84" s="44"/>
      <c r="G84" s="44"/>
      <c r="H84" s="44"/>
      <c r="I84" s="44"/>
      <c r="J84" s="44"/>
      <c r="K84" s="44"/>
      <c r="L84" s="44"/>
      <c r="M84" s="44"/>
      <c r="N84" s="44"/>
    </row>
    <row r="85" spans="6:14" ht="12.75">
      <c r="F85" s="44"/>
      <c r="G85" s="44"/>
      <c r="H85" s="44"/>
      <c r="I85" s="44"/>
      <c r="J85" s="44"/>
      <c r="K85" s="44"/>
      <c r="L85" s="44"/>
      <c r="M85" s="44"/>
      <c r="N85" s="44"/>
    </row>
    <row r="86" spans="6:14" ht="12.75">
      <c r="F86" s="44"/>
      <c r="G86" s="44"/>
      <c r="H86" s="44"/>
      <c r="I86" s="44"/>
      <c r="J86" s="44"/>
      <c r="K86" s="44"/>
      <c r="L86" s="44"/>
      <c r="M86" s="44"/>
      <c r="N86" s="44"/>
    </row>
    <row r="87" spans="6:14" ht="12.75">
      <c r="F87" s="44"/>
      <c r="G87" s="44"/>
      <c r="H87" s="44"/>
      <c r="I87" s="44"/>
      <c r="J87" s="44"/>
      <c r="K87" s="44"/>
      <c r="L87" s="44"/>
      <c r="M87" s="44"/>
      <c r="N87" s="44"/>
    </row>
    <row r="88" spans="6:14" ht="12.75">
      <c r="F88" s="44"/>
      <c r="G88" s="44"/>
      <c r="H88" s="44"/>
      <c r="I88" s="44"/>
      <c r="J88" s="44"/>
      <c r="K88" s="44"/>
      <c r="L88" s="44"/>
      <c r="M88" s="44"/>
      <c r="N88" s="44"/>
    </row>
    <row r="89" spans="6:14" ht="12.75">
      <c r="F89" s="44"/>
      <c r="G89" s="44"/>
      <c r="H89" s="44"/>
      <c r="I89" s="44"/>
      <c r="J89" s="44"/>
      <c r="K89" s="44"/>
      <c r="L89" s="44"/>
      <c r="M89" s="44"/>
      <c r="N89" s="44"/>
    </row>
    <row r="90" spans="6:14" ht="12.75">
      <c r="F90" s="44"/>
      <c r="G90" s="44"/>
      <c r="H90" s="44"/>
      <c r="I90" s="44"/>
      <c r="J90" s="44"/>
      <c r="K90" s="44"/>
      <c r="L90" s="44"/>
      <c r="M90" s="44"/>
      <c r="N90" s="44"/>
    </row>
    <row r="91" spans="6:14" ht="12.75">
      <c r="F91" s="44"/>
      <c r="G91" s="44"/>
      <c r="H91" s="44"/>
      <c r="I91" s="44"/>
      <c r="J91" s="44"/>
      <c r="K91" s="44"/>
      <c r="L91" s="44"/>
      <c r="M91" s="44"/>
      <c r="N91" s="44"/>
    </row>
    <row r="92" spans="6:14" ht="12.75">
      <c r="F92" s="44"/>
      <c r="G92" s="44"/>
      <c r="H92" s="44"/>
      <c r="I92" s="44"/>
      <c r="J92" s="44"/>
      <c r="K92" s="44"/>
      <c r="L92" s="44"/>
      <c r="M92" s="44"/>
      <c r="N92" s="44"/>
    </row>
    <row r="93" spans="6:14" ht="12.75">
      <c r="F93" s="44"/>
      <c r="G93" s="44"/>
      <c r="H93" s="44"/>
      <c r="I93" s="44"/>
      <c r="J93" s="44"/>
      <c r="K93" s="44"/>
      <c r="L93" s="44"/>
      <c r="M93" s="44"/>
      <c r="N93" s="44"/>
    </row>
    <row r="94" spans="6:14" ht="12.75">
      <c r="F94" s="44"/>
      <c r="G94" s="44"/>
      <c r="H94" s="44"/>
      <c r="I94" s="44"/>
      <c r="J94" s="44"/>
      <c r="K94" s="44"/>
      <c r="L94" s="44"/>
      <c r="M94" s="44"/>
      <c r="N94" s="44"/>
    </row>
    <row r="95" spans="6:14" ht="12.75">
      <c r="F95" s="44"/>
      <c r="G95" s="44"/>
      <c r="H95" s="44"/>
      <c r="I95" s="44"/>
      <c r="J95" s="44"/>
      <c r="K95" s="44"/>
      <c r="L95" s="44"/>
      <c r="M95" s="44"/>
      <c r="N95" s="44"/>
    </row>
    <row r="96" spans="6:14" ht="12.75">
      <c r="F96" s="44"/>
      <c r="G96" s="44"/>
      <c r="H96" s="44"/>
      <c r="I96" s="44"/>
      <c r="J96" s="44"/>
      <c r="K96" s="44"/>
      <c r="L96" s="44"/>
      <c r="M96" s="44"/>
      <c r="N96" s="44"/>
    </row>
    <row r="97" spans="6:14" ht="12.75">
      <c r="F97" s="44"/>
      <c r="G97" s="44"/>
      <c r="H97" s="44"/>
      <c r="I97" s="44"/>
      <c r="J97" s="44"/>
      <c r="K97" s="44"/>
      <c r="L97" s="44"/>
      <c r="M97" s="44"/>
      <c r="N97" s="44"/>
    </row>
    <row r="98" spans="6:14" ht="12.75">
      <c r="F98" s="44"/>
      <c r="G98" s="44"/>
      <c r="H98" s="44"/>
      <c r="I98" s="44"/>
      <c r="J98" s="44"/>
      <c r="K98" s="44"/>
      <c r="L98" s="44"/>
      <c r="M98" s="44"/>
      <c r="N98" s="44"/>
    </row>
    <row r="99" spans="6:14" ht="12.75">
      <c r="F99" s="44"/>
      <c r="G99" s="44"/>
      <c r="H99" s="44"/>
      <c r="I99" s="44"/>
      <c r="J99" s="44"/>
      <c r="K99" s="44"/>
      <c r="L99" s="44"/>
      <c r="M99" s="44"/>
      <c r="N99" s="44"/>
    </row>
    <row r="100" spans="6:14" ht="12.75">
      <c r="F100" s="44"/>
      <c r="G100" s="44"/>
      <c r="H100" s="44"/>
      <c r="I100" s="44"/>
      <c r="J100" s="44"/>
      <c r="K100" s="44"/>
      <c r="L100" s="44"/>
      <c r="M100" s="44"/>
      <c r="N100" s="44"/>
    </row>
    <row r="101" spans="6:14" ht="12.75">
      <c r="F101" s="44"/>
      <c r="G101" s="44"/>
      <c r="H101" s="44"/>
      <c r="I101" s="44"/>
      <c r="J101" s="44"/>
      <c r="K101" s="44"/>
      <c r="L101" s="44"/>
      <c r="M101" s="44"/>
      <c r="N101" s="44"/>
    </row>
    <row r="102" spans="6:14" ht="12.75">
      <c r="F102" s="44"/>
      <c r="G102" s="44"/>
      <c r="H102" s="44"/>
      <c r="I102" s="44"/>
      <c r="J102" s="44"/>
      <c r="K102" s="44"/>
      <c r="L102" s="44"/>
      <c r="M102" s="44"/>
      <c r="N102" s="44"/>
    </row>
  </sheetData>
  <printOptions/>
  <pageMargins left="0.75" right="0.75"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2004-01-27T15:49:50Z</cp:lastPrinted>
  <dcterms:created xsi:type="dcterms:W3CDTF">2003-12-29T19:39:16Z</dcterms:created>
  <dcterms:modified xsi:type="dcterms:W3CDTF">2004-05-13T13:53:14Z</dcterms:modified>
  <cp:category/>
  <cp:version/>
  <cp:contentType/>
  <cp:contentStatus/>
</cp:coreProperties>
</file>