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20" yWindow="5052" windowWidth="12120" windowHeight="9108" activeTab="0"/>
  </bookViews>
  <sheets>
    <sheet name="2-45" sheetId="1" r:id="rId1"/>
  </sheets>
  <definedNames>
    <definedName name="HTML_CodePage" hidden="1">1252</definedName>
    <definedName name="HTML_Control" hidden="1">{"'2-45'!$A$1:$L$32"}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tasks\nts2000\nts2000\HTML\Ch2_web\2-45.htm"</definedName>
    <definedName name="HTML_Title" hidden="1">"Table 2-45"</definedName>
  </definedNames>
  <calcPr fullCalcOnLoad="1" iterate="1" iterateCount="100" iterateDelta="0.001"/>
</workbook>
</file>

<file path=xl/sharedStrings.xml><?xml version="1.0" encoding="utf-8"?>
<sst xmlns="http://schemas.openxmlformats.org/spreadsheetml/2006/main" count="48" uniqueCount="47">
  <si>
    <t xml:space="preserve"> </t>
  </si>
  <si>
    <t>Cases</t>
  </si>
  <si>
    <t>Persons otherwise assisted</t>
  </si>
  <si>
    <t>Property loss prevented ($ million)</t>
  </si>
  <si>
    <t>U</t>
  </si>
  <si>
    <t>Table 2-45:  U.S. Coast Guard Search and Rescue Statistics, Fiscal Year</t>
  </si>
  <si>
    <r>
      <t xml:space="preserve">a  </t>
    </r>
    <r>
      <rPr>
        <sz val="9"/>
        <rFont val="Arial"/>
        <family val="2"/>
      </rPr>
      <t>Responses are the number of U.S. Coast Guard units involved.  Sorties are the number of trips made by boat, aircraft, or cutter.</t>
    </r>
  </si>
  <si>
    <r>
      <t xml:space="preserve">c  </t>
    </r>
    <r>
      <rPr>
        <sz val="9"/>
        <rFont val="Arial"/>
        <family val="2"/>
      </rPr>
      <t>Those persons whose lives were lost before the U.S. Coast Guard was notified of an incident.</t>
    </r>
  </si>
  <si>
    <t>2001</t>
  </si>
  <si>
    <t>Lives saved</t>
  </si>
  <si>
    <t>Value of property assisted ($ million)</t>
  </si>
  <si>
    <r>
      <t>SOURCES</t>
    </r>
    <r>
      <rPr>
        <sz val="9"/>
        <rFont val="Arial"/>
        <family val="2"/>
      </rPr>
      <t xml:space="preserve">  </t>
    </r>
  </si>
  <si>
    <r>
      <t>g</t>
    </r>
    <r>
      <rPr>
        <sz val="11"/>
        <rFont val="Arial Narrow"/>
        <family val="2"/>
      </rPr>
      <t>779</t>
    </r>
  </si>
  <si>
    <r>
      <t>b</t>
    </r>
    <r>
      <rPr>
        <sz val="9"/>
        <rFont val="Arial"/>
        <family val="2"/>
      </rPr>
      <t xml:space="preserve"> Search and Rescue resource hours represent the time that Coast Guard assets (i.e., aircraft, boats, and cutters) perform Search and Rescue operations.</t>
    </r>
  </si>
  <si>
    <r>
      <t>g</t>
    </r>
    <r>
      <rPr>
        <sz val="9"/>
        <rFont val="Arial"/>
        <family val="2"/>
      </rPr>
      <t xml:space="preserve"> The Egypt Air (217 fatalities) and Alaska Air (88 fatalities) crashes account for the increase.</t>
    </r>
  </si>
  <si>
    <r>
      <t xml:space="preserve">e </t>
    </r>
    <r>
      <rPr>
        <sz val="9"/>
        <rFont val="Arial"/>
        <family val="2"/>
      </rPr>
      <t>Includes several out of the normal high cost incidents.</t>
    </r>
  </si>
  <si>
    <t>All data except Search and Rescue resource hours:</t>
  </si>
  <si>
    <t>Search and Rescue resource hours:</t>
  </si>
  <si>
    <r>
      <t xml:space="preserve">d </t>
    </r>
    <r>
      <rPr>
        <sz val="9"/>
        <rFont val="Arial"/>
        <family val="2"/>
      </rPr>
      <t xml:space="preserve">Those persons whose lives were lost in an incident to which the U.S. Coast Guard was responding, but who were alive at the time the U.S. Coast Guard was notified of the incident. </t>
    </r>
  </si>
  <si>
    <t>1985</t>
  </si>
  <si>
    <t>1990</t>
  </si>
  <si>
    <t>1991</t>
  </si>
  <si>
    <t>1992</t>
  </si>
  <si>
    <t>1993</t>
  </si>
  <si>
    <t>1994</t>
  </si>
  <si>
    <t>1995</t>
  </si>
  <si>
    <t>1996</t>
  </si>
  <si>
    <t>1997</t>
  </si>
  <si>
    <t>1998</t>
  </si>
  <si>
    <t>1999</t>
  </si>
  <si>
    <t>2000</t>
  </si>
  <si>
    <t>Lives lost, total</t>
  </si>
  <si>
    <r>
      <t>Responses</t>
    </r>
    <r>
      <rPr>
        <vertAlign val="superscript"/>
        <sz val="11"/>
        <rFont val="Arial Narrow"/>
        <family val="2"/>
      </rPr>
      <t>a</t>
    </r>
  </si>
  <si>
    <r>
      <t>Sorties</t>
    </r>
    <r>
      <rPr>
        <vertAlign val="superscript"/>
        <sz val="11"/>
        <rFont val="Arial Narrow"/>
        <family val="2"/>
      </rPr>
      <t>a</t>
    </r>
  </si>
  <si>
    <r>
      <t>Search and Rescue resource hours</t>
    </r>
    <r>
      <rPr>
        <vertAlign val="superscript"/>
        <sz val="11"/>
        <rFont val="Arial Narrow"/>
        <family val="2"/>
      </rPr>
      <t>b</t>
    </r>
  </si>
  <si>
    <r>
      <t>Lives lost before notification</t>
    </r>
    <r>
      <rPr>
        <vertAlign val="superscript"/>
        <sz val="11"/>
        <rFont val="Arial Narrow"/>
        <family val="2"/>
      </rPr>
      <t>c</t>
    </r>
  </si>
  <si>
    <r>
      <t>Lives lost after notification</t>
    </r>
    <r>
      <rPr>
        <vertAlign val="superscript"/>
        <sz val="11"/>
        <rFont val="Arial Narrow"/>
        <family val="2"/>
      </rPr>
      <t>d</t>
    </r>
  </si>
  <si>
    <t>2002</t>
  </si>
  <si>
    <r>
      <t xml:space="preserve">f </t>
    </r>
    <r>
      <rPr>
        <sz val="9"/>
        <rFont val="Arial"/>
        <family val="2"/>
      </rPr>
      <t>The Search and Rescue Management Information System's reporting policy has been revised and now requires complete reporting on all lives saved. This policy also includes reporting on "lives saved" in connection with Coast Guard Law Enforcement Activity (i.e., Alien Migrant Interdiction Operations (AMIO)). AMIO lives saved in fiscal year 1992 was determined to be approximately 12,000.  AMIO lives saved in fiscal year 1994 was determined to be 15,179.</t>
    </r>
  </si>
  <si>
    <t>2003</t>
  </si>
  <si>
    <t>1985-1993: U.S. Department of Transportation, U.S. Coast Guard, Search and Rescue Management Information Systems (SARMIS II) Database, Internet site www.uscg.mil/hq/g-o/g-opr/92-01summary.htm as of Aug. 8, 2002.</t>
  </si>
  <si>
    <t>1990-2003: U.S. Department of Transportation, U.S. Coast Guard, Office of Command and Control Architecture, personal communications, Sept. 30, 2003 and July 28, 2004.</t>
  </si>
  <si>
    <r>
      <t xml:space="preserve">1994-2003: U.S. Department of Transportation, U.S. Coast Guard, </t>
    </r>
    <r>
      <rPr>
        <i/>
        <sz val="9"/>
        <rFont val="Arial"/>
        <family val="2"/>
      </rPr>
      <t xml:space="preserve">ON SCENE The Journal of U.S. Coast Guard Search Rescue, </t>
    </r>
    <r>
      <rPr>
        <sz val="9"/>
        <rFont val="Arial"/>
        <family val="2"/>
      </rPr>
      <t>Internet site www.uscg.mil/hq/g-o/g-opr/On%20Scene/onscene.htm as of July 28, 2004.</t>
    </r>
  </si>
  <si>
    <r>
      <t>f</t>
    </r>
    <r>
      <rPr>
        <sz val="11"/>
        <rFont val="Arial Narrow"/>
        <family val="2"/>
      </rPr>
      <t>17,543</t>
    </r>
  </si>
  <si>
    <r>
      <t xml:space="preserve"> f</t>
    </r>
    <r>
      <rPr>
        <sz val="11"/>
        <rFont val="Arial Narrow"/>
        <family val="2"/>
      </rPr>
      <t>23,211</t>
    </r>
  </si>
  <si>
    <r>
      <t>Value of property lost ($ million)</t>
    </r>
    <r>
      <rPr>
        <vertAlign val="superscript"/>
        <sz val="11"/>
        <rFont val="Arial Narrow"/>
        <family val="2"/>
      </rPr>
      <t>e</t>
    </r>
  </si>
  <si>
    <r>
      <t xml:space="preserve">KEY: </t>
    </r>
    <r>
      <rPr>
        <sz val="9"/>
        <rFont val="Arial"/>
        <family val="2"/>
      </rPr>
      <t>R = revised; U = data are not available.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</si>
</sst>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quot;(R)&quot;\ #,##0;&quot;(R) -&quot;#,##0;&quot;(R) &quot;\ 0"/>
  </numFmts>
  <fonts count="26">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vertAlign val="superscript"/>
      <sz val="10"/>
      <name val="Arial"/>
      <family val="2"/>
    </font>
    <font>
      <sz val="8"/>
      <name val="Arial"/>
      <family val="2"/>
    </font>
    <font>
      <vertAlign val="superscript"/>
      <sz val="8"/>
      <name val="Arial"/>
      <family val="2"/>
    </font>
    <font>
      <b/>
      <sz val="8"/>
      <name val="Arial"/>
      <family val="2"/>
    </font>
    <font>
      <u val="single"/>
      <sz val="10"/>
      <color indexed="12"/>
      <name val="Arial"/>
      <family val="0"/>
    </font>
    <font>
      <u val="single"/>
      <sz val="10"/>
      <color indexed="36"/>
      <name val="Arial"/>
      <family val="0"/>
    </font>
    <font>
      <sz val="11"/>
      <name val="Arial Narrow"/>
      <family val="2"/>
    </font>
    <font>
      <b/>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18"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7"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9">
    <xf numFmtId="0" fontId="0" fillId="0" borderId="0" xfId="0" applyAlignment="1">
      <alignment/>
    </xf>
    <xf numFmtId="0" fontId="0" fillId="0" borderId="0" xfId="0" applyFont="1" applyFill="1" applyBorder="1" applyAlignment="1">
      <alignment/>
    </xf>
    <xf numFmtId="0" fontId="0" fillId="0" borderId="0" xfId="42" applyFont="1" applyFill="1" applyBorder="1" applyAlignment="1">
      <alignment horizontal="left"/>
      <protection/>
    </xf>
    <xf numFmtId="49" fontId="0" fillId="0" borderId="0" xfId="0" applyNumberFormat="1" applyFont="1" applyFill="1" applyBorder="1" applyAlignment="1">
      <alignment horizontal="left" wrapText="1"/>
    </xf>
    <xf numFmtId="0" fontId="0" fillId="0" borderId="0" xfId="0" applyFont="1" applyFill="1" applyBorder="1" applyAlignment="1">
      <alignment horizontal="left"/>
    </xf>
    <xf numFmtId="0" fontId="19" fillId="0" borderId="4" xfId="42" applyFont="1" applyFill="1" applyBorder="1" applyAlignment="1">
      <alignment horizontal="left"/>
      <protection/>
    </xf>
    <xf numFmtId="3" fontId="19" fillId="0" borderId="0" xfId="42" applyNumberFormat="1" applyFont="1" applyFill="1" applyBorder="1" applyAlignment="1">
      <alignment horizontal="right"/>
      <protection/>
    </xf>
    <xf numFmtId="0" fontId="19" fillId="0" borderId="0" xfId="42" applyFont="1" applyFill="1" applyBorder="1" applyAlignment="1">
      <alignment horizontal="left"/>
      <protection/>
    </xf>
    <xf numFmtId="3" fontId="20" fillId="0" borderId="0" xfId="42" applyNumberFormat="1" applyFont="1" applyFill="1" applyBorder="1" applyAlignment="1">
      <alignment horizontal="right"/>
      <protection/>
    </xf>
    <xf numFmtId="164" fontId="19" fillId="0" borderId="0" xfId="42" applyNumberFormat="1" applyFont="1" applyFill="1" applyBorder="1" applyAlignment="1">
      <alignment horizontal="right"/>
      <protection/>
    </xf>
    <xf numFmtId="0" fontId="0" fillId="0" borderId="0" xfId="0" applyFont="1" applyFill="1" applyBorder="1" applyAlignment="1">
      <alignment/>
    </xf>
    <xf numFmtId="0" fontId="15" fillId="0" borderId="0" xfId="42" applyFont="1" applyFill="1" applyBorder="1" applyAlignment="1">
      <alignment/>
      <protection/>
    </xf>
    <xf numFmtId="0" fontId="14" fillId="0" borderId="0" xfId="42" applyFont="1" applyFill="1" applyBorder="1" applyAlignment="1">
      <alignment/>
      <protection/>
    </xf>
    <xf numFmtId="0" fontId="16" fillId="0" borderId="0" xfId="42" applyFont="1" applyFill="1" applyBorder="1" applyAlignment="1">
      <alignment/>
      <protection/>
    </xf>
    <xf numFmtId="0" fontId="23" fillId="0" borderId="0" xfId="0" applyFont="1" applyFill="1" applyBorder="1" applyAlignment="1">
      <alignment/>
    </xf>
    <xf numFmtId="49" fontId="23" fillId="0" borderId="0" xfId="0" applyNumberFormat="1" applyFont="1" applyFill="1" applyBorder="1" applyAlignment="1">
      <alignment/>
    </xf>
    <xf numFmtId="0" fontId="13" fillId="0" borderId="0" xfId="42" applyFont="1" applyFill="1" applyBorder="1" applyAlignment="1">
      <alignment/>
      <protection/>
    </xf>
    <xf numFmtId="49" fontId="14" fillId="0" borderId="0" xfId="0" applyNumberFormat="1" applyFont="1" applyFill="1" applyAlignment="1">
      <alignment/>
    </xf>
    <xf numFmtId="3" fontId="19" fillId="0" borderId="0" xfId="42" applyNumberFormat="1" applyFont="1" applyFill="1" applyBorder="1" applyAlignment="1" quotePrefix="1">
      <alignment horizontal="right"/>
      <protection/>
    </xf>
    <xf numFmtId="0" fontId="14" fillId="0" borderId="0" xfId="0" applyFont="1" applyFill="1" applyAlignment="1">
      <alignment/>
    </xf>
    <xf numFmtId="49" fontId="0" fillId="0" borderId="0" xfId="0" applyNumberFormat="1" applyFill="1" applyAlignment="1">
      <alignment/>
    </xf>
    <xf numFmtId="0" fontId="23" fillId="0" borderId="0" xfId="0" applyFont="1" applyFill="1" applyAlignment="1">
      <alignment wrapText="1"/>
    </xf>
    <xf numFmtId="3" fontId="21" fillId="0" borderId="0" xfId="42" applyNumberFormat="1" applyFont="1" applyFill="1" applyBorder="1" applyAlignment="1">
      <alignment horizontal="right" vertical="top"/>
      <protection/>
    </xf>
    <xf numFmtId="0" fontId="0" fillId="0" borderId="0" xfId="0" applyFill="1" applyAlignment="1">
      <alignment wrapText="1"/>
    </xf>
    <xf numFmtId="0" fontId="19" fillId="0" borderId="0" xfId="42" applyFont="1" applyFill="1" applyBorder="1" applyAlignment="1">
      <alignment horizontal="left" vertical="top"/>
      <protection/>
    </xf>
    <xf numFmtId="49" fontId="23" fillId="0" borderId="0" xfId="0" applyNumberFormat="1" applyFont="1" applyFill="1" applyBorder="1" applyAlignment="1">
      <alignment wrapText="1"/>
    </xf>
    <xf numFmtId="0" fontId="0" fillId="0" borderId="0" xfId="0" applyFill="1" applyAlignment="1">
      <alignment/>
    </xf>
    <xf numFmtId="0" fontId="19" fillId="0" borderId="0" xfId="42" applyFont="1" applyFill="1" applyBorder="1" applyAlignment="1">
      <alignment horizontal="center"/>
      <protection/>
    </xf>
    <xf numFmtId="49" fontId="20" fillId="0" borderId="5" xfId="42" applyNumberFormat="1" applyFont="1" applyFill="1" applyBorder="1" applyAlignment="1">
      <alignment horizontal="center"/>
      <protection/>
    </xf>
    <xf numFmtId="49" fontId="20" fillId="0" borderId="6" xfId="42" applyNumberFormat="1" applyFont="1" applyFill="1" applyBorder="1" applyAlignment="1">
      <alignment horizontal="center"/>
      <protection/>
    </xf>
    <xf numFmtId="0" fontId="0" fillId="0" borderId="0" xfId="0" applyFont="1" applyFill="1" applyBorder="1" applyAlignment="1">
      <alignment horizontal="center"/>
    </xf>
    <xf numFmtId="0" fontId="20" fillId="0" borderId="0" xfId="42" applyFont="1" applyFill="1" applyBorder="1" applyAlignment="1">
      <alignment horizontal="left"/>
      <protection/>
    </xf>
    <xf numFmtId="0" fontId="0" fillId="0" borderId="7" xfId="0" applyFill="1" applyBorder="1" applyAlignment="1">
      <alignment/>
    </xf>
    <xf numFmtId="0" fontId="19" fillId="0" borderId="8" xfId="42" applyFont="1" applyFill="1" applyBorder="1" applyAlignment="1">
      <alignment horizontal="left"/>
      <protection/>
    </xf>
    <xf numFmtId="164" fontId="19" fillId="0" borderId="8" xfId="42" applyNumberFormat="1" applyFont="1" applyFill="1" applyBorder="1" applyAlignment="1">
      <alignment horizontal="right"/>
      <protection/>
    </xf>
    <xf numFmtId="164" fontId="19" fillId="0" borderId="8" xfId="0" applyNumberFormat="1" applyFont="1" applyFill="1" applyBorder="1" applyAlignment="1">
      <alignment/>
    </xf>
    <xf numFmtId="167" fontId="19" fillId="0" borderId="0" xfId="42" applyNumberFormat="1" applyFont="1" applyFill="1" applyBorder="1" applyAlignment="1">
      <alignment horizontal="right"/>
      <protection/>
    </xf>
    <xf numFmtId="0" fontId="22" fillId="0" borderId="0" xfId="42" applyFont="1" applyFill="1" applyBorder="1" applyAlignment="1">
      <alignment wrapText="1"/>
      <protection/>
    </xf>
    <xf numFmtId="0" fontId="1" fillId="0" borderId="0" xfId="0" applyFont="1" applyFill="1" applyAlignment="1">
      <alignment wrapText="1"/>
    </xf>
    <xf numFmtId="0" fontId="0" fillId="0" borderId="0" xfId="0" applyFill="1" applyAlignment="1">
      <alignment wrapText="1"/>
    </xf>
    <xf numFmtId="0" fontId="23" fillId="0" borderId="0" xfId="42" applyFont="1" applyFill="1" applyBorder="1" applyAlignment="1">
      <alignment wrapText="1"/>
      <protection/>
    </xf>
    <xf numFmtId="49" fontId="22" fillId="0" borderId="0" xfId="0" applyNumberFormat="1" applyFont="1" applyFill="1" applyAlignment="1">
      <alignment wrapText="1"/>
    </xf>
    <xf numFmtId="49" fontId="23" fillId="0" borderId="0" xfId="0" applyNumberFormat="1" applyFont="1" applyFill="1" applyAlignment="1">
      <alignment wrapText="1"/>
    </xf>
    <xf numFmtId="49" fontId="24" fillId="0" borderId="0" xfId="0" applyNumberFormat="1" applyFont="1" applyFill="1" applyBorder="1" applyAlignment="1">
      <alignment wrapText="1"/>
    </xf>
    <xf numFmtId="0" fontId="24" fillId="0" borderId="0" xfId="42" applyFont="1" applyFill="1" applyBorder="1" applyAlignment="1">
      <alignment wrapText="1"/>
      <protection/>
    </xf>
    <xf numFmtId="0" fontId="24" fillId="0" borderId="0" xfId="42" applyNumberFormat="1" applyFont="1" applyFill="1" applyBorder="1" applyAlignment="1">
      <alignment wrapText="1"/>
      <protection/>
    </xf>
    <xf numFmtId="0" fontId="12" fillId="0" borderId="8" xfId="42" applyFont="1" applyFill="1" applyBorder="1" applyAlignment="1">
      <alignment horizontal="left"/>
      <protection/>
    </xf>
    <xf numFmtId="0" fontId="0" fillId="0" borderId="8" xfId="0" applyFill="1" applyBorder="1" applyAlignment="1">
      <alignment/>
    </xf>
    <xf numFmtId="0" fontId="22" fillId="0" borderId="7" xfId="42" applyFont="1" applyFill="1" applyBorder="1" applyAlignment="1">
      <alignment horizontal="left"/>
      <protection/>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8"/>
  <sheetViews>
    <sheetView tabSelected="1" workbookViewId="0" topLeftCell="A1">
      <selection activeCell="A1" sqref="A1:M1"/>
    </sheetView>
  </sheetViews>
  <sheetFormatPr defaultColWidth="9.140625" defaultRowHeight="12.75"/>
  <cols>
    <col min="1" max="1" width="31.7109375" style="3" customWidth="1"/>
    <col min="2" max="16" width="9.28125" style="1" customWidth="1"/>
    <col min="17" max="16384" width="9.140625" style="1" customWidth="1"/>
  </cols>
  <sheetData>
    <row r="1" spans="1:13" ht="15.75" thickBot="1">
      <c r="A1" s="46" t="s">
        <v>5</v>
      </c>
      <c r="B1" s="47"/>
      <c r="C1" s="47"/>
      <c r="D1" s="47"/>
      <c r="E1" s="47"/>
      <c r="F1" s="47"/>
      <c r="G1" s="47"/>
      <c r="H1" s="47"/>
      <c r="I1" s="47"/>
      <c r="J1" s="47"/>
      <c r="K1" s="47"/>
      <c r="L1" s="47"/>
      <c r="M1" s="47"/>
    </row>
    <row r="2" spans="1:16" s="30" customFormat="1" ht="13.5">
      <c r="A2" s="27" t="s">
        <v>0</v>
      </c>
      <c r="B2" s="28" t="s">
        <v>19</v>
      </c>
      <c r="C2" s="28" t="s">
        <v>20</v>
      </c>
      <c r="D2" s="28" t="s">
        <v>21</v>
      </c>
      <c r="E2" s="28" t="s">
        <v>22</v>
      </c>
      <c r="F2" s="28" t="s">
        <v>23</v>
      </c>
      <c r="G2" s="28" t="s">
        <v>24</v>
      </c>
      <c r="H2" s="28" t="s">
        <v>25</v>
      </c>
      <c r="I2" s="28" t="s">
        <v>26</v>
      </c>
      <c r="J2" s="28" t="s">
        <v>27</v>
      </c>
      <c r="K2" s="28" t="s">
        <v>28</v>
      </c>
      <c r="L2" s="28" t="s">
        <v>29</v>
      </c>
      <c r="M2" s="28" t="s">
        <v>30</v>
      </c>
      <c r="N2" s="29" t="s">
        <v>8</v>
      </c>
      <c r="O2" s="29" t="s">
        <v>37</v>
      </c>
      <c r="P2" s="29" t="s">
        <v>39</v>
      </c>
    </row>
    <row r="3" spans="1:16" ht="13.5">
      <c r="A3" s="5" t="s">
        <v>1</v>
      </c>
      <c r="B3" s="6">
        <v>60775</v>
      </c>
      <c r="C3" s="18">
        <v>53097</v>
      </c>
      <c r="D3" s="18">
        <v>52782</v>
      </c>
      <c r="E3" s="6">
        <v>53294</v>
      </c>
      <c r="F3" s="6">
        <v>53026</v>
      </c>
      <c r="G3" s="6">
        <v>53899</v>
      </c>
      <c r="H3" s="6">
        <v>49704</v>
      </c>
      <c r="I3" s="6">
        <v>43553</v>
      </c>
      <c r="J3" s="6">
        <v>41096</v>
      </c>
      <c r="K3" s="6">
        <v>37218</v>
      </c>
      <c r="L3" s="6">
        <v>39844</v>
      </c>
      <c r="M3" s="6">
        <v>40214</v>
      </c>
      <c r="N3" s="6">
        <v>39457</v>
      </c>
      <c r="O3" s="6">
        <v>36763</v>
      </c>
      <c r="P3" s="6">
        <v>31562</v>
      </c>
    </row>
    <row r="4" spans="1:16" ht="15.75">
      <c r="A4" s="24" t="s">
        <v>32</v>
      </c>
      <c r="B4" s="6">
        <v>70237</v>
      </c>
      <c r="C4" s="6">
        <v>64971</v>
      </c>
      <c r="D4" s="6">
        <v>66409</v>
      </c>
      <c r="E4" s="6">
        <v>69856</v>
      </c>
      <c r="F4" s="6">
        <v>69784</v>
      </c>
      <c r="G4" s="6">
        <v>70337</v>
      </c>
      <c r="H4" s="6">
        <v>63679</v>
      </c>
      <c r="I4" s="6">
        <v>55710</v>
      </c>
      <c r="J4" s="6">
        <v>52141</v>
      </c>
      <c r="K4" s="6">
        <v>46602</v>
      </c>
      <c r="L4" s="6">
        <v>50622</v>
      </c>
      <c r="M4" s="6">
        <v>48226</v>
      </c>
      <c r="N4" s="6">
        <v>49502</v>
      </c>
      <c r="O4" s="6">
        <v>46643</v>
      </c>
      <c r="P4" s="6" t="s">
        <v>4</v>
      </c>
    </row>
    <row r="5" spans="1:16" ht="15.75">
      <c r="A5" s="24" t="s">
        <v>33</v>
      </c>
      <c r="B5" s="6">
        <v>88449</v>
      </c>
      <c r="C5" s="6">
        <v>84033</v>
      </c>
      <c r="D5" s="6">
        <v>84872</v>
      </c>
      <c r="E5" s="6">
        <v>88388</v>
      </c>
      <c r="F5" s="6">
        <v>88147</v>
      </c>
      <c r="G5" s="6">
        <v>108758</v>
      </c>
      <c r="H5" s="6">
        <v>110267</v>
      </c>
      <c r="I5" s="6">
        <v>98423</v>
      </c>
      <c r="J5" s="6">
        <v>91722</v>
      </c>
      <c r="K5" s="6">
        <v>83307</v>
      </c>
      <c r="L5" s="6">
        <v>89635</v>
      </c>
      <c r="M5" s="6">
        <v>57697</v>
      </c>
      <c r="N5" s="6">
        <v>59015</v>
      </c>
      <c r="O5" s="6">
        <v>54609</v>
      </c>
      <c r="P5" s="6">
        <v>36471</v>
      </c>
    </row>
    <row r="6" spans="1:16" ht="15.75">
      <c r="A6" s="24" t="s">
        <v>34</v>
      </c>
      <c r="B6" s="6" t="s">
        <v>4</v>
      </c>
      <c r="C6" s="6">
        <v>108282</v>
      </c>
      <c r="D6" s="6">
        <v>109351</v>
      </c>
      <c r="E6" s="6">
        <v>108639</v>
      </c>
      <c r="F6" s="6">
        <v>107441</v>
      </c>
      <c r="G6" s="6">
        <v>102749</v>
      </c>
      <c r="H6" s="6">
        <v>93984</v>
      </c>
      <c r="I6" s="6">
        <v>85150</v>
      </c>
      <c r="J6" s="6">
        <v>80507</v>
      </c>
      <c r="K6" s="6">
        <v>80116</v>
      </c>
      <c r="L6" s="6">
        <v>84635</v>
      </c>
      <c r="M6" s="6">
        <v>80533</v>
      </c>
      <c r="N6" s="6">
        <v>85007.7</v>
      </c>
      <c r="O6" s="6">
        <v>75841.4</v>
      </c>
      <c r="P6" s="6">
        <v>65076.7</v>
      </c>
    </row>
    <row r="7" spans="1:16" ht="15.75">
      <c r="A7" s="7" t="s">
        <v>9</v>
      </c>
      <c r="B7" s="6">
        <v>6497</v>
      </c>
      <c r="C7" s="6">
        <v>4407</v>
      </c>
      <c r="D7" s="6">
        <v>5465</v>
      </c>
      <c r="E7" s="22" t="s">
        <v>43</v>
      </c>
      <c r="F7" s="6">
        <v>5826</v>
      </c>
      <c r="G7" s="22" t="s">
        <v>44</v>
      </c>
      <c r="H7" s="6">
        <v>4453</v>
      </c>
      <c r="I7" s="6">
        <v>5047</v>
      </c>
      <c r="J7" s="6">
        <v>3897</v>
      </c>
      <c r="K7" s="6">
        <v>3194</v>
      </c>
      <c r="L7" s="6">
        <v>3743</v>
      </c>
      <c r="M7" s="6">
        <v>3400</v>
      </c>
      <c r="N7" s="6">
        <v>4010</v>
      </c>
      <c r="O7" s="6">
        <v>3661</v>
      </c>
      <c r="P7" s="6">
        <v>5104</v>
      </c>
    </row>
    <row r="8" spans="1:16" ht="13.5">
      <c r="A8" s="31" t="s">
        <v>31</v>
      </c>
      <c r="B8" s="8">
        <f>SUM(B9:B10)</f>
        <v>1335</v>
      </c>
      <c r="C8" s="8">
        <f aca="true" t="shared" si="0" ref="C8:J8">C9+C10</f>
        <v>1085</v>
      </c>
      <c r="D8" s="8">
        <f t="shared" si="0"/>
        <v>1116</v>
      </c>
      <c r="E8" s="8">
        <f t="shared" si="0"/>
        <v>939</v>
      </c>
      <c r="F8" s="8">
        <f t="shared" si="0"/>
        <v>1215</v>
      </c>
      <c r="G8" s="8">
        <f t="shared" si="0"/>
        <v>931</v>
      </c>
      <c r="H8" s="8">
        <f t="shared" si="0"/>
        <v>772</v>
      </c>
      <c r="I8" s="8">
        <f t="shared" si="0"/>
        <v>978</v>
      </c>
      <c r="J8" s="8">
        <f t="shared" si="0"/>
        <v>744</v>
      </c>
      <c r="K8" s="8">
        <f>SUM(K9+K10)</f>
        <v>606</v>
      </c>
      <c r="L8" s="8">
        <f>SUM(L9+L10)</f>
        <v>533</v>
      </c>
      <c r="M8" s="8">
        <f>779+239</f>
        <v>1018</v>
      </c>
      <c r="N8" s="8">
        <f>SUM(N9+N10)</f>
        <v>710</v>
      </c>
      <c r="O8" s="8">
        <v>635</v>
      </c>
      <c r="P8" s="8">
        <v>655</v>
      </c>
    </row>
    <row r="9" spans="1:16" ht="15.75">
      <c r="A9" s="24" t="s">
        <v>35</v>
      </c>
      <c r="B9" s="6">
        <v>259</v>
      </c>
      <c r="C9" s="6">
        <v>622</v>
      </c>
      <c r="D9" s="6">
        <v>748</v>
      </c>
      <c r="E9" s="6">
        <v>540</v>
      </c>
      <c r="F9" s="6">
        <v>800</v>
      </c>
      <c r="G9" s="6">
        <v>593</v>
      </c>
      <c r="H9" s="6">
        <v>468</v>
      </c>
      <c r="I9" s="6">
        <v>611</v>
      </c>
      <c r="J9" s="6">
        <v>454</v>
      </c>
      <c r="K9" s="6">
        <v>418</v>
      </c>
      <c r="L9" s="6">
        <v>353</v>
      </c>
      <c r="M9" s="22" t="s">
        <v>12</v>
      </c>
      <c r="N9" s="6">
        <v>413</v>
      </c>
      <c r="O9" s="6">
        <v>399</v>
      </c>
      <c r="P9" s="6">
        <v>409</v>
      </c>
    </row>
    <row r="10" spans="1:16" ht="15.75">
      <c r="A10" s="24" t="s">
        <v>36</v>
      </c>
      <c r="B10" s="6">
        <v>1076</v>
      </c>
      <c r="C10" s="6">
        <v>463</v>
      </c>
      <c r="D10" s="6">
        <v>368</v>
      </c>
      <c r="E10" s="6">
        <v>399</v>
      </c>
      <c r="F10" s="6">
        <v>415</v>
      </c>
      <c r="G10" s="6">
        <v>338</v>
      </c>
      <c r="H10" s="6">
        <v>304</v>
      </c>
      <c r="I10" s="6">
        <v>367</v>
      </c>
      <c r="J10" s="6">
        <v>290</v>
      </c>
      <c r="K10" s="6">
        <v>188</v>
      </c>
      <c r="L10" s="6">
        <v>180</v>
      </c>
      <c r="M10" s="6">
        <v>239</v>
      </c>
      <c r="N10" s="6">
        <v>297</v>
      </c>
      <c r="O10" s="6">
        <v>236</v>
      </c>
      <c r="P10" s="6">
        <v>246</v>
      </c>
    </row>
    <row r="11" spans="1:16" ht="13.5">
      <c r="A11" s="7" t="s">
        <v>2</v>
      </c>
      <c r="B11" s="6">
        <v>138791</v>
      </c>
      <c r="C11" s="6">
        <v>117327</v>
      </c>
      <c r="D11" s="6">
        <v>113704</v>
      </c>
      <c r="E11" s="6">
        <v>121826</v>
      </c>
      <c r="F11" s="6">
        <v>119069</v>
      </c>
      <c r="G11" s="6">
        <v>116912</v>
      </c>
      <c r="H11" s="6">
        <v>101357</v>
      </c>
      <c r="I11" s="6">
        <v>85869</v>
      </c>
      <c r="J11" s="6">
        <v>75357</v>
      </c>
      <c r="K11" s="6">
        <v>66138</v>
      </c>
      <c r="L11" s="6">
        <v>70255</v>
      </c>
      <c r="M11" s="6">
        <v>54866</v>
      </c>
      <c r="N11" s="36">
        <v>59910</v>
      </c>
      <c r="O11" s="6">
        <v>46503</v>
      </c>
      <c r="P11" s="6">
        <v>36735</v>
      </c>
    </row>
    <row r="12" spans="1:16" ht="15.75">
      <c r="A12" s="24" t="s">
        <v>45</v>
      </c>
      <c r="B12" s="9">
        <v>424.3</v>
      </c>
      <c r="C12" s="9">
        <v>368.5</v>
      </c>
      <c r="D12" s="9">
        <v>213.6</v>
      </c>
      <c r="E12" s="9">
        <v>314.5</v>
      </c>
      <c r="F12" s="9">
        <v>316.2</v>
      </c>
      <c r="G12" s="9">
        <v>435.5</v>
      </c>
      <c r="H12" s="9">
        <v>222.6</v>
      </c>
      <c r="I12" s="9">
        <v>273.8</v>
      </c>
      <c r="J12" s="9">
        <v>414.8</v>
      </c>
      <c r="K12" s="9">
        <v>84.321</v>
      </c>
      <c r="L12" s="9">
        <v>262.252</v>
      </c>
      <c r="M12" s="9">
        <v>415.2</v>
      </c>
      <c r="N12" s="9">
        <v>441</v>
      </c>
      <c r="O12" s="9">
        <v>76</v>
      </c>
      <c r="P12" s="9">
        <v>19</v>
      </c>
    </row>
    <row r="13" spans="1:16" ht="13.5">
      <c r="A13" s="7" t="s">
        <v>10</v>
      </c>
      <c r="B13" s="9">
        <v>2376.8</v>
      </c>
      <c r="C13" s="9">
        <v>2044.9</v>
      </c>
      <c r="D13" s="9">
        <v>2282.4</v>
      </c>
      <c r="E13" s="9">
        <v>1951.4</v>
      </c>
      <c r="F13" s="9">
        <v>2491.8</v>
      </c>
      <c r="G13" s="9">
        <v>2891.2</v>
      </c>
      <c r="H13" s="9">
        <v>4467.2</v>
      </c>
      <c r="I13" s="9">
        <v>3494.2</v>
      </c>
      <c r="J13" s="9">
        <v>1762.1</v>
      </c>
      <c r="K13" s="9">
        <v>1288.19</v>
      </c>
      <c r="L13" s="9">
        <v>1235.028</v>
      </c>
      <c r="M13" s="9">
        <v>778.8</v>
      </c>
      <c r="N13" s="9">
        <v>1501</v>
      </c>
      <c r="O13" s="9">
        <v>1589</v>
      </c>
      <c r="P13" s="9">
        <v>468</v>
      </c>
    </row>
    <row r="14" spans="1:16" ht="14.25" thickBot="1">
      <c r="A14" s="33" t="s">
        <v>3</v>
      </c>
      <c r="B14" s="34">
        <v>905.4</v>
      </c>
      <c r="C14" s="34">
        <v>1673.4</v>
      </c>
      <c r="D14" s="34">
        <v>1799.3</v>
      </c>
      <c r="E14" s="34">
        <v>1550.1</v>
      </c>
      <c r="F14" s="34">
        <v>2144.7</v>
      </c>
      <c r="G14" s="34">
        <v>2628.4</v>
      </c>
      <c r="H14" s="34">
        <v>3882.8</v>
      </c>
      <c r="I14" s="34">
        <v>3087.3</v>
      </c>
      <c r="J14" s="34">
        <v>1353.5</v>
      </c>
      <c r="K14" s="34">
        <v>996.82</v>
      </c>
      <c r="L14" s="34">
        <v>1019.022</v>
      </c>
      <c r="M14" s="34">
        <v>84.3</v>
      </c>
      <c r="N14" s="35">
        <v>73</v>
      </c>
      <c r="O14" s="35">
        <v>68</v>
      </c>
      <c r="P14" s="35">
        <v>106</v>
      </c>
    </row>
    <row r="15" spans="1:12" ht="12.75">
      <c r="A15" s="48" t="s">
        <v>46</v>
      </c>
      <c r="B15" s="48"/>
      <c r="C15" s="32"/>
      <c r="D15" s="32"/>
      <c r="E15" s="32"/>
      <c r="F15" s="32"/>
      <c r="G15" s="32"/>
      <c r="H15" s="14"/>
      <c r="I15" s="14"/>
      <c r="J15" s="10"/>
      <c r="K15" s="10"/>
      <c r="L15" s="10"/>
    </row>
    <row r="16" spans="1:12" ht="12.75">
      <c r="A16" s="15"/>
      <c r="B16" s="14"/>
      <c r="C16" s="14"/>
      <c r="D16" s="14"/>
      <c r="E16" s="14"/>
      <c r="F16" s="14"/>
      <c r="G16" s="14"/>
      <c r="H16" s="14"/>
      <c r="I16" s="14"/>
      <c r="J16" s="10"/>
      <c r="K16" s="10"/>
      <c r="L16" s="10"/>
    </row>
    <row r="17" spans="1:9" s="19" customFormat="1" ht="15" customHeight="1">
      <c r="A17" s="43" t="s">
        <v>6</v>
      </c>
      <c r="B17" s="39"/>
      <c r="C17" s="39"/>
      <c r="D17" s="39"/>
      <c r="E17" s="39"/>
      <c r="F17" s="39"/>
      <c r="G17" s="39"/>
      <c r="H17" s="39"/>
      <c r="I17" s="39"/>
    </row>
    <row r="18" spans="1:12" ht="24" customHeight="1">
      <c r="A18" s="43" t="s">
        <v>13</v>
      </c>
      <c r="B18" s="39"/>
      <c r="C18" s="39"/>
      <c r="D18" s="39"/>
      <c r="E18" s="39"/>
      <c r="F18" s="39"/>
      <c r="G18" s="39"/>
      <c r="H18" s="39"/>
      <c r="I18" s="39"/>
      <c r="J18" s="20"/>
      <c r="K18" s="20"/>
      <c r="L18" s="20"/>
    </row>
    <row r="19" spans="1:12" ht="13.5">
      <c r="A19" s="44" t="s">
        <v>7</v>
      </c>
      <c r="B19" s="44"/>
      <c r="C19" s="44"/>
      <c r="D19" s="44"/>
      <c r="E19" s="44"/>
      <c r="F19" s="44"/>
      <c r="G19" s="39"/>
      <c r="H19" s="39"/>
      <c r="I19" s="39"/>
      <c r="J19" s="11"/>
      <c r="K19" s="11"/>
      <c r="L19" s="11"/>
    </row>
    <row r="20" spans="1:12" ht="24" customHeight="1">
      <c r="A20" s="45" t="s">
        <v>18</v>
      </c>
      <c r="B20" s="39"/>
      <c r="C20" s="39"/>
      <c r="D20" s="39"/>
      <c r="E20" s="39"/>
      <c r="F20" s="39"/>
      <c r="G20" s="39"/>
      <c r="H20" s="39"/>
      <c r="I20" s="39"/>
      <c r="J20" s="11"/>
      <c r="K20" s="11"/>
      <c r="L20" s="11"/>
    </row>
    <row r="21" spans="1:12" ht="12.75" customHeight="1">
      <c r="A21" s="45" t="s">
        <v>15</v>
      </c>
      <c r="B21" s="39"/>
      <c r="C21" s="39"/>
      <c r="D21" s="39"/>
      <c r="E21" s="39"/>
      <c r="F21" s="39"/>
      <c r="G21" s="39"/>
      <c r="H21" s="39"/>
      <c r="I21" s="39"/>
      <c r="J21" s="11"/>
      <c r="K21" s="11"/>
      <c r="L21" s="11"/>
    </row>
    <row r="22" spans="1:12" ht="49.5" customHeight="1">
      <c r="A22" s="45" t="s">
        <v>38</v>
      </c>
      <c r="B22" s="39"/>
      <c r="C22" s="39"/>
      <c r="D22" s="39"/>
      <c r="E22" s="39"/>
      <c r="F22" s="39"/>
      <c r="G22" s="39"/>
      <c r="H22" s="39"/>
      <c r="I22" s="39"/>
      <c r="J22" s="12"/>
      <c r="K22" s="12"/>
      <c r="L22" s="12"/>
    </row>
    <row r="23" spans="1:12" ht="15">
      <c r="A23" s="43" t="s">
        <v>14</v>
      </c>
      <c r="B23" s="39"/>
      <c r="C23" s="39"/>
      <c r="D23" s="39"/>
      <c r="E23" s="39"/>
      <c r="F23" s="39"/>
      <c r="G23" s="39"/>
      <c r="H23" s="39"/>
      <c r="I23" s="39"/>
      <c r="J23" s="16"/>
      <c r="K23" s="16"/>
      <c r="L23" s="16"/>
    </row>
    <row r="24" spans="1:12" ht="12.75">
      <c r="A24" s="25"/>
      <c r="B24" s="23"/>
      <c r="C24" s="23"/>
      <c r="D24" s="23"/>
      <c r="E24" s="23"/>
      <c r="F24" s="23"/>
      <c r="G24" s="21"/>
      <c r="H24" s="21"/>
      <c r="I24" s="21"/>
      <c r="J24" s="12"/>
      <c r="K24" s="12"/>
      <c r="L24" s="12"/>
    </row>
    <row r="25" spans="1:12" ht="12.75">
      <c r="A25" s="41" t="s">
        <v>11</v>
      </c>
      <c r="B25" s="39"/>
      <c r="C25" s="39"/>
      <c r="D25" s="39"/>
      <c r="E25" s="39"/>
      <c r="F25" s="39"/>
      <c r="G25" s="39"/>
      <c r="H25" s="39"/>
      <c r="I25" s="39"/>
      <c r="J25" s="12"/>
      <c r="K25" s="12"/>
      <c r="L25" s="12"/>
    </row>
    <row r="26" spans="1:12" ht="12.75">
      <c r="A26" s="41" t="s">
        <v>16</v>
      </c>
      <c r="B26" s="39"/>
      <c r="C26" s="39"/>
      <c r="D26" s="39"/>
      <c r="E26" s="39"/>
      <c r="F26" s="39"/>
      <c r="G26" s="39"/>
      <c r="H26" s="39"/>
      <c r="I26" s="39"/>
      <c r="J26" s="13"/>
      <c r="K26" s="13"/>
      <c r="L26" s="13"/>
    </row>
    <row r="27" spans="1:12" ht="26.25" customHeight="1">
      <c r="A27" s="42" t="s">
        <v>40</v>
      </c>
      <c r="B27" s="42"/>
      <c r="C27" s="42"/>
      <c r="D27" s="42"/>
      <c r="E27" s="42"/>
      <c r="F27" s="42"/>
      <c r="G27" s="39"/>
      <c r="H27" s="39"/>
      <c r="I27" s="39"/>
      <c r="J27" s="13"/>
      <c r="K27" s="13"/>
      <c r="L27" s="13"/>
    </row>
    <row r="28" spans="1:12" ht="26.25" customHeight="1">
      <c r="A28" s="42" t="s">
        <v>42</v>
      </c>
      <c r="B28" s="39"/>
      <c r="C28" s="39"/>
      <c r="D28" s="39"/>
      <c r="E28" s="39"/>
      <c r="F28" s="39"/>
      <c r="G28" s="39"/>
      <c r="H28" s="39"/>
      <c r="I28" s="39"/>
      <c r="J28" s="13"/>
      <c r="K28" s="13"/>
      <c r="L28" s="13"/>
    </row>
    <row r="29" spans="1:12" ht="13.5" customHeight="1">
      <c r="A29" s="37" t="s">
        <v>17</v>
      </c>
      <c r="B29" s="38"/>
      <c r="C29" s="38"/>
      <c r="D29" s="38"/>
      <c r="E29" s="38"/>
      <c r="F29" s="38"/>
      <c r="G29" s="39"/>
      <c r="H29" s="39"/>
      <c r="I29" s="39"/>
      <c r="J29" s="2"/>
      <c r="K29" s="2"/>
      <c r="L29" s="4"/>
    </row>
    <row r="30" spans="1:12" ht="25.5" customHeight="1">
      <c r="A30" s="40" t="s">
        <v>41</v>
      </c>
      <c r="B30" s="39"/>
      <c r="C30" s="39"/>
      <c r="D30" s="39"/>
      <c r="E30" s="39"/>
      <c r="F30" s="39"/>
      <c r="G30" s="39"/>
      <c r="H30" s="39"/>
      <c r="I30" s="39"/>
      <c r="J30" s="17"/>
      <c r="K30" s="17"/>
      <c r="L30" s="17"/>
    </row>
    <row r="33" ht="12.75">
      <c r="I33" s="26"/>
    </row>
    <row r="34" spans="9:10" ht="12.75">
      <c r="I34" s="26"/>
      <c r="J34" s="26"/>
    </row>
    <row r="35" spans="9:10" ht="12.75">
      <c r="I35" s="26"/>
      <c r="J35" s="26"/>
    </row>
    <row r="36" spans="9:10" ht="12.75">
      <c r="I36" s="26"/>
      <c r="J36" s="26"/>
    </row>
    <row r="37" spans="9:10" ht="12.75">
      <c r="I37" s="26"/>
      <c r="J37" s="26"/>
    </row>
    <row r="38" ht="12.75">
      <c r="J38" s="26"/>
    </row>
  </sheetData>
  <mergeCells count="15">
    <mergeCell ref="A22:I22"/>
    <mergeCell ref="A23:I23"/>
    <mergeCell ref="A1:M1"/>
    <mergeCell ref="A15:B15"/>
    <mergeCell ref="A17:I17"/>
    <mergeCell ref="A18:I18"/>
    <mergeCell ref="A19:I19"/>
    <mergeCell ref="A20:I20"/>
    <mergeCell ref="A21:I21"/>
    <mergeCell ref="A29:I29"/>
    <mergeCell ref="A30:I30"/>
    <mergeCell ref="A25:I25"/>
    <mergeCell ref="A26:I26"/>
    <mergeCell ref="A27:I27"/>
    <mergeCell ref="A28:I28"/>
  </mergeCells>
  <printOptions/>
  <pageMargins left="0.5" right="0.5" top="0.5" bottom="0.5" header="0.25" footer="0.25"/>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2004-08-30T17:47:56Z</cp:lastPrinted>
  <dcterms:created xsi:type="dcterms:W3CDTF">1999-02-11T13:35:43Z</dcterms:created>
  <dcterms:modified xsi:type="dcterms:W3CDTF">2004-09-14T13:06:33Z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1073173810</vt:i4>
  </property>
  <property fmtid="{D5CDD505-2E9C-101B-9397-08002B2CF9AE}" pid="3" name="_EmailSubject">
    <vt:lpwstr>NTS table batch 8-30-04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