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Scoring'!$G$57</definedName>
    <definedName name="_xlnm.Print_Area" localSheetId="0">'PART Qs &amp; Section Scoring'!$A$1:$G$57</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5"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<sst xmlns="http://schemas.openxmlformats.org/spreadsheetml/2006/main" count="147" uniqueCount="104">
  <si>
    <t>• Mandated tolerance reassessment completion deadlines are 33% by 3-Aug-1999, 3-Aug-2002, 3-Aug-2006
• 1988 amendments put deadline for completion of reregistration activities by the end of FY 1997. 
• FQPA extended reregistration deadline to the end of FY 2002.  No legislative changes have been made to officially extend program beyond FY02 but according to EPA it is "generally accepted" that the program will be completed by 2006.
• Annual Federal Register Notices on program performance or other annual reporting required.</t>
  </si>
  <si>
    <t>• Pre-GPRA planning structure set internal target of approximately 35-40 REDs per year.
• Annual RED completions increased from 13 in 1991 to 40 in 1995, then to 3 in 2001.  Difference largely due to additional FQPA requirements and increased scientific complexity.
• Annual Federal Register Notices have been issued on Reregistration program performance.  Annual reporting is required.
• In FY99 and FY00 program did not meet tolerance reassessment goal.  Met only part of FY01 tolerance reassessment goal.  These annual setbacks did not prevent program from meeting the statutory goal of 66% by Aug 3, 2002 (goals met fo FY02).</t>
  </si>
  <si>
    <t xml:space="preserve">Cumulative Percentage of Tolerances reassessed </t>
  </si>
  <si>
    <t>FY 2002 Target: 66 percent of total of 9,721</t>
  </si>
  <si>
    <t>FY 2002 Actual:  66 percent of total of 9,721</t>
  </si>
  <si>
    <t>Cumulative Percentage of Reregistration Eligibility Decisions (REDs) Completed</t>
  </si>
  <si>
    <t>FY 2002 Target:  72.4 percent of 612</t>
  </si>
  <si>
    <t>FY 2002 Actual:  71.6 percent</t>
  </si>
  <si>
    <t>The program received a No for Question 4, Section III.  There are no efficiency or cost effectiveness measures or targets used currently to measure performance.  Annual and long term efficiency and/or cost effectiveness measures must be developed and implemented.  The program met most of its FY01 goal but did not meet it in FY99 or FY00.  Years of increased productivity seem sporadic.  There is no evidence that thorough analyses have been completed of how efficiencies were gained or of how improvements in one area impact other aspects of the program.</t>
  </si>
  <si>
    <t>The Program received a No for Section 2, Q3.  The existing long-term goals do not always specify measurable targets and they need to be more outcome-oriented.  They are directly related to mandated tolerance reassessment and reregistration completion requirements.  Over time, the timeframe for completing reregistration activities has been pushed out.  It was extended through legislation from 1997 to 2002 but EPA has published that the reregistration activities will not be complete until 2006.  The program has made progress some in achieving the some existing non-outcome-oriented long-term goals by meeting all mandated tolerance reassessment output deadlines. 
Further work is needed to develop long-term goals that are adequately outcome-oriented and that are more clearly tied to annual performance.  Long-term efficiency goals must also be developed and implemented.</t>
  </si>
  <si>
    <t>Due to the nature of this program, annual output goals are essential for measuring performance.  The two annual goals listed below are examples of existing output goals used by the Reregistration program.  The program has not consistently met existing the annual performance goals evaluated in Section 2, Question 2.  The continuted extension of the expected completion date for the reregistration program indicates that annual goals for completing Reregistration Eligibility Decisions have not always been met.  
Further work is needed to establish a stronger link between annual performance measures and long term goals.  Also, annual efficiency goals must be developed and implemented.</t>
  </si>
  <si>
    <t>The Office of Pesticides Programs (OPP) does have three GPRA long-term objectives that are related to its mission.  The actions of the Reregistration program contribute primarily to one of these goals: By 2008, use on food of current pesticides taht do not meet the new statutory standard of "reasonable certainty of no harm" will be eliminated.  This goal does have a clear time frame, but it is not outcome-oriented and it lacks a measurable, quantified target and baseline.  Also, it is not clear how OPP long term goals challenge managers to improve program performance.  For this assessement, EPA has proposed expanded versions of several annual performance goals with longer time horizons as long-term goals (see Section IV, Question 1) but we have not reached agreement on which long-term goals will be included in they FY04 GPRA plan.  Though the program does not have any efficiency goals in place currently, it did propose a time-based efficiency goal to be considered for this assessment (also see Section IV, Question 1).</t>
  </si>
  <si>
    <t>• Although general critiques have indicated less than stellar progress, there is not study or assessment that provides a credible alternative framework or design for optimization of this program.</t>
  </si>
  <si>
    <t>As the sole program with statutory authority  in the U.S to review and reregister older pesticides, the Reregistration program does make a significant contribution to the need for safe, effective, available pest control options.  An average cost per reregistration action could be calculated.  100% of the program funds go toward addressing the need outlined in Section I, question2.  The program also leverages funds from the private sector through fees and statutory mandates that require pesticide registrants to provide the necessary information to support the safety claims associated with their products and uses.</t>
  </si>
  <si>
    <r>
      <t xml:space="preserve">Section I:  Program Purpose &amp; Design  </t>
    </r>
    <r>
      <rPr>
        <b/>
        <sz val="11"/>
        <color indexed="10"/>
        <rFont val="Arial"/>
        <family val="2"/>
      </rPr>
      <t xml:space="preserve"> (Yes, No, N/A)</t>
    </r>
  </si>
  <si>
    <r>
      <t xml:space="preserve">Section II:  Strategic Planning   </t>
    </r>
    <r>
      <rPr>
        <b/>
        <sz val="11"/>
        <color indexed="10"/>
        <rFont val="Arial"/>
        <family val="2"/>
      </rPr>
      <t>(Yes, No, N/A)</t>
    </r>
  </si>
  <si>
    <t>• EPA Annual Performance Plan, EPA Strategic Plan, EPA Budget Submission and Congressional Justification - goal 3 objective 1.
• GAO report on EPA's goals provides a hierarchy established by EPA for outcome measures. "Managing for Results - EPA Faces Challenges in Developing Results-Oriented Performance Goals and Measures"  GAO/RCED-00-77, April 2000
• In an effort to improve OPP goals and make them more outcome-oriented, EPA has initiated a project to identify and evaluate new outcome results measures.  The CAPRM project (Chemical and Pesticides Results Measures) project with Florida State University is currently in its second phase.  Preliminary results from this effort were cited in the FY03 President's Budget.</t>
  </si>
  <si>
    <r>
      <t xml:space="preserve">Section III:  Program Management  </t>
    </r>
    <r>
      <rPr>
        <b/>
        <sz val="11"/>
        <color indexed="10"/>
        <rFont val="Arial"/>
        <family val="2"/>
      </rPr>
      <t>(Yes, No, N/A)</t>
    </r>
  </si>
  <si>
    <t>None</t>
  </si>
  <si>
    <t>There is an agency-wide process for reviewing and updating the agency strategic plan. OPP develops and adjusts its goals and measures as part of this process.  The Registration Program contributes to this overall process. There also exists an internal Office of Prevention, Pesticides and Toxic Substances (OPPTS) strategic planning process that includes a senior management retreat.  Planning at this level is essential because OPP programs are not totally independent of one another and they are in competition for resources with other programs within OPPTS.  An example of addressing a deficiency would be OPP's decision to establish a separate division to address biopesticides because of the unique challenges they pose relative to other types of pesticides.  External information available to OPPTS on current and emerging issues is taken into account in certain parts of the strategic planning process, but it is not clear how.  There seems to be a lack of a thorough, defined process that centralizes external feedback on emerging issues and performance for use in strategic planning decision-making.</t>
  </si>
  <si>
    <t>• The agency-wide Strategic Plan is updated every 3 years.  This is coordinated by Chief Financial Officer.
• Planning meetings that include regional and headquarters directors occur annually for the Office of Prevention, Pesticides and Toxic Substances (OPPTS) and the Office of Pesticides Programs (OPP) (which is an office within OPPTS).  A priorities matrix is developed for each OPPTS program.  Currently the process lacks a central tracking system for planning decisions which makes it difficult to retrieve information on what and why historical decisions were made.  The OPPTS budget office has recently started to develop a database to store such data.</t>
  </si>
  <si>
    <t xml:space="preserve">The Program uses multiple electronic methods to track information on the progress of reregistration actions and reports on the progress of activities are provided to program management weekly.  Weekly output meetings are held to review performance and flag issues.  Resource reallocation (in terms of personnel effort) is done real-time to achieve highest priorities.  Regular reviews of contractor performance are also performed.  Additional information on process and performance is collected from stakeholders but this information is not reported on internally in a formal way.  </t>
  </si>
  <si>
    <t>• OIG material weakness audits
• OIG annual fee audit to ensure that funds collected from the private sector are being used properly show no major deficiencies.</t>
  </si>
  <si>
    <t>OPP does have a clear annual work plan development process.  The Registration program does reallocate resources and redirect priorities to address areas that are not achieving targets.  Monthly and semi-annual review meetings are conducted at upper management levels within OPP to address performance.  An example of addressing management deficiencies would be the development of a rejection rate analysis to evaluate and track the factors that contributed to the rejection of studies submitted by registrants in the mid-1990's.  The rejection of studies is not only costly to registrants and EPA, it also can negatively impact EPA's ability to meet reregistration goals.</t>
  </si>
  <si>
    <t>• Since the enactment of the Food Quality Protection Act (FQPA), the program has completed an average of 12 REDs per year and 234 tolerance reassessments per year.  (Note: all tolerance reassessments are contained within reregistration eligibility decisions but not all REDs have tolerances associated with them)
• Through the Program's data call in authority (FIFRA 3(c)(2)(b)), the program leverages private sector resources to support the work it must do.  An example of successful leveraging would be the industry Agricultural Reentry Task Force which resulted multiple efficiencies in the program.</t>
  </si>
  <si>
    <t xml:space="preserve">• The Federal Insecticide, Fungicide, and Rodenticide Act (FIFRA) Section 4(a)
• The Federal Food, Drug, and Cosmetic Act (FFDCA) Section 408(q) . 
• The Food Quality Protection Act (FQPA) - P.L. 104-170 </t>
  </si>
  <si>
    <t>This program is the sole pesticide reregistration authority and thus, this is the only program addressing this specific purpose and specific need.  It is essential that reregistration occur on the federal level to ensure national consistency in worker and human health protection and because States the lack the resources and expertise to accomplish the task.</t>
  </si>
  <si>
    <t xml:space="preserve">• FIFRA Section 4(a), and FQPA authorize only EPA to reregister pesticides. </t>
  </si>
  <si>
    <t>• EPA Annual Performance Plan, EPA Strategic Plan, EPA Budget Submission and Congressional Justification.
• As noted in Section I, question 2, if a pesticide is approved for reregistration, it means the pesticide is safe when used according to the approved label based on current science standards, which include toxicity, exposure, and population considerations.  Thus, there is a link between safety and risk reduction for humans and the environment and the reregistration of pesticides.  A connection then can be made with any new long-term goals established that are human environment safety-outcome oriented.</t>
  </si>
  <si>
    <t>• OPMS is critical in providing input from the grower community and on agricultural production practices for both the development of the risk assessment and for the risk mitigation decisions.
• In completing Registration Eligibility Decisions (REDs), potentially impacted parties are included in discussions and are often mentioned in the RED narrative (chpt 4).  Also, extensive comments on REDs are documented through the OPP docket.</t>
  </si>
  <si>
    <t>• Data provided to OMB on 1999-2001 carry-over shows minimal balances year-to-year.  
• Periodic spending reports, Financial Status Reports, Grants &amp; Contracts Status reports, Budget Automation System (BAS) data.</t>
  </si>
  <si>
    <t>• OPP annual workplan document that outlines the tasks to meet annual goals.   
• Pesticide Reregistration Rejection Rate Analysis, 1995 Summary Report - EPA 738-S-95-001
• The Program, through OPP-wide efforts, is addressing some information management deficiencies (i.e. OPPIN network, expansion of OPP internal budget model).    
• Internal efficiency/consistency group was establish several years ago to examine certain aspects of the risk assessment development process to ensure decisions and requirements were being applied uniformly.</t>
  </si>
  <si>
    <t>• Agency annual performance reports
• Spreadsheet provided by OPP that details annual output accomplishments
• FQPA added significant requirements to the reregistration process including consideration of aggregate and cumulative risk, special sensitivities of sub-populations, period of transition requirements, and increased stakeholder involvement.  All of these affect the length of time it takes to complete a RED.</t>
  </si>
  <si>
    <r>
      <t xml:space="preserve">• The program has outsourced much of the base scientific review functions required for reregistration applications. 
• IT initiatives are underway to centralize data collected about pesticides and RED documentation has underwent significant streamlining.  </t>
    </r>
    <r>
      <rPr>
        <sz val="9"/>
        <color indexed="10"/>
        <rFont val="Arial"/>
        <family val="2"/>
      </rPr>
      <t xml:space="preserve"> </t>
    </r>
  </si>
  <si>
    <t>• Office of Pesticides Programs (OPP) maintains detailed budget model that breaks the budget down further by linking all activities (which includes registration) to the existing GPRA goal structure.  Reregistration program manages within OPP budget structure.
• Budget Accounting System (BAS) reports - show rent, utilities, WCF, for key programs.</t>
  </si>
  <si>
    <r>
      <t>EPA has had their budget structure aligned with their GPRA goals for some time. For the Reregistration program, funding changes can be translated directly into a change in the number of reregistration actions completed.</t>
    </r>
    <r>
      <rPr>
        <sz val="9"/>
        <color indexed="12"/>
        <rFont val="Arial"/>
        <family val="2"/>
      </rPr>
      <t xml:space="preserve">  The program completes and annual planning process through which they determine what reregistration actions they intend to complete the following fiscal year.  </t>
    </r>
  </si>
  <si>
    <t>There are no other programs that have a similar enough purpose and have the same or substantially similar goal structure to compare performance against (no common measures).  There are other programs that perform similar activities (though for different purposes).</t>
  </si>
  <si>
    <t xml:space="preserve">There is no conclusive evidence that the design of this program is not optimal.  Though feedback from stakeholders indicates the program is less than effective, no studies have been completed that identify a better program structure.  </t>
  </si>
  <si>
    <t>The program does have existing annual performance measures that are discrete, quantifiable, and measurable.  They are output measures which establish targets for annual performance of the Reregistration Program for the various types of reregistration actions completed.  There are also other annual goals that are related to reregistration but do not directly relate to the completion of reregistration activities.  In addition, the Program is working on establishing targets for efficiency metrics to be added to the annual goals.</t>
  </si>
  <si>
    <t xml:space="preserve">The Reregistration program, under the auspices of the Office of Pesticides Programs at EPA, collaborates and coordinates with multiple Federal agencies, States, foreign governments, and private sector entities on a variety of issue specific and more general topics.  Examples include the Agricultural Reentry Task Force (ARTF), and FDA and USDA's Office of Pest Management Practices (OPMS) for information essential to reregistration actions.  </t>
  </si>
  <si>
    <t xml:space="preserve">A No answer is given here because there are no "independent" (as defined in the guidance) reviews done on the program as a whole regularly or otherwise.  There are no structured, comprehensive reviews of the program performance.  The Office of Pesticides Programs (OPP) participates on many committees that provide input and guidance on both performance and process, but committees generally consist of biased parties and the input is not always structured or managed within the agency.  </t>
  </si>
  <si>
    <t>• OMB submission and Congressional Justification show links between goals, appropriations and key programs.
• Office of Pesticides Programs (OPP) maintains detailed budget model that breaks the budget down further by linking all activities to the existing GPRA goal structure.  (Note: the Reregistration Program is one of multiple programs/activities within OPP)</t>
  </si>
  <si>
    <t>• Pesticide Regulation Action Tracking System (PRATS) database used to track activity - stores history - easily retrievable. 
• Tracking reports (WordPerfect documents) are published weekly showing status, deadlines, and milestones.  
• For contract/grant review info, see Q3 Section II
• There is no internal tracking database for activity on reregistration actions while they are under review in the science divisions.</t>
  </si>
  <si>
    <t xml:space="preserve">All funds are obligated in a timely manner and are aligned with statutory authorities and GPRA goals.  The Assistant Administrator responsible for the registration program conducts program reviews twice a year and the Office of Pesticide Programs (within which the reregistration program resides) reviews obligations monthly.  Grants/contracts plans are prepared in line with the program GPRA structure and is updated as funds are executed.  </t>
  </si>
  <si>
    <t xml:space="preserve">Reregistration program budget includes full costs of operating the program (including all administrative/overhead costs).  Only some pension and benefits costs are not included because current Federal policy requires these be tracked by another entity outside the scope of the agency budget. </t>
  </si>
  <si>
    <t xml:space="preserve">Performance measures are written into the Statement of Work established as part of every contract and grant.  These measures are tied directly to annual performance goals of the program.  Deliverables, costs, and schedules are written Task Orders that outline expectations on a monthly basis.  Monthly Surveillance Reports are submitted to the EPA and are reviewed by the Work Assignment Mgr who documents whether the performance is satisfactory.  
</t>
  </si>
  <si>
    <t>Name of Program:  PESTICIDE REREGISTRATION</t>
  </si>
  <si>
    <t>The program has a succinct, defensible purpose:  To ensure that pesticides registered before 1984 are safe as defined by in the 1988 amendments to the Federal Insecticide, Fungicide, and Rodenticide Act (FIFRA) and the Food Quality Protection Act of 1996 (FQPA).</t>
  </si>
  <si>
    <t xml:space="preserve">• If a pesticide is approved for reregistration, it means the pesticide is safe based on current science standards, which include toxicity, exposure, and population considerations. 
• 612 reregistration eligibility decisions and 9,721 tolerances must be reviewed.  By the end of 2001 the program had completed 3,664 (40% of total) tolerance reassessments, and 443 (72% of total) REDs. </t>
  </si>
  <si>
    <t xml:space="preserve">• Statement of Work for each contract/grant, Monthly Surveillance Reports, Work Assignment Mgr reports (internal review documents).
</t>
  </si>
  <si>
    <t>• SES Performance Management System.
• Multiple options for ensuring contract accountability -  delinquency notices, liquidated damages, warranties written into the contract.</t>
  </si>
  <si>
    <t xml:space="preserve">A No answer is required here because the program's performance plans do not currently include efficiency measures and targets.  Without such measures, it is difficult to identify opportunities for productivity and efficiency gains.  Some projects and activities are being or have been implemented to gain potential efficiency improvements (see evidence).  </t>
  </si>
  <si>
    <t xml:space="preserve">OIG audits show that program is free of material control weaknesses.  Agency level contracts &amp; grants office conducts audits to ensure proper procedures are followed.  Office of Pesticide Programs (OPP) maintains central database to track grant and contract funding status and system for tracking FTE and contract expenditures.  EPA OIG audits the OPP annually to ensure proper use of fee revenues.  </t>
  </si>
  <si>
    <t xml:space="preserve"> </t>
  </si>
  <si>
    <t xml:space="preserve">All SES managers have program long-term and annual performance goals built into their personal performance plans and reviews.  Contractors are held accountable for cost, schedule and performance through regular reviews.  </t>
  </si>
  <si>
    <t>N/A</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</si>
  <si>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</si>
  <si>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</si>
  <si>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</si>
  <si>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</si>
  <si>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</si>
  <si>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</si>
  <si>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</si>
  <si>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</si>
  <si>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</si>
  <si>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</si>
  <si>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</si>
  <si>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</si>
  <si>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</si>
  <si>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</si>
  <si>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</si>
  <si>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</si>
  <si>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</si>
  <si>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</si>
  <si>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</si>
  <si>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</si>
  <si>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</si>
  <si>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</si>
  <si>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</si>
  <si>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</si>
  <si>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</si>
  <si>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</si>
  <si>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</si>
  <si>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</si>
  <si>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Long-Term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</si>
  <si>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</si>
  <si>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</si>
  <si>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</si>
  <si>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</si>
  <si>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</si>
  <si>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</si>
  <si>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</si>
  <si>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</si>
  <si>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</si>
  <si>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</si>
  <si>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</si>
  <si>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IV:  Program Results  </t>
    </r>
    <r>
      <rPr>
        <b/>
        <sz val="11"/>
        <color indexed="17"/>
        <rFont val="Arial"/>
        <family val="2"/>
      </rPr>
      <t xml:space="preserve"> </t>
    </r>
    <r>
      <rPr>
        <b/>
        <sz val="11"/>
        <color indexed="10"/>
        <rFont val="Arial"/>
        <family val="2"/>
      </rPr>
      <t>(Yes, Large Extent, Small Extent, No)</t>
    </r>
  </si>
  <si>
    <t>Yes</t>
  </si>
  <si>
    <t>No</t>
  </si>
  <si>
    <t>Small Extent</t>
  </si>
  <si>
    <t xml:space="preserve">Since no evaluations of the program meet the definition of "independent" as specified in Section III, Question 1, the answer here must also be a no.  Some external reviews have been done on the implementation of FQPA, which is the responsibility of EPA. </t>
  </si>
  <si>
    <t xml:space="preserve">• OMB collected feedback from some stakeholders (i.e. pesticide manufactures and other federal agencies) on Reregistration program performance and design. 
• CRS report RS20043: "Pesticide Residue Regulation: Analysis of Food Quality Protection Act Implementation"
• Continuing need for extensions to complete workload.
</t>
  </si>
  <si>
    <t xml:space="preserve">Pesticides and herbicides are essential tools for controlling insects, weeds, bacteria, and other pests in agriculture, hospitals, homes and gardens.  Though essential, pesticides by nature are designed to be harmful to certain organisms.  The Reregistration program addresses the need to ensure that all pesticides used in the US, not just newly registered ones, are safe for humans and the environment based on the most current science.  This is an ongoing need because the program has not finished the 612 reregistration eligibility decisions (REDs) and 9,721 tolerance reassessments that it is required by statute to review.  </t>
  </si>
  <si>
    <t>Measures Under Development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</si>
</sst>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9"/>
      <color indexed="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0" fillId="0" borderId="0" xfId="0" applyAlignment="1">
      <alignment wrapText="1"/>
    </xf>
    <xf numFmtId="0" fontId="0" fillId="0" borderId="0" xfId="0" applyNumberFormat="1" applyAlignment="1">
      <alignment wrapText="1"/>
    </xf>
    <xf numFmtId="0" fontId="13" fillId="0" borderId="0"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13" fillId="0" borderId="0" xfId="0" applyFont="1" applyBorder="1" applyAlignment="1">
      <alignment vertical="top" wrapText="1"/>
    </xf>
    <xf numFmtId="0" fontId="12" fillId="0" borderId="0" xfId="0" applyFont="1" applyAlignment="1" applyProtection="1">
      <alignment horizontal="left" vertical="top" wrapText="1"/>
      <protection locked="0"/>
    </xf>
    <xf numFmtId="0" fontId="0" fillId="0" borderId="0" xfId="0" applyNumberFormat="1" applyAlignment="1">
      <alignment/>
    </xf>
    <xf numFmtId="0" fontId="12" fillId="0" borderId="0" xfId="0" applyNumberFormat="1" applyFont="1" applyAlignment="1" applyProtection="1">
      <alignment vertical="top" wrapText="1"/>
      <protection locked="0"/>
    </xf>
    <xf numFmtId="0" fontId="12" fillId="0" borderId="0" xfId="0" applyFont="1" applyBorder="1" applyAlignment="1" applyProtection="1">
      <alignment horizontal="center" vertical="top" wrapText="1"/>
      <protection locked="0"/>
    </xf>
    <xf numFmtId="0" fontId="0" fillId="0" borderId="0" xfId="0" applyBorder="1" applyAlignment="1">
      <alignment vertical="top"/>
    </xf>
    <xf numFmtId="0" fontId="20" fillId="0" borderId="0" xfId="0" applyFont="1" applyBorder="1" applyAlignment="1">
      <alignment horizontal="right" vertical="top" wrapText="1"/>
    </xf>
    <xf numFmtId="0" fontId="10" fillId="0" borderId="0" xfId="0" applyFont="1" applyFill="1" applyAlignment="1">
      <alignment horizontal="center" vertical="top"/>
    </xf>
    <xf numFmtId="0" fontId="11" fillId="0" borderId="0" xfId="0" applyFont="1" applyFill="1" applyAlignment="1">
      <alignment horizontal="left" vertical="top" wrapText="1"/>
    </xf>
    <xf numFmtId="0" fontId="12" fillId="0" borderId="0" xfId="0" applyFont="1" applyFill="1" applyAlignment="1" applyProtection="1">
      <alignment horizontal="center" vertical="top"/>
      <protection locked="0"/>
    </xf>
    <xf numFmtId="0" fontId="12" fillId="0" borderId="0" xfId="0" applyFont="1" applyFill="1" applyAlignment="1" applyProtection="1">
      <alignment horizontal="left" vertical="top" wrapText="1"/>
      <protection locked="0"/>
    </xf>
    <xf numFmtId="9" fontId="13" fillId="0" borderId="0" xfId="21" applyNumberFormat="1" applyFont="1" applyFill="1" applyAlignment="1" applyProtection="1">
      <alignment horizontal="center" vertical="top"/>
      <protection locked="0"/>
    </xf>
    <xf numFmtId="164" fontId="0" fillId="0" borderId="0" xfId="0" applyNumberFormat="1" applyFont="1" applyFill="1" applyAlignment="1">
      <alignment horizontal="center" vertical="top"/>
    </xf>
    <xf numFmtId="0" fontId="0" fillId="0" borderId="0" xfId="0" applyFill="1" applyAlignment="1">
      <alignment wrapText="1"/>
    </xf>
    <xf numFmtId="0" fontId="0" fillId="0" borderId="0" xfId="0" applyFill="1" applyAlignment="1">
      <alignment/>
    </xf>
    <xf numFmtId="0" fontId="12" fillId="0" borderId="0" xfId="0" applyFont="1" applyFill="1" applyAlignment="1">
      <alignment vertical="top" wrapText="1"/>
    </xf>
    <xf numFmtId="0" fontId="12" fillId="0" borderId="0" xfId="0" applyNumberFormat="1" applyFont="1" applyFill="1" applyAlignment="1" applyProtection="1">
      <alignment horizontal="left" vertical="top" wrapText="1"/>
      <protection locked="0"/>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3" fontId="13" fillId="0" borderId="0"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6" xfId="0" applyBorder="1" applyAlignment="1">
      <alignmen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Border="1" applyAlignment="1" applyProtection="1">
      <alignment horizontal="center" vertical="top"/>
      <protection locked="0"/>
    </xf>
    <xf numFmtId="0" fontId="12" fillId="0" borderId="4"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7" xfId="0" applyFont="1" applyBorder="1" applyAlignment="1" applyProtection="1">
      <alignment horizontal="center" vertical="top"/>
      <protection locked="0"/>
    </xf>
    <xf numFmtId="0" fontId="12" fillId="0" borderId="0" xfId="0" applyFont="1" applyBorder="1" applyAlignment="1" applyProtection="1">
      <alignment horizontal="center"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7"/>
  <sheetViews>
    <sheetView tabSelected="1" zoomScale="75" zoomScaleNormal="75" workbookViewId="0" topLeftCell="A1">
      <selection activeCell="A1" sqref="A1:G1"/>
    </sheetView>
  </sheetViews>
  <sheetFormatPr defaultColWidth="9.140625" defaultRowHeight="12.75"/>
  <cols>
    <col min="1" max="1" width="3.140625" style="0" customWidth="1"/>
    <col min="2" max="2" width="24.57421875" style="0" customWidth="1"/>
    <col min="3" max="3" width="8.140625" style="0" customWidth="1"/>
    <col min="4" max="4" width="46.140625" style="0" customWidth="1"/>
    <col min="5" max="5" width="40.421875" style="0" customWidth="1"/>
    <col min="6" max="6" width="12.57421875" style="0" customWidth="1"/>
    <col min="7" max="7" width="12.421875" style="0" customWidth="1"/>
    <col min="8" max="8" width="45.57421875" style="47" customWidth="1"/>
  </cols>
  <sheetData>
    <row r="1" spans="1:7" ht="21.75" customHeight="1">
      <c r="A1" s="76" t="s">
        <v>63</v>
      </c>
      <c r="B1" s="76"/>
      <c r="C1" s="77"/>
      <c r="D1" s="77"/>
      <c r="E1" s="77"/>
      <c r="F1" s="77"/>
      <c r="G1" s="77"/>
    </row>
    <row r="2" spans="1:7" ht="21" customHeight="1">
      <c r="A2" s="79" t="s">
        <v>64</v>
      </c>
      <c r="B2" s="79"/>
      <c r="C2" s="80"/>
      <c r="D2" s="80"/>
      <c r="E2" s="80"/>
      <c r="F2" s="80"/>
      <c r="G2" s="80"/>
    </row>
    <row r="3" spans="1:7" ht="15.75" customHeight="1">
      <c r="A3" s="81" t="s">
        <v>46</v>
      </c>
      <c r="B3" s="82"/>
      <c r="C3" s="82"/>
      <c r="D3" s="82"/>
      <c r="E3" s="82"/>
      <c r="F3" s="82"/>
      <c r="G3" s="82"/>
    </row>
    <row r="4" spans="1:7" ht="24" customHeight="1">
      <c r="A4" s="40" t="s">
        <v>14</v>
      </c>
      <c r="B4" s="27"/>
      <c r="C4" s="28"/>
      <c r="D4" s="29"/>
      <c r="E4" s="29"/>
      <c r="F4" s="30"/>
      <c r="G4" s="30"/>
    </row>
    <row r="5" spans="1:7" ht="30.75" customHeight="1">
      <c r="A5" s="78" t="s">
        <v>57</v>
      </c>
      <c r="B5" s="78"/>
      <c r="C5" s="3" t="s">
        <v>58</v>
      </c>
      <c r="D5" s="3" t="s">
        <v>85</v>
      </c>
      <c r="E5" s="3" t="s">
        <v>93</v>
      </c>
      <c r="F5" s="2" t="s">
        <v>76</v>
      </c>
      <c r="G5" s="2" t="s">
        <v>56</v>
      </c>
    </row>
    <row r="6" spans="1:8" ht="68.25" customHeight="1">
      <c r="A6" s="4">
        <v>1</v>
      </c>
      <c r="B6" s="5" t="s">
        <v>59</v>
      </c>
      <c r="C6" s="16" t="s">
        <v>97</v>
      </c>
      <c r="D6" s="17" t="s">
        <v>47</v>
      </c>
      <c r="E6" s="17" t="s">
        <v>25</v>
      </c>
      <c r="F6" s="18">
        <v>0.2</v>
      </c>
      <c r="G6" s="6">
        <f>IF(C6="yes",(1*F6),IF(C6="no",(0*F6),""))</f>
        <v>0.2</v>
      </c>
      <c r="H6" s="48"/>
    </row>
    <row r="7" spans="1:9" ht="150" customHeight="1">
      <c r="A7" s="4">
        <v>2</v>
      </c>
      <c r="B7" s="5" t="s">
        <v>86</v>
      </c>
      <c r="C7" s="16" t="s">
        <v>97</v>
      </c>
      <c r="D7" s="46" t="s">
        <v>102</v>
      </c>
      <c r="E7" s="54" t="s">
        <v>48</v>
      </c>
      <c r="F7" s="18">
        <v>0.2</v>
      </c>
      <c r="G7" s="6">
        <f>IF(C7="yes",(1*F7),IF(C7="no",(0*F7),""))</f>
        <v>0.2</v>
      </c>
      <c r="I7" s="53" t="s">
        <v>53</v>
      </c>
    </row>
    <row r="8" spans="1:8" s="65" customFormat="1" ht="161.25" customHeight="1">
      <c r="A8" s="58">
        <v>3</v>
      </c>
      <c r="B8" s="59" t="s">
        <v>79</v>
      </c>
      <c r="C8" s="60" t="s">
        <v>97</v>
      </c>
      <c r="D8" s="61" t="s">
        <v>13</v>
      </c>
      <c r="E8" s="61" t="s">
        <v>24</v>
      </c>
      <c r="F8" s="62">
        <v>0.2</v>
      </c>
      <c r="G8" s="63">
        <f>IF(C8="yes",(1*F8),IF(C8="no",(0*F8),""))</f>
        <v>0.2</v>
      </c>
      <c r="H8" s="64"/>
    </row>
    <row r="9" spans="1:7" ht="88.5" customHeight="1">
      <c r="A9" s="4">
        <v>4</v>
      </c>
      <c r="B9" s="5" t="s">
        <v>92</v>
      </c>
      <c r="C9" s="16" t="s">
        <v>97</v>
      </c>
      <c r="D9" s="17" t="s">
        <v>26</v>
      </c>
      <c r="E9" s="17" t="s">
        <v>27</v>
      </c>
      <c r="F9" s="18">
        <v>0.2</v>
      </c>
      <c r="G9" s="6">
        <f>IF(C9="yes",(1*F9),IF(C9="no",(0*F9),""))</f>
        <v>0.2</v>
      </c>
    </row>
    <row r="10" spans="1:7" ht="62.25" customHeight="1">
      <c r="A10" s="4">
        <v>5</v>
      </c>
      <c r="B10" s="5" t="s">
        <v>87</v>
      </c>
      <c r="C10" s="16" t="s">
        <v>97</v>
      </c>
      <c r="D10" s="17" t="s">
        <v>37</v>
      </c>
      <c r="E10" s="17" t="s">
        <v>12</v>
      </c>
      <c r="F10" s="18">
        <v>0.2</v>
      </c>
      <c r="G10" s="6">
        <f>IF(C10="yes",(1*F10),IF(C10="no",(0*F10),""))</f>
        <v>0.2</v>
      </c>
    </row>
    <row r="11" spans="1:7" ht="12.75">
      <c r="A11" s="7"/>
      <c r="B11" s="8"/>
      <c r="C11" s="9"/>
      <c r="D11" s="10"/>
      <c r="E11" s="10"/>
      <c r="F11" s="11"/>
      <c r="G11" s="11"/>
    </row>
    <row r="12" spans="1:7" ht="15">
      <c r="A12" s="41" t="s">
        <v>60</v>
      </c>
      <c r="B12" s="31"/>
      <c r="C12" s="32"/>
      <c r="D12" s="33"/>
      <c r="E12" s="33"/>
      <c r="F12" s="42" t="str">
        <f>IF(SUM(F6:F10)&lt;&gt;100%,"ERROR","100%")</f>
        <v>100%</v>
      </c>
      <c r="G12" s="42">
        <f>SUM(G6:G10)</f>
        <v>1</v>
      </c>
    </row>
    <row r="13" spans="1:7" ht="14.25">
      <c r="A13" s="12"/>
      <c r="B13" s="13"/>
      <c r="C13" s="1"/>
      <c r="D13" s="14"/>
      <c r="E13" s="14"/>
      <c r="F13" s="12"/>
      <c r="G13" s="12"/>
    </row>
    <row r="14" spans="1:7" ht="24" customHeight="1">
      <c r="A14" s="40" t="s">
        <v>15</v>
      </c>
      <c r="B14" s="34"/>
      <c r="C14" s="35"/>
      <c r="D14" s="36"/>
      <c r="E14" s="36"/>
      <c r="F14" s="37"/>
      <c r="G14" s="37"/>
    </row>
    <row r="15" spans="1:7" ht="30.75" customHeight="1">
      <c r="A15" s="78" t="s">
        <v>57</v>
      </c>
      <c r="B15" s="78"/>
      <c r="C15" s="3" t="s">
        <v>58</v>
      </c>
      <c r="D15" s="3" t="s">
        <v>85</v>
      </c>
      <c r="E15" s="3" t="s">
        <v>93</v>
      </c>
      <c r="F15" s="2" t="s">
        <v>76</v>
      </c>
      <c r="G15" s="2" t="s">
        <v>56</v>
      </c>
    </row>
    <row r="16" spans="1:8" s="65" customFormat="1" ht="231" customHeight="1">
      <c r="A16" s="58">
        <v>1</v>
      </c>
      <c r="B16" s="59" t="s">
        <v>70</v>
      </c>
      <c r="C16" s="60" t="s">
        <v>98</v>
      </c>
      <c r="D16" s="61" t="s">
        <v>11</v>
      </c>
      <c r="E16" s="61" t="s">
        <v>16</v>
      </c>
      <c r="F16" s="62">
        <v>0.1428</v>
      </c>
      <c r="G16" s="63">
        <f aca="true" t="shared" si="0" ref="G16:G22">IF(C16="yes",(1*F16),IF(C16="no",(0*F16),""))</f>
        <v>0</v>
      </c>
      <c r="H16" s="64"/>
    </row>
    <row r="17" spans="1:7" ht="172.5" customHeight="1">
      <c r="A17" s="4">
        <v>2</v>
      </c>
      <c r="B17" s="5" t="s">
        <v>78</v>
      </c>
      <c r="C17" s="16" t="s">
        <v>97</v>
      </c>
      <c r="D17" s="17" t="s">
        <v>38</v>
      </c>
      <c r="E17" s="46" t="s">
        <v>28</v>
      </c>
      <c r="F17" s="18">
        <v>0.1428</v>
      </c>
      <c r="G17" s="6">
        <f t="shared" si="0"/>
        <v>0.1428</v>
      </c>
    </row>
    <row r="18" spans="1:7" ht="117" customHeight="1">
      <c r="A18" s="4">
        <v>3</v>
      </c>
      <c r="B18" s="5" t="s">
        <v>80</v>
      </c>
      <c r="C18" s="16" t="s">
        <v>97</v>
      </c>
      <c r="D18" s="17" t="s">
        <v>45</v>
      </c>
      <c r="E18" s="17" t="s">
        <v>49</v>
      </c>
      <c r="F18" s="18">
        <v>0.1428</v>
      </c>
      <c r="G18" s="6">
        <f t="shared" si="0"/>
        <v>0.1428</v>
      </c>
    </row>
    <row r="19" spans="1:8" s="65" customFormat="1" ht="115.5" customHeight="1">
      <c r="A19" s="58">
        <v>4</v>
      </c>
      <c r="B19" s="59" t="s">
        <v>94</v>
      </c>
      <c r="C19" s="60" t="s">
        <v>97</v>
      </c>
      <c r="D19" s="66" t="s">
        <v>39</v>
      </c>
      <c r="E19" s="61" t="s">
        <v>29</v>
      </c>
      <c r="F19" s="62">
        <v>0.143</v>
      </c>
      <c r="G19" s="63">
        <f t="shared" si="0"/>
        <v>0.143</v>
      </c>
      <c r="H19" s="64"/>
    </row>
    <row r="20" spans="1:7" ht="121.5" customHeight="1">
      <c r="A20" s="4">
        <v>5</v>
      </c>
      <c r="B20" s="5" t="s">
        <v>95</v>
      </c>
      <c r="C20" s="16" t="s">
        <v>98</v>
      </c>
      <c r="D20" s="17" t="s">
        <v>40</v>
      </c>
      <c r="E20" s="17" t="s">
        <v>18</v>
      </c>
      <c r="F20" s="18">
        <v>0.1428</v>
      </c>
      <c r="G20" s="6">
        <f t="shared" si="0"/>
        <v>0</v>
      </c>
    </row>
    <row r="21" spans="1:7" ht="130.5" customHeight="1">
      <c r="A21" s="4">
        <v>6</v>
      </c>
      <c r="B21" s="5" t="s">
        <v>61</v>
      </c>
      <c r="C21" s="16" t="s">
        <v>97</v>
      </c>
      <c r="D21" s="17" t="s">
        <v>35</v>
      </c>
      <c r="E21" s="17" t="s">
        <v>41</v>
      </c>
      <c r="F21" s="18">
        <v>0.143</v>
      </c>
      <c r="G21" s="6">
        <f t="shared" si="0"/>
        <v>0.143</v>
      </c>
    </row>
    <row r="22" spans="1:8" s="65" customFormat="1" ht="254.25" customHeight="1">
      <c r="A22" s="58">
        <v>7</v>
      </c>
      <c r="B22" s="59" t="s">
        <v>67</v>
      </c>
      <c r="C22" s="60" t="s">
        <v>97</v>
      </c>
      <c r="D22" s="61" t="s">
        <v>19</v>
      </c>
      <c r="E22" s="67" t="s">
        <v>20</v>
      </c>
      <c r="F22" s="62">
        <v>0.1428</v>
      </c>
      <c r="G22" s="63">
        <f t="shared" si="0"/>
        <v>0.1428</v>
      </c>
      <c r="H22" s="64"/>
    </row>
    <row r="23" spans="1:7" ht="12.75">
      <c r="A23" s="11"/>
      <c r="B23" s="15"/>
      <c r="C23" s="9"/>
      <c r="D23" s="10"/>
      <c r="E23" s="10"/>
      <c r="F23" s="11"/>
      <c r="G23" s="11"/>
    </row>
    <row r="24" spans="1:7" ht="15">
      <c r="A24" s="41" t="s">
        <v>60</v>
      </c>
      <c r="B24" s="31"/>
      <c r="C24" s="32"/>
      <c r="D24" s="33"/>
      <c r="E24" s="33"/>
      <c r="F24" s="42" t="str">
        <f>IF(SUM(F16:F22)&lt;&gt;100%,"ERROR","100%")</f>
        <v>100%</v>
      </c>
      <c r="G24" s="42">
        <f>SUM(G16:G22)</f>
        <v>0.7144</v>
      </c>
    </row>
    <row r="25" spans="1:7" ht="14.25">
      <c r="A25" s="12"/>
      <c r="B25" s="13"/>
      <c r="C25" s="1"/>
      <c r="D25" s="14"/>
      <c r="E25" s="14"/>
      <c r="F25" s="12"/>
      <c r="G25" s="12"/>
    </row>
    <row r="26" spans="1:7" ht="24" customHeight="1">
      <c r="A26" s="40" t="s">
        <v>17</v>
      </c>
      <c r="B26" s="34"/>
      <c r="C26" s="35"/>
      <c r="D26" s="36"/>
      <c r="E26" s="36"/>
      <c r="F26" s="37"/>
      <c r="G26" s="37"/>
    </row>
    <row r="27" spans="1:7" ht="30.75" customHeight="1">
      <c r="A27" s="78" t="s">
        <v>57</v>
      </c>
      <c r="B27" s="78"/>
      <c r="C27" s="3" t="s">
        <v>58</v>
      </c>
      <c r="D27" s="3" t="s">
        <v>85</v>
      </c>
      <c r="E27" s="3" t="s">
        <v>93</v>
      </c>
      <c r="F27" s="2" t="s">
        <v>76</v>
      </c>
      <c r="G27" s="2" t="s">
        <v>56</v>
      </c>
    </row>
    <row r="28" spans="1:8" ht="141" customHeight="1">
      <c r="A28" s="4">
        <v>1</v>
      </c>
      <c r="B28" s="5" t="s">
        <v>88</v>
      </c>
      <c r="C28" s="16" t="s">
        <v>97</v>
      </c>
      <c r="D28" s="17" t="s">
        <v>21</v>
      </c>
      <c r="E28" s="17" t="s">
        <v>42</v>
      </c>
      <c r="F28" s="18">
        <v>0.1428</v>
      </c>
      <c r="G28" s="6">
        <f aca="true" t="shared" si="1" ref="G28:G34">IF(C28="yes",(1*F28),IF(C28="no",(0*F28),""))</f>
        <v>0.1428</v>
      </c>
      <c r="H28" s="48"/>
    </row>
    <row r="29" spans="1:8" ht="81" customHeight="1">
      <c r="A29" s="4">
        <v>2</v>
      </c>
      <c r="B29" s="5" t="s">
        <v>81</v>
      </c>
      <c r="C29" s="16" t="s">
        <v>97</v>
      </c>
      <c r="D29" s="17" t="s">
        <v>54</v>
      </c>
      <c r="E29" s="17" t="s">
        <v>50</v>
      </c>
      <c r="F29" s="18">
        <v>0.1428</v>
      </c>
      <c r="G29" s="6">
        <f t="shared" si="1"/>
        <v>0.1428</v>
      </c>
      <c r="H29" s="48"/>
    </row>
    <row r="30" spans="1:7" ht="110.25" customHeight="1">
      <c r="A30" s="4">
        <v>3</v>
      </c>
      <c r="B30" s="5" t="s">
        <v>65</v>
      </c>
      <c r="C30" s="16" t="s">
        <v>97</v>
      </c>
      <c r="D30" s="17" t="s">
        <v>43</v>
      </c>
      <c r="E30" s="17" t="s">
        <v>30</v>
      </c>
      <c r="F30" s="18">
        <v>0.143</v>
      </c>
      <c r="G30" s="6">
        <f t="shared" si="1"/>
        <v>0.143</v>
      </c>
    </row>
    <row r="31" spans="1:7" ht="112.5" customHeight="1">
      <c r="A31" s="4">
        <v>4</v>
      </c>
      <c r="B31" s="5" t="s">
        <v>89</v>
      </c>
      <c r="C31" s="16" t="s">
        <v>98</v>
      </c>
      <c r="D31" s="17" t="s">
        <v>51</v>
      </c>
      <c r="E31" s="46" t="s">
        <v>33</v>
      </c>
      <c r="F31" s="18">
        <v>0.1428</v>
      </c>
      <c r="G31" s="6">
        <f t="shared" si="1"/>
        <v>0</v>
      </c>
    </row>
    <row r="32" spans="1:7" ht="111.75" customHeight="1">
      <c r="A32" s="4">
        <v>5</v>
      </c>
      <c r="B32" s="5" t="s">
        <v>77</v>
      </c>
      <c r="C32" s="16" t="s">
        <v>97</v>
      </c>
      <c r="D32" s="17" t="s">
        <v>44</v>
      </c>
      <c r="E32" s="17" t="s">
        <v>34</v>
      </c>
      <c r="F32" s="18">
        <v>0.143</v>
      </c>
      <c r="G32" s="6">
        <f t="shared" si="1"/>
        <v>0.143</v>
      </c>
    </row>
    <row r="33" spans="1:7" ht="102.75" customHeight="1">
      <c r="A33" s="4">
        <v>6</v>
      </c>
      <c r="B33" s="5" t="s">
        <v>62</v>
      </c>
      <c r="C33" s="16" t="s">
        <v>97</v>
      </c>
      <c r="D33" s="17" t="s">
        <v>52</v>
      </c>
      <c r="E33" s="17" t="s">
        <v>22</v>
      </c>
      <c r="F33" s="18">
        <v>0.1428</v>
      </c>
      <c r="G33" s="6">
        <f t="shared" si="1"/>
        <v>0.1428</v>
      </c>
    </row>
    <row r="34" spans="1:8" s="65" customFormat="1" ht="174" customHeight="1">
      <c r="A34" s="58">
        <v>7</v>
      </c>
      <c r="B34" s="59" t="s">
        <v>66</v>
      </c>
      <c r="C34" s="60" t="s">
        <v>97</v>
      </c>
      <c r="D34" s="67" t="s">
        <v>23</v>
      </c>
      <c r="E34" s="67" t="s">
        <v>31</v>
      </c>
      <c r="F34" s="62">
        <v>0.1428</v>
      </c>
      <c r="G34" s="63">
        <f t="shared" si="1"/>
        <v>0.1428</v>
      </c>
      <c r="H34" s="64"/>
    </row>
    <row r="35" spans="1:7" ht="12.75">
      <c r="A35" s="11"/>
      <c r="B35" s="15"/>
      <c r="C35" s="9"/>
      <c r="D35" s="10"/>
      <c r="E35" s="10"/>
      <c r="F35" s="11"/>
      <c r="G35" s="11"/>
    </row>
    <row r="36" spans="1:7" ht="15">
      <c r="A36" s="41" t="s">
        <v>60</v>
      </c>
      <c r="B36" s="31"/>
      <c r="C36" s="32"/>
      <c r="D36" s="33"/>
      <c r="E36" s="33"/>
      <c r="F36" s="42" t="str">
        <f>IF(SUM(F28:F34)&lt;&gt;100%,"ERROR","100%")</f>
        <v>100%</v>
      </c>
      <c r="G36" s="42">
        <f>SUM(G28:G34)</f>
        <v>0.8572000000000001</v>
      </c>
    </row>
    <row r="37" spans="1:7" ht="14.25">
      <c r="A37" s="12"/>
      <c r="B37" s="13"/>
      <c r="C37" s="1"/>
      <c r="D37" s="14"/>
      <c r="E37" s="14"/>
      <c r="F37" s="12"/>
      <c r="G37" s="12"/>
    </row>
    <row r="38" spans="1:7" ht="24" customHeight="1">
      <c r="A38" s="40" t="s">
        <v>96</v>
      </c>
      <c r="B38" s="34"/>
      <c r="C38" s="38"/>
      <c r="D38" s="39"/>
      <c r="E38" s="36"/>
      <c r="F38" s="37"/>
      <c r="G38" s="37"/>
    </row>
    <row r="39" spans="1:7" ht="30.75" customHeight="1">
      <c r="A39" s="78" t="s">
        <v>57</v>
      </c>
      <c r="B39" s="78"/>
      <c r="C39" s="3" t="s">
        <v>58</v>
      </c>
      <c r="D39" s="3" t="s">
        <v>85</v>
      </c>
      <c r="E39" s="3" t="s">
        <v>93</v>
      </c>
      <c r="F39" s="2" t="s">
        <v>76</v>
      </c>
      <c r="G39" s="2" t="s">
        <v>56</v>
      </c>
    </row>
    <row r="40" spans="1:7" ht="214.5" customHeight="1">
      <c r="A40" s="4">
        <v>1</v>
      </c>
      <c r="B40" s="19" t="s">
        <v>68</v>
      </c>
      <c r="C40" s="50" t="s">
        <v>98</v>
      </c>
      <c r="D40" s="17" t="s">
        <v>9</v>
      </c>
      <c r="E40" s="17" t="s">
        <v>0</v>
      </c>
      <c r="F40" s="18">
        <v>0.333</v>
      </c>
      <c r="G40" s="6">
        <f>IF(C40="yes",(1*F40),IF(C40="no",(0*F40),IF(C40="small extent",(0.33*F40),IF(C40="large extent",(0.67*F40),""))))</f>
        <v>0</v>
      </c>
    </row>
    <row r="41" spans="1:7" ht="13.5" customHeight="1">
      <c r="A41" s="4"/>
      <c r="B41" s="23" t="s">
        <v>84</v>
      </c>
      <c r="C41" s="88" t="s">
        <v>103</v>
      </c>
      <c r="D41" s="86"/>
      <c r="E41" s="86"/>
      <c r="F41" s="86"/>
      <c r="G41" s="87"/>
    </row>
    <row r="42" spans="1:7" ht="15" customHeight="1">
      <c r="A42" s="4"/>
      <c r="B42" s="24" t="s">
        <v>74</v>
      </c>
      <c r="C42" s="89"/>
      <c r="D42" s="90"/>
      <c r="E42" s="90"/>
      <c r="F42" s="91"/>
      <c r="G42" s="92"/>
    </row>
    <row r="43" spans="1:7" ht="25.5" customHeight="1">
      <c r="A43" s="4"/>
      <c r="B43" s="25" t="s">
        <v>90</v>
      </c>
      <c r="C43" s="84"/>
      <c r="D43" s="69"/>
      <c r="E43" s="69"/>
      <c r="F43" s="69"/>
      <c r="G43" s="70"/>
    </row>
    <row r="44" spans="1:7" ht="13.5" customHeight="1">
      <c r="A44" s="4"/>
      <c r="B44" s="57"/>
      <c r="C44" s="55"/>
      <c r="D44" s="56"/>
      <c r="E44" s="56"/>
      <c r="F44" s="56"/>
      <c r="G44" s="56"/>
    </row>
    <row r="45" spans="1:7" ht="211.5" customHeight="1">
      <c r="A45" s="21">
        <v>2</v>
      </c>
      <c r="B45" s="20" t="s">
        <v>69</v>
      </c>
      <c r="C45" s="55" t="s">
        <v>99</v>
      </c>
      <c r="D45" s="51" t="s">
        <v>10</v>
      </c>
      <c r="E45" s="51" t="s">
        <v>1</v>
      </c>
      <c r="F45" s="18">
        <v>0.334</v>
      </c>
      <c r="G45" s="6">
        <f>IF(C45="yes",(1*F45),IF(C45="no",(0*F45),IF(C45="small extent",(0.33*F45),IF(C45="large extent",(0.67*F45),""))))</f>
        <v>0.11022000000000001</v>
      </c>
    </row>
    <row r="46" spans="1:7" ht="12.75" customHeight="1">
      <c r="A46" s="4"/>
      <c r="B46" s="23" t="s">
        <v>82</v>
      </c>
      <c r="C46" s="85" t="s">
        <v>2</v>
      </c>
      <c r="D46" s="86"/>
      <c r="E46" s="86"/>
      <c r="F46" s="86"/>
      <c r="G46" s="87"/>
    </row>
    <row r="47" spans="1:7" ht="12.75" customHeight="1">
      <c r="A47" s="4"/>
      <c r="B47" s="24" t="s">
        <v>73</v>
      </c>
      <c r="C47" s="71" t="s">
        <v>3</v>
      </c>
      <c r="D47" s="72"/>
      <c r="E47" s="72"/>
      <c r="F47" s="72"/>
      <c r="G47" s="73"/>
    </row>
    <row r="48" spans="1:7" ht="12.75" customHeight="1">
      <c r="A48" s="4"/>
      <c r="B48" s="25" t="s">
        <v>75</v>
      </c>
      <c r="C48" s="68" t="s">
        <v>4</v>
      </c>
      <c r="D48" s="69"/>
      <c r="E48" s="69"/>
      <c r="F48" s="69"/>
      <c r="G48" s="70"/>
    </row>
    <row r="49" spans="1:7" ht="12.75" customHeight="1">
      <c r="A49" s="4"/>
      <c r="B49" s="24" t="s">
        <v>83</v>
      </c>
      <c r="C49" s="83" t="s">
        <v>5</v>
      </c>
      <c r="D49" s="72"/>
      <c r="E49" s="72"/>
      <c r="F49" s="72"/>
      <c r="G49" s="73"/>
    </row>
    <row r="50" spans="1:7" ht="12.75" customHeight="1">
      <c r="A50" s="4"/>
      <c r="B50" s="24" t="s">
        <v>73</v>
      </c>
      <c r="C50" s="83" t="s">
        <v>6</v>
      </c>
      <c r="D50" s="72"/>
      <c r="E50" s="72"/>
      <c r="F50" s="72"/>
      <c r="G50" s="73"/>
    </row>
    <row r="51" spans="1:7" ht="12.75" customHeight="1">
      <c r="A51" s="4"/>
      <c r="B51" s="25" t="s">
        <v>75</v>
      </c>
      <c r="C51" s="68" t="s">
        <v>7</v>
      </c>
      <c r="D51" s="69"/>
      <c r="E51" s="69"/>
      <c r="F51" s="69"/>
      <c r="G51" s="70"/>
    </row>
    <row r="52" spans="1:7" ht="22.5" customHeight="1">
      <c r="A52" s="4"/>
      <c r="B52" s="26"/>
      <c r="C52" s="74"/>
      <c r="D52" s="75"/>
      <c r="E52" s="75"/>
      <c r="F52" s="75"/>
      <c r="G52" s="75"/>
    </row>
    <row r="53" spans="1:7" ht="147.75" customHeight="1">
      <c r="A53" s="4">
        <v>3</v>
      </c>
      <c r="B53" s="5" t="s">
        <v>91</v>
      </c>
      <c r="C53" s="49" t="s">
        <v>99</v>
      </c>
      <c r="D53" s="51" t="s">
        <v>8</v>
      </c>
      <c r="E53" s="51" t="s">
        <v>32</v>
      </c>
      <c r="F53" s="18">
        <v>0.333</v>
      </c>
      <c r="G53" s="6">
        <f>IF(C53="yes",(1*F53),IF(C53="no",(0*F53),IF(C53="small extent",(0.33*F53),IF(C53="large extent",(0.67*F53),""))))</f>
        <v>0.10989000000000002</v>
      </c>
    </row>
    <row r="54" spans="1:7" ht="63.75" customHeight="1">
      <c r="A54" s="4">
        <v>4</v>
      </c>
      <c r="B54" s="5" t="s">
        <v>72</v>
      </c>
      <c r="C54" s="50" t="s">
        <v>55</v>
      </c>
      <c r="D54" s="52" t="s">
        <v>36</v>
      </c>
      <c r="E54" s="52"/>
      <c r="F54" s="18">
        <v>0</v>
      </c>
      <c r="G54" s="6">
        <f>IF(C54="yes",(1*F54),IF(C54="no",(0*F54),IF(C54="small extent",(0.33*F54),IF(C54="large extent",(0.67*F54),""))))</f>
      </c>
    </row>
    <row r="55" spans="1:7" ht="114.75" customHeight="1">
      <c r="A55" s="22">
        <v>5</v>
      </c>
      <c r="B55" s="5" t="s">
        <v>71</v>
      </c>
      <c r="C55" s="50" t="s">
        <v>55</v>
      </c>
      <c r="D55" s="52" t="s">
        <v>100</v>
      </c>
      <c r="E55" s="52" t="s">
        <v>101</v>
      </c>
      <c r="F55" s="18">
        <v>0</v>
      </c>
      <c r="G55" s="6">
        <f>IF(C55="yes",(1*F55),IF(C55="no",(0*F55),IF(C55="small extent",(0.33*F55),IF(C55="large extent",(0.67*F55),""))))</f>
      </c>
    </row>
    <row r="56" spans="1:7" ht="12.75">
      <c r="A56" s="11"/>
      <c r="B56" s="5"/>
      <c r="C56" s="9"/>
      <c r="D56" s="10"/>
      <c r="E56" s="10"/>
      <c r="F56" s="11"/>
      <c r="G56" s="11"/>
    </row>
    <row r="57" spans="1:7" ht="15">
      <c r="A57" s="41" t="s">
        <v>60</v>
      </c>
      <c r="B57" s="43"/>
      <c r="C57" s="44"/>
      <c r="D57" s="45"/>
      <c r="E57" s="45"/>
      <c r="F57" s="42" t="str">
        <f>IF(SUM(F40:F55)&lt;&gt;100%,"ERROR","100%")</f>
        <v>100%</v>
      </c>
      <c r="G57" s="42">
        <f>SUM(G40:G55)</f>
        <v>0.22011000000000003</v>
      </c>
    </row>
  </sheetData>
  <sheetProtection formatCells="0" formatColumns="0" formatRows="0" insertColumns="0" insertRows="0" insertHyperlinks="0" deleteColumns="0" deleteRows="0" sort="0" autoFilter="0" pivotTables="0"/>
  <mergeCells count="17">
    <mergeCell ref="C43:G43"/>
    <mergeCell ref="C49:G49"/>
    <mergeCell ref="A39:B39"/>
    <mergeCell ref="C46:G46"/>
    <mergeCell ref="C41:G41"/>
    <mergeCell ref="C42:G42"/>
    <mergeCell ref="A1:G1"/>
    <mergeCell ref="A5:B5"/>
    <mergeCell ref="A15:B15"/>
    <mergeCell ref="A27:B27"/>
    <mergeCell ref="A2:G2"/>
    <mergeCell ref="A3:G3"/>
    <mergeCell ref="C51:G51"/>
    <mergeCell ref="C47:G47"/>
    <mergeCell ref="C48:G48"/>
    <mergeCell ref="C52:G52"/>
    <mergeCell ref="C50:G50"/>
  </mergeCells>
  <printOptions/>
  <pageMargins left="0.39" right="0.4" top="0.61" bottom="0.62" header="0.35" footer="0.24"/>
  <pageSetup fitToHeight="0" fitToWidth="1"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2003-01-22T22:48:16Z</cp:lastPrinted>
  <dcterms:created xsi:type="dcterms:W3CDTF">2002-04-18T17:14:40Z</dcterms:created>
  <dcterms:modified xsi:type="dcterms:W3CDTF">2003-01-27T14:31:12Z</dcterms:modified>
  <cp:category/>
  <cp:version/>
  <cp:contentType/>
  <cp:contentStatus/>
</cp:coreProperties>
</file>