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Scoring'!$G$60</definedName>
    <definedName name="_xlnm.Print_Area" localSheetId="0">'PART Qs &amp; Section Scoring'!$A$1:$G$60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5"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<sst xmlns="http://schemas.openxmlformats.org/spreadsheetml/2006/main" count="154" uniqueCount="109">
  <si>
    <t>FY 2002 Actual:  6 actions</t>
  </si>
  <si>
    <t>FY 2002 Target:  200 actions</t>
  </si>
  <si>
    <t>FY 2002 Actual:  427 actions</t>
  </si>
  <si>
    <t>Number reduced risk active ingredients registered</t>
  </si>
  <si>
    <t>FY 2002 Actual:  15 registration decisions</t>
  </si>
  <si>
    <t>The program received a no for Section 2, Question 1 and thus a no is required for this question.  It is difficult to tell how progress has been made on the existing long-term objectives because the baselines and targets are not always quantified.  Existing goals evaluated in this PART are also not adequately outcome-oriented.  Though progress has been made on the annual performance measures tied to the existing goals, it is not clear how these programmatic activities directly impact the long-term objectives.  
Further work is needed to develop long-term goals that are adequately outcome-oriented and that are more clearly tied to annual performance.  Long-term efficiency goals must also be developed and implemented.</t>
  </si>
  <si>
    <t>Annual output goals are essential for measuring performance of program.  Program has met existing annual performance goals evaluated in Section 2, Q2 for FY99, FY00 and partially in FY01. FY02 performance is shown in the table below.  Given the existence of backlogs and feedback from customers, work needs to be done to evaluate the appropriateness and level of challenge associated with existing annual targets. 
Further work is needed to establish a stronger link between annual performance measures and long term goals.  Also, annual efficiency goals must be developed and implemented.</t>
  </si>
  <si>
    <t>The program received a No for Question 4, Section III.  There are no efficiency or cost effectiveness measures or targets used currently to measure performance.  No year-to-year efficiency improvements are evident from reported annual target achievements but there seems to be an long-term increasing trend for some registration actions.  Years of increased productivity are sporadic and when they occur, there is no evidence that analyses are done to show how efficiencies were gained.  There was no evidence provided of evaluations to determine whether or how other aspects of the program are impacted when resources are shifted and/or productivity increases.</t>
  </si>
  <si>
    <r>
      <t xml:space="preserve">Section I:  Program Purpose &amp; Design  </t>
    </r>
    <r>
      <rPr>
        <b/>
        <sz val="11"/>
        <color indexed="10"/>
        <rFont val="Arial"/>
        <family val="2"/>
      </rPr>
      <t xml:space="preserve"> (Yes, No, N/A)</t>
    </r>
  </si>
  <si>
    <t>Statute authorizes the registration of pesticides to prevent unreasonable risks to human health and the environment, to consider pesticide efficacy where appropriate, to promote availability, and to expedite reduced risk pesticides. Thus, the program has a succinct, defensible purpose:  To ensure safe and effective pest control options are available.</t>
  </si>
  <si>
    <r>
      <t xml:space="preserve">Section II:  Strategic Planning   </t>
    </r>
    <r>
      <rPr>
        <b/>
        <sz val="11"/>
        <color indexed="10"/>
        <rFont val="Arial"/>
        <family val="2"/>
      </rPr>
      <t>(Yes, No, N/A)</t>
    </r>
  </si>
  <si>
    <t>• EPA Annual Performance Plan, EPA Strategic Plan, EPA Budget Submission and Congressional Justification.  Goal 3, objectives 1 and 2, and Goal 4, objective 1.
• GAO report on EPA's goals provides a hierarchy established by EPA for outcome measures. "Managing for Results - EPA Faces Challenges in Developing Results-Oriented Performance Goals and Measures"  GAO/RCED-00-77, April 2000
• In an effort to improve OPP goals and make them more outcome-oriented, EPA has initiated a project to identify and evaluate new outcome results measures.  The CAPRM project (Chemical and Pesticides Results Measures) project with Florida State University is currently in its second phase.  Preliminary results from this effort were cited in the FY03 President's Budget.</t>
  </si>
  <si>
    <r>
      <t xml:space="preserve">Section III:  Program Management  </t>
    </r>
    <r>
      <rPr>
        <b/>
        <sz val="11"/>
        <color indexed="10"/>
        <rFont val="Arial"/>
        <family val="2"/>
      </rPr>
      <t>(Yes, No, N/A)</t>
    </r>
  </si>
  <si>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</si>
  <si>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</si>
  <si>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</si>
  <si>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</si>
  <si>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IV:  Program Results  </t>
    </r>
    <r>
      <rPr>
        <b/>
        <sz val="11"/>
        <color indexed="17"/>
        <rFont val="Arial"/>
        <family val="2"/>
      </rPr>
      <t xml:space="preserve"> </t>
    </r>
    <r>
      <rPr>
        <b/>
        <sz val="11"/>
        <color indexed="10"/>
        <rFont val="Arial"/>
        <family val="2"/>
      </rPr>
      <t>(Yes, Large Extent, Small Extent, No)</t>
    </r>
  </si>
  <si>
    <t>Name of Program:  PESTICIDE REGISTRATION</t>
  </si>
  <si>
    <t>Yes</t>
  </si>
  <si>
    <t>No</t>
  </si>
  <si>
    <t>Small Extent</t>
  </si>
  <si>
    <t xml:space="preserve">EPA has had their budget structure aligned with their GPRA goals for some time. For the registration program, funding changes can be translated directly into a change in the number of pesticide registration applications reviewed.  The program completes and annual planning process through which they determine how many reviews they intend to complete the following fiscal year.   The process includes a prioritization system for the petitions to be reviewed and involves balancing resource constraints.  </t>
  </si>
  <si>
    <t>Large Extent</t>
  </si>
  <si>
    <t>This program is the sole nationwide pesticide registration authority and thus, it is the only program addressing this specific purpose and specific need.  It is essential that registration occur on the national level because of the lack of resources at the State level and the need to ensure national consistency in worker and human health protection.  Some States do have registration programs but they are not consistent and none supplant EPA's registration.</t>
  </si>
  <si>
    <r>
      <t xml:space="preserve">• Based on data from the OPP budget office, the program has registered an average of </t>
    </r>
    <r>
      <rPr>
        <sz val="9"/>
        <color indexed="10"/>
        <rFont val="Arial"/>
        <family val="2"/>
      </rPr>
      <t>10</t>
    </r>
    <r>
      <rPr>
        <sz val="9"/>
        <color indexed="12"/>
        <rFont val="Arial"/>
        <family val="2"/>
      </rPr>
      <t xml:space="preserve"> new active ingredients and an average of 316 new pesticide uses per year since 1997.  (Note these are only a subset of the total registration actions completed).
• Changes in funding, policy, or legislation can be directly tied to changes in the number of registration actions completed in a given year.  An average cost per action has been estimated for several types of registration actions.
• The Program saves approximately $10.6M from federal spending per pesticide by having industry conduct necessary studies (Source: EPA Economic Analysis for the proposed Tolerance Fee Rule, 1999)</t>
    </r>
  </si>
  <si>
    <t xml:space="preserve">• The agency-wide Strategic Plan is updated every 3 years.  This is coordinated by Chief Financial Officer.
• Planning meetings that include regional and headquarters directors occur annually for the Office of Prevention, Pesticides and Toxic Substances (OPPTS) and the Office of Pesticides Programs (OPP) (which is an office within OPPTS).  A priorities matrix is developed for each OPPTS program.  Currently the process lacks a central tracking system for planning decisions which makes it difficult to retrieve information on what and why historical decisions were made.  The OPPTS budget office has recently started to develop a database to store such data.
</t>
  </si>
  <si>
    <t>There is an agency-wide process for reviewing and updating the agency strategic plan. OPP develops and adjusts its goals and measures as part of this process.  The Registration Program contributes to this overall process. There also exists an internal Office of Prevention, Pesticides and Toxic Substances (OPPTS) strategic planning process that includes a senior management retreat.  Planning at this level is essential because OPP programs are not totally independent of one another and they are in competition for resources with other programs within OPPTS.  An example of addressing a deficiency would be OPP's decision to establish a separate division to address antimicrobial pesticides because of the unique challenges they pose relative to other types of pesticides.  External information available to OPPTS on current and emerging issues is taken into account in certain parts of the strategic planning process, but it is not clear how.  There seems to be a lack of a thorough, defined process that centralizes external feedback on emerging issues and performance for use in strategic planning decision-making.</t>
  </si>
  <si>
    <t>The Program uses multiple databases to track information on the progress of registration activities and reports on the progress of activities are provided to Program management on a weekly and monthly basis. Division meetings to discuss work plan and performance and flag issues are held bi-weekly/monthly and quarterly.  Resource reallocation (in terms of personnel effort) is done real-time.  Branch level meetings occur weekly.  Regular reviews of contractor performance are also performed.  Additional information on process and performance is collected from stakeholders but this information is not reported on internally in a formal way. The program does not survey stakeholders to collect overall performance information from stakeholders.</t>
  </si>
  <si>
    <t>OPP has an annual work plan development process to determine how to best meet annual goals.  OPP does reallocate resources and redirect priorities to address areas that are not achieving targets.  Monthly and semi-annual review meetings are conducted at upper management levels within OPP to address performance.  An example of addressing management deficiencies would be the development of standard procedures for evaluating data submitted to the program by pesticide registrants.  Though these were done many years ago and updates might be needed, it was an important step toward limiting variability in evaluations and improving customer satisfaction.</t>
  </si>
  <si>
    <t xml:space="preserve">• FY99-FY04 performance data shows progress on the (annual) performance measures but not measured changes in the long-term objectives themselves. </t>
  </si>
  <si>
    <t xml:space="preserve">• The Federal Insecticide, Fungicide, and Rodenticide Act (FIFRA) Sections 3(a), 3(c)(5), 3(c)(10)(B).  
 </t>
  </si>
  <si>
    <t xml:space="preserve">Pesticides and herbicides are essential tools for controlling insects, weeds, bacteria, and other pests in agriculture, hospitals, homes and gardens.  Though essential, pesticides by nature are designed to be harmful to certain organisms.  The registration of pesticides ensures they meet certain science-based safety and efficacy standards before they can be sold.  To an extent, the program also considers the current pesticide needs and the range of available pesticides that meet the need in addressing certain aspects of registration decisions.  Pesticide registration is an ongoing need for multiple reasons.  Pests develop resistance to existing pesticides and new pest problems arise over time.  Manufacturers continuously develop new technologies and new methodologies to address these issues and to provide more effective or less costly pest control options.  </t>
  </si>
  <si>
    <r>
      <t xml:space="preserve">• EPA typically receives 10-15 petitions for new pesticide active ingredients and an average of 250 new use requests each year.  These represent only a subset of the total registration actions the program must complete.  
• According to a USDA report, farmers receive $1-3 return for every dollar spent on pesticides and without just one class of pesticides, carrot production would drop by 48%, tomatoes by 36%, strawberries by 30% and cotton by 27%.   (USDA publication </t>
    </r>
    <r>
      <rPr>
        <i/>
        <sz val="9"/>
        <color indexed="12"/>
        <rFont val="Arial"/>
        <family val="2"/>
      </rPr>
      <t>Production Practices for Major Crops in U.S. Agriculture</t>
    </r>
    <r>
      <rPr>
        <sz val="9"/>
        <color indexed="12"/>
        <rFont val="Arial"/>
        <family val="2"/>
      </rPr>
      <t>, 1990-1997) 
• Based on an EPA analysis, without a certain subset of Section 18 pesticides (emergency exemptions), the U.S. could have experienced approximately $1.2 billion in crop losses. (Sect 18 using IR-4 data, 88-01)</t>
    </r>
  </si>
  <si>
    <t>As the sole program with statutory authority to register pesticides in the U.S., the Registration program does make a significant contribution to the need for safe, effective, available pest control options.  100% of the program funds go toward addressing the need outlined in Section I, question2.  The program also leverages funds from the private sector through fees and statutory mandates that require pesticide registrants to provide the necessary information to support the safety claims associated with their products and uses.</t>
  </si>
  <si>
    <t xml:space="preserve">• FIFRA Section 3(a), 3(c)(5), 3(c)(10)(B).   </t>
  </si>
  <si>
    <t>There is no study or assessment that provides a credible alternate framework or design for optimization of this program.</t>
  </si>
  <si>
    <t xml:space="preserve">A No answer is given here because there are no "independent" (as defined in the guidance) reviews done on the program regularly or otherwise.  There are no structured, comprehensive reviews of the program performance.  The program participates on many committees that provide input and guidance on both performance and process, but committees generally consist of parties with interests in the program and the input is not always structured or managed within the agency.  </t>
  </si>
  <si>
    <t>None</t>
  </si>
  <si>
    <t>• OPPTS tracks carryover using financial software.  Carryover data for 1999-2001 shows minimal balances.  
• Other internal databases and systems also provide analyses and reports on spending: Periodic spending reports, Financial Status Reports, Grants &amp; Contracts Status reports, Budget Automation System (BAS) data.</t>
  </si>
  <si>
    <t xml:space="preserve">Registration program budget includes full costs of operating the program (including all administrative and overhead costs).  Pension and benefits costs are included in the FY2004 President's budget in a memo entry to the Environmental Programs and Management account because current Federal policy requires these be tracked by another entity outside the scope of the agency budget.  </t>
  </si>
  <si>
    <t xml:space="preserve">Since no evaluations of the program meet the definition of "independent" as specified in Section III, Question 1, the answer here must also be an N/A.  Pesticide manufactures and other stakeholders have indicated concern about the level of effectiveness of the program but have also expressed support the program's purpose.  </t>
  </si>
  <si>
    <t>• Agency annual performance reports (goal 3, objectives 1 and 2)
• Backlogs have been in existence for multiple years in several registration areas.  Currently there is a backlog of about 40 inert registration petitions and 36 active ingredient registration petitions (some of which have been 18 of which have not been queued up for action, 15 are on the schedule for future years, and 3 are carry-overs from 2002).</t>
  </si>
  <si>
    <t xml:space="preserve">• OPP annual workplan document.   
• There are many Standard Evaluation Procedure documents.  Three examples are: Avian Single-Dose Oral LD50, Aqueous Photolysis Studies, Terrestrial Field Dissipation.
• The Program, through OPP-wide efforts, is addressing some information management deficiencies (i.e. OPPIN network, expansion of OPP internal budget model).  </t>
  </si>
  <si>
    <t>• Agency annual performance reports provide lists of accomplishments though do not give any sense of how well targets are met.  No comparison between target and accomplishment is provided.
• Additional data on 1988-2001 accomplishments was provided by the agency.  No concrete comparison can be made for years prior to 1999 because targets were not establish and/or published prior to the implementation of their GPRA goal-based budget.  Trends for certain registration actions show 
• Estimating targets for the existing annual performance goals for the  Registration Program is complicated by the variability in what registration petitions are submitted.</t>
  </si>
  <si>
    <t xml:space="preserve">• Technical Assistance Document for Anthrax response for the National Response Team.
• National Food Security System Strategy document with FDA (President's Council on Food Safety).
</t>
  </si>
  <si>
    <t>The program does have existing annual performance measures that are discrete, quantifiable, and measurable.  They are output measures which establish targets for annual performance of the Registration program in terms of the number of various types of registration decisions completed.  In addition, the Program is working on establishing targets for efficiency metrics to be added to the annual goals.  The nature of this program is such that by completing registration actions, the program is directly addressing the three aspects of the need established in Section I, Question 2: safety, effectiveness, and availability.  These output measures can be linked to the existing long-term goals established for the program in the agency's GPRA plan.</t>
  </si>
  <si>
    <t>• EPA Annual Performance Plan, EPA Strategic Plan, EPA Budget Submission and Congressional Justification.  Goals 3 and 4.</t>
  </si>
  <si>
    <t xml:space="preserve">• OMB collected feedback from some stakeholders (i.e. pesticide manufactures and other federal agencies) on Registration program performance and design. </t>
  </si>
  <si>
    <t>• Office of Pesticides Programs (OPP) maintains detailed budget model that breaks the budget down further by linking all activities (which includes registration) to the existing GPRA goal structure.  Registration Program manages within OPP budget structure.
• Budget Automation System (BAS) reports - show rent, utilities, WCF, for key programs.</t>
  </si>
  <si>
    <t xml:space="preserve">A No answer is required here because the program's performance plans do not currently include efficiency measures and targets.  Without such measures, it is difficult to identify opportunities for productivity and efficiency gains.  Though some projects and activities are being or have been implemented to gain potential efficiency improvements (see evidence), there is no structure or process within the program for identifying issues that impact the effectiveness of the program.  </t>
  </si>
  <si>
    <t xml:space="preserve">• OIG audits that report on material weaknesses.
• Internal database that tracks contract agreements. 
• OIG annual audit on the use of pesticide fees collected from industry.  </t>
  </si>
  <si>
    <t xml:space="preserve">There are no other programs that have a similar enough purpose and have the same or substantially similar goal structure to compare performance against.  There are other programs that perform similar activities (though for different purposes).  It could be beneficial to evaluate the operation of those programs to see if any of the successful aspects can be replicated in the Registration Program or more broadly in the Office of Pesticide Programs. </t>
  </si>
  <si>
    <t xml:space="preserve">Performance measures are written into the Statement of Work established as part of every contract and grant.  These measures are tied directly to annual performance goals of the program.  Deliverables, costs, and schedules are written Task Orders that outline expectations on a monthly basis.  Monthly Surveillance Reports are submitted to the EPA and are reviewed by the Work Assignment Mgr who documents whether the performance is satisfactory.  
</t>
  </si>
  <si>
    <t>• OMB submission and Congressional Justification show links between goals, appropriations and key programs.
• Office of Pesticides Programs (OPP) maintains detailed budget model that breaks the budget down further by linking all activities to the existing GPRA goal structure.  (Note: the Registration Program is one of several programs/activities within OPP)
• OPP internal annual planning process involves balancing program work requirements and resource constraints.</t>
  </si>
  <si>
    <t xml:space="preserve">• Statement of Work for each contract/grant, Monthly Surveillance Reports, Work Assignment Mgr reports (internal review documents).
</t>
  </si>
  <si>
    <t>• SES Performance Management System.
• Multiple options for ensuring contract accountability -  delinquency notices, liquidated damages, warranties written into the contract.</t>
  </si>
  <si>
    <t xml:space="preserve">• Pesticide Regulation Action Tracking System (PRATS) database used to track activity on products - stores history - easily retrievable. 
• New Chemical and Use database for tracking actions on registration petitions over time.
• For contract/grant review info, see Q3 Section II
• Examples of external sources of performance/process input:  Pesticide Program Dialogue Committee (PPDC) and State FIFRA Issues Research and Evaluation Group (SFIREG). </t>
  </si>
  <si>
    <t xml:space="preserve">• The program has outsourced much of the base scientific review functions required for registration applications.  
• IT initiatives are underway to centralize data collected about pesticides through the registration process and to streamline the label review process.  </t>
  </si>
  <si>
    <t xml:space="preserve">OIG audits show that program is free of material control weaknesses.  Agency level contracts &amp; grants office conducts audits to ensure proper procedures are followed.  Office of Pesticide Programs (OPP) maintains central database to track grant and contract funding status and system for tracking FTE and contract expenditures.  EPA OIG audits the OPP annually to ensure proper use of fee revenues.  </t>
  </si>
  <si>
    <t xml:space="preserve">There is no conclusive evidence that the design of this program (i.e. the licensing/registration of pesticides) is not optimal.  The program is designed on two legislative mandates within resource constraints.  </t>
  </si>
  <si>
    <t xml:space="preserve"> </t>
  </si>
  <si>
    <t>The Registration program, under the auspices of the Office of Pesticides Programs at EPA, collaborates and coordinates with multiple Federal agencies, States, foreign governments, and private sector entities on a variety of issue specific and more general topics.  These include a work share program with Canada which focuses on reviewing data for pesticide registrations to improve efficiency, partnerships with the CDC on responding to the West Nile virus and with many agencies on homeland security-related tasks.</t>
  </si>
  <si>
    <t xml:space="preserve">All SES managers have program long-term and annual performance goals built into their personal performance plans and reviews.  Contractors are held accountable for cost, schedule and performance through regular reviews.  </t>
  </si>
  <si>
    <t>N/A</t>
  </si>
  <si>
    <t xml:space="preserve">All funds are obligated in a timely manner and are aligned with statutory authorities and GPRA goals.  The Assistant Administrator responsible for the registration program conducts program reviews twice a year and the Office of Pesticide Programs (within which the registration program resides) reviews obligations monthly.  Grants/contracts plans are prepared in line with the program GPRA structure and is updated as funds are executed.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</si>
  <si>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</si>
  <si>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</si>
  <si>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</si>
  <si>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</si>
  <si>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</si>
  <si>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</si>
  <si>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</si>
  <si>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</si>
  <si>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</si>
  <si>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</si>
  <si>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</si>
  <si>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</si>
  <si>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</si>
  <si>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</si>
  <si>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</si>
  <si>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</si>
  <si>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</si>
  <si>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</si>
  <si>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</si>
  <si>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</si>
  <si>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</si>
  <si>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</si>
  <si>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</si>
  <si>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</si>
  <si>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</si>
  <si>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</si>
  <si>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</si>
  <si>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</si>
  <si>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</si>
  <si>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</si>
  <si>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</si>
  <si>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</si>
  <si>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</si>
  <si>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</si>
  <si>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</si>
  <si>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</si>
  <si>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</si>
  <si>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The Office of Pesticides Programs (OPP) does have three GPRA long-term objectives that are related to its mission.  The actions of the Registration program seem to contribute primarily to one of these goals:  By 2006, reduce public health risk from pesticide residues in food from pre-FQPA levels (Pre-1996).  This goal does have a clear time frame, but it lacks a measurable, quantified target and though a baseline is mentioned, it also is not quantified.  Also, it is not clear how OPP long-term goals challenge managers to improve program performance.  For this assessement, EPA has proposed expanded versions of several annual performance goals with longer time horizons as long-term goals (see Section IV, Question 1) but we have not reached agreement on which long-term goals will be included in they FY04 GPRA plan.  Though the program does not have any efficiency goals in place currently, they did propose a time-based efficiency goal to be considered for this assessment (see Section IV, Question 1).</t>
  </si>
  <si>
    <t>Measures Under Development</t>
  </si>
  <si>
    <t>Number of registration actions on new conventional active ingredients</t>
  </si>
  <si>
    <t xml:space="preserve">Number of new use registrations </t>
  </si>
  <si>
    <t>FY 2002 Target:  13 registration decisions</t>
  </si>
  <si>
    <t>FY 2002 Target:  6 actions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</si>
</sst>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i/>
      <sz val="9"/>
      <color indexed="12"/>
      <name val="Arial"/>
      <family val="2"/>
    </font>
    <font>
      <sz val="9"/>
      <color indexed="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0" fillId="0" borderId="0" xfId="0" applyAlignment="1">
      <alignment wrapText="1"/>
    </xf>
    <xf numFmtId="0" fontId="0" fillId="0" borderId="0" xfId="0" applyNumberFormat="1" applyAlignment="1">
      <alignment wrapText="1"/>
    </xf>
    <xf numFmtId="0" fontId="13"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13" fillId="0" borderId="0" xfId="0" applyFont="1" applyBorder="1" applyAlignment="1">
      <alignment vertical="top" wrapText="1"/>
    </xf>
    <xf numFmtId="0" fontId="12" fillId="0" borderId="0" xfId="0" applyFont="1" applyAlignment="1" applyProtection="1">
      <alignment horizontal="left" vertical="top" wrapText="1"/>
      <protection locked="0"/>
    </xf>
    <xf numFmtId="0" fontId="0" fillId="0" borderId="0" xfId="0" applyNumberFormat="1" applyAlignment="1">
      <alignment/>
    </xf>
    <xf numFmtId="0" fontId="12" fillId="0" borderId="0" xfId="0" applyNumberFormat="1" applyFont="1" applyAlignment="1" applyProtection="1">
      <alignment vertical="top" wrapText="1"/>
      <protection locked="0"/>
    </xf>
    <xf numFmtId="0" fontId="12" fillId="0" borderId="0" xfId="0" applyFont="1" applyBorder="1" applyAlignment="1" applyProtection="1">
      <alignment horizontal="center" vertical="top" wrapText="1"/>
      <protection locked="0"/>
    </xf>
    <xf numFmtId="0" fontId="10" fillId="0" borderId="0" xfId="0" applyFont="1" applyFill="1" applyAlignment="1">
      <alignment horizontal="center" vertical="top"/>
    </xf>
    <xf numFmtId="0" fontId="11" fillId="0" borderId="0" xfId="0" applyFont="1" applyFill="1" applyAlignment="1">
      <alignment horizontal="left" vertical="top" wrapText="1"/>
    </xf>
    <xf numFmtId="0" fontId="12" fillId="0" borderId="0" xfId="0" applyFont="1" applyFill="1" applyAlignment="1" applyProtection="1">
      <alignment horizontal="center" vertical="top"/>
      <protection locked="0"/>
    </xf>
    <xf numFmtId="0" fontId="12" fillId="0" borderId="0" xfId="0" applyFont="1" applyFill="1" applyAlignment="1" applyProtection="1">
      <alignment horizontal="left" vertical="top" wrapText="1"/>
      <protection locked="0"/>
    </xf>
    <xf numFmtId="9" fontId="13" fillId="0" borderId="0" xfId="21" applyNumberFormat="1" applyFont="1" applyFill="1" applyAlignment="1" applyProtection="1">
      <alignment horizontal="center" vertical="top"/>
      <protection locked="0"/>
    </xf>
    <xf numFmtId="164" fontId="0" fillId="0" borderId="0" xfId="0" applyNumberFormat="1" applyFont="1" applyFill="1" applyAlignment="1">
      <alignment horizontal="center" vertical="top"/>
    </xf>
    <xf numFmtId="0" fontId="0" fillId="0" borderId="0" xfId="0" applyFill="1" applyAlignment="1">
      <alignment wrapText="1"/>
    </xf>
    <xf numFmtId="0" fontId="0" fillId="0" borderId="0" xfId="0" applyFill="1" applyAlignment="1">
      <alignment/>
    </xf>
    <xf numFmtId="0" fontId="12" fillId="0" borderId="0" xfId="0" applyNumberFormat="1" applyFont="1" applyFill="1" applyAlignment="1" applyProtection="1">
      <alignment horizontal="left" vertical="top" wrapText="1"/>
      <protection locked="0"/>
    </xf>
    <xf numFmtId="0" fontId="12" fillId="0" borderId="0" xfId="0" applyFont="1" applyFill="1" applyAlignment="1">
      <alignment vertical="top" wrapText="1"/>
    </xf>
    <xf numFmtId="0" fontId="0" fillId="0" borderId="0" xfId="0" applyNumberFormat="1" applyFill="1" applyAlignment="1">
      <alignment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20" fillId="0" borderId="0" xfId="0" applyFont="1" applyBorder="1" applyAlignment="1">
      <alignment horizontal="right" vertical="top" wrapText="1"/>
    </xf>
    <xf numFmtId="0" fontId="13" fillId="0" borderId="0"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6" xfId="0" applyBorder="1" applyAlignment="1">
      <alignment vertical="top" wrapText="1"/>
    </xf>
    <xf numFmtId="0" fontId="13" fillId="0" borderId="7" xfId="0" applyFont="1" applyBorder="1" applyAlignment="1" applyProtection="1">
      <alignment horizontal="center"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wrapText="1"/>
      <protection locked="0"/>
    </xf>
    <xf numFmtId="0" fontId="0" fillId="0" borderId="4" xfId="0" applyBorder="1" applyAlignment="1">
      <alignment vertical="top" wrapText="1"/>
    </xf>
    <xf numFmtId="0" fontId="0" fillId="0" borderId="5" xfId="0" applyBorder="1" applyAlignment="1">
      <alignment vertical="top" wrapText="1"/>
    </xf>
    <xf numFmtId="0" fontId="12" fillId="0" borderId="4" xfId="0" applyFont="1" applyBorder="1" applyAlignment="1" applyProtection="1">
      <alignment horizontal="center" vertical="top"/>
      <protection locked="0"/>
    </xf>
    <xf numFmtId="0" fontId="0" fillId="0" borderId="6"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zoomScale="75" zoomScaleNormal="75" workbookViewId="0" topLeftCell="A1">
      <selection activeCell="A1" sqref="A1:G1"/>
    </sheetView>
  </sheetViews>
  <sheetFormatPr defaultColWidth="9.140625" defaultRowHeight="12.75"/>
  <cols>
    <col min="1" max="1" width="3.140625" style="0" customWidth="1"/>
    <col min="2" max="2" width="24.57421875" style="0" customWidth="1"/>
    <col min="3" max="3" width="8.140625" style="0" customWidth="1"/>
    <col min="4" max="4" width="46.140625" style="0" customWidth="1"/>
    <col min="5" max="5" width="40.421875" style="0" customWidth="1"/>
    <col min="6" max="6" width="12.57421875" style="0" customWidth="1"/>
    <col min="7" max="7" width="12.421875" style="0" customWidth="1"/>
    <col min="8" max="8" width="45.57421875" style="47" customWidth="1"/>
  </cols>
  <sheetData>
    <row r="1" spans="1:7" ht="18" customHeight="1">
      <c r="A1" s="83" t="s">
        <v>73</v>
      </c>
      <c r="B1" s="83"/>
      <c r="C1" s="84"/>
      <c r="D1" s="84"/>
      <c r="E1" s="84"/>
      <c r="F1" s="84"/>
      <c r="G1" s="84"/>
    </row>
    <row r="2" spans="1:7" ht="18" customHeight="1">
      <c r="A2" s="86" t="s">
        <v>74</v>
      </c>
      <c r="B2" s="86"/>
      <c r="C2" s="87"/>
      <c r="D2" s="87"/>
      <c r="E2" s="87"/>
      <c r="F2" s="87"/>
      <c r="G2" s="87"/>
    </row>
    <row r="3" spans="1:7" ht="19.5" customHeight="1">
      <c r="A3" s="88" t="s">
        <v>18</v>
      </c>
      <c r="B3" s="89"/>
      <c r="C3" s="89"/>
      <c r="D3" s="89"/>
      <c r="E3" s="89"/>
      <c r="F3" s="89"/>
      <c r="G3" s="89"/>
    </row>
    <row r="4" spans="1:7" ht="24" customHeight="1">
      <c r="A4" s="40" t="s">
        <v>8</v>
      </c>
      <c r="B4" s="27"/>
      <c r="C4" s="28"/>
      <c r="D4" s="29"/>
      <c r="E4" s="29"/>
      <c r="F4" s="30"/>
      <c r="G4" s="30"/>
    </row>
    <row r="5" spans="1:7" ht="30.75" customHeight="1">
      <c r="A5" s="85" t="s">
        <v>67</v>
      </c>
      <c r="B5" s="85"/>
      <c r="C5" s="3" t="s">
        <v>68</v>
      </c>
      <c r="D5" s="3" t="s">
        <v>96</v>
      </c>
      <c r="E5" s="3" t="s">
        <v>14</v>
      </c>
      <c r="F5" s="2" t="s">
        <v>86</v>
      </c>
      <c r="G5" s="2" t="s">
        <v>66</v>
      </c>
    </row>
    <row r="6" spans="1:8" ht="87" customHeight="1">
      <c r="A6" s="4">
        <v>1</v>
      </c>
      <c r="B6" s="5" t="s">
        <v>69</v>
      </c>
      <c r="C6" s="16" t="s">
        <v>19</v>
      </c>
      <c r="D6" s="17" t="s">
        <v>9</v>
      </c>
      <c r="E6" s="17" t="s">
        <v>31</v>
      </c>
      <c r="F6" s="18">
        <v>0.2</v>
      </c>
      <c r="G6" s="6">
        <f>IF(C6="yes",(1*F6),IF(C6="no",(0*F6),""))</f>
        <v>0.2</v>
      </c>
      <c r="H6" s="48"/>
    </row>
    <row r="7" spans="1:9" ht="206.25" customHeight="1">
      <c r="A7" s="4">
        <v>2</v>
      </c>
      <c r="B7" s="5" t="s">
        <v>97</v>
      </c>
      <c r="C7" s="16" t="s">
        <v>19</v>
      </c>
      <c r="D7" s="46" t="s">
        <v>32</v>
      </c>
      <c r="E7" s="54" t="s">
        <v>33</v>
      </c>
      <c r="F7" s="18">
        <v>0.2</v>
      </c>
      <c r="G7" s="6">
        <f>IF(C7="yes",(1*F7),IF(C7="no",(0*F7),""))</f>
        <v>0.2</v>
      </c>
      <c r="I7" s="53" t="s">
        <v>61</v>
      </c>
    </row>
    <row r="8" spans="1:8" s="63" customFormat="1" ht="198" customHeight="1">
      <c r="A8" s="56">
        <v>3</v>
      </c>
      <c r="B8" s="57" t="s">
        <v>89</v>
      </c>
      <c r="C8" s="58" t="s">
        <v>19</v>
      </c>
      <c r="D8" s="59" t="s">
        <v>34</v>
      </c>
      <c r="E8" s="59" t="s">
        <v>25</v>
      </c>
      <c r="F8" s="60">
        <v>0.2</v>
      </c>
      <c r="G8" s="61">
        <f>IF(C8="yes",(1*F8),IF(C8="no",(0*F8),""))</f>
        <v>0.2</v>
      </c>
      <c r="H8" s="62"/>
    </row>
    <row r="9" spans="1:7" ht="110.25" customHeight="1">
      <c r="A9" s="4">
        <v>4</v>
      </c>
      <c r="B9" s="5" t="s">
        <v>13</v>
      </c>
      <c r="C9" s="16" t="s">
        <v>19</v>
      </c>
      <c r="D9" s="17" t="s">
        <v>24</v>
      </c>
      <c r="E9" s="17" t="s">
        <v>35</v>
      </c>
      <c r="F9" s="18">
        <v>0.2</v>
      </c>
      <c r="G9" s="6">
        <f>IF(C9="yes",(1*F9),IF(C9="no",(0*F9),""))</f>
        <v>0.2</v>
      </c>
    </row>
    <row r="10" spans="1:7" ht="60" customHeight="1">
      <c r="A10" s="4">
        <v>5</v>
      </c>
      <c r="B10" s="5" t="s">
        <v>98</v>
      </c>
      <c r="C10" s="16" t="s">
        <v>19</v>
      </c>
      <c r="D10" s="17" t="s">
        <v>60</v>
      </c>
      <c r="E10" s="17" t="s">
        <v>36</v>
      </c>
      <c r="F10" s="18">
        <v>0.2</v>
      </c>
      <c r="G10" s="6">
        <f>IF(C10="yes",(1*F10),IF(C10="no",(0*F10),""))</f>
        <v>0.2</v>
      </c>
    </row>
    <row r="11" spans="1:7" ht="12.75">
      <c r="A11" s="7"/>
      <c r="B11" s="8"/>
      <c r="C11" s="9"/>
      <c r="D11" s="10"/>
      <c r="E11" s="10"/>
      <c r="F11" s="11"/>
      <c r="G11" s="11"/>
    </row>
    <row r="12" spans="1:7" ht="15">
      <c r="A12" s="41" t="s">
        <v>70</v>
      </c>
      <c r="B12" s="31"/>
      <c r="C12" s="32"/>
      <c r="D12" s="33"/>
      <c r="E12" s="33"/>
      <c r="F12" s="42" t="str">
        <f>IF(SUM(F6:F10)&lt;&gt;100%,"ERROR","100%")</f>
        <v>100%</v>
      </c>
      <c r="G12" s="42">
        <f>SUM(G6:G10)</f>
        <v>1</v>
      </c>
    </row>
    <row r="13" spans="1:7" ht="14.25">
      <c r="A13" s="12"/>
      <c r="B13" s="13"/>
      <c r="C13" s="1"/>
      <c r="D13" s="14"/>
      <c r="E13" s="14"/>
      <c r="F13" s="12"/>
      <c r="G13" s="12"/>
    </row>
    <row r="14" spans="1:7" ht="24" customHeight="1">
      <c r="A14" s="40" t="s">
        <v>10</v>
      </c>
      <c r="B14" s="34"/>
      <c r="C14" s="35"/>
      <c r="D14" s="36"/>
      <c r="E14" s="36"/>
      <c r="F14" s="37"/>
      <c r="G14" s="37"/>
    </row>
    <row r="15" spans="1:7" ht="30.75" customHeight="1">
      <c r="A15" s="85" t="s">
        <v>67</v>
      </c>
      <c r="B15" s="85"/>
      <c r="C15" s="3" t="s">
        <v>68</v>
      </c>
      <c r="D15" s="3" t="s">
        <v>96</v>
      </c>
      <c r="E15" s="3" t="s">
        <v>14</v>
      </c>
      <c r="F15" s="2" t="s">
        <v>86</v>
      </c>
      <c r="G15" s="2" t="s">
        <v>66</v>
      </c>
    </row>
    <row r="16" spans="1:8" s="63" customFormat="1" ht="220.5" customHeight="1">
      <c r="A16" s="56">
        <v>1</v>
      </c>
      <c r="B16" s="57" t="s">
        <v>80</v>
      </c>
      <c r="C16" s="58" t="s">
        <v>20</v>
      </c>
      <c r="D16" s="64" t="s">
        <v>103</v>
      </c>
      <c r="E16" s="64" t="s">
        <v>11</v>
      </c>
      <c r="F16" s="60">
        <v>0.1428</v>
      </c>
      <c r="G16" s="61">
        <f aca="true" t="shared" si="0" ref="G16:G22">IF(C16="yes",(1*F16),IF(C16="no",(0*F16),""))</f>
        <v>0</v>
      </c>
      <c r="H16" s="66"/>
    </row>
    <row r="17" spans="1:7" ht="171.75" customHeight="1">
      <c r="A17" s="4">
        <v>2</v>
      </c>
      <c r="B17" s="5" t="s">
        <v>88</v>
      </c>
      <c r="C17" s="16" t="s">
        <v>19</v>
      </c>
      <c r="D17" s="17" t="s">
        <v>46</v>
      </c>
      <c r="E17" s="46" t="s">
        <v>47</v>
      </c>
      <c r="F17" s="18">
        <v>0.1428</v>
      </c>
      <c r="G17" s="6">
        <f t="shared" si="0"/>
        <v>0.1428</v>
      </c>
    </row>
    <row r="18" spans="1:7" ht="117" customHeight="1">
      <c r="A18" s="4">
        <v>3</v>
      </c>
      <c r="B18" s="5" t="s">
        <v>90</v>
      </c>
      <c r="C18" s="16" t="s">
        <v>19</v>
      </c>
      <c r="D18" s="17" t="s">
        <v>53</v>
      </c>
      <c r="E18" s="17" t="s">
        <v>55</v>
      </c>
      <c r="F18" s="18">
        <v>0.1428</v>
      </c>
      <c r="G18" s="6">
        <f t="shared" si="0"/>
        <v>0.1428</v>
      </c>
    </row>
    <row r="19" spans="1:8" s="63" customFormat="1" ht="126.75" customHeight="1">
      <c r="A19" s="56">
        <v>4</v>
      </c>
      <c r="B19" s="57" t="s">
        <v>15</v>
      </c>
      <c r="C19" s="58" t="s">
        <v>19</v>
      </c>
      <c r="D19" s="65" t="s">
        <v>62</v>
      </c>
      <c r="E19" s="59" t="s">
        <v>45</v>
      </c>
      <c r="F19" s="60">
        <v>0.143</v>
      </c>
      <c r="G19" s="61">
        <f t="shared" si="0"/>
        <v>0.143</v>
      </c>
      <c r="H19" s="62"/>
    </row>
    <row r="20" spans="1:7" ht="123" customHeight="1">
      <c r="A20" s="4">
        <v>5</v>
      </c>
      <c r="B20" s="5" t="s">
        <v>16</v>
      </c>
      <c r="C20" s="16" t="s">
        <v>20</v>
      </c>
      <c r="D20" s="17" t="s">
        <v>37</v>
      </c>
      <c r="E20" s="17" t="s">
        <v>38</v>
      </c>
      <c r="F20" s="18">
        <v>0.1428</v>
      </c>
      <c r="G20" s="6">
        <f t="shared" si="0"/>
        <v>0</v>
      </c>
    </row>
    <row r="21" spans="1:7" ht="132.75" customHeight="1">
      <c r="A21" s="4">
        <v>6</v>
      </c>
      <c r="B21" s="5" t="s">
        <v>71</v>
      </c>
      <c r="C21" s="16" t="s">
        <v>19</v>
      </c>
      <c r="D21" s="17" t="s">
        <v>22</v>
      </c>
      <c r="E21" s="17" t="s">
        <v>54</v>
      </c>
      <c r="F21" s="18">
        <v>0.143</v>
      </c>
      <c r="G21" s="6">
        <f t="shared" si="0"/>
        <v>0.143</v>
      </c>
    </row>
    <row r="22" spans="1:7" ht="254.25" customHeight="1">
      <c r="A22" s="4">
        <v>7</v>
      </c>
      <c r="B22" s="5" t="s">
        <v>77</v>
      </c>
      <c r="C22" s="16" t="s">
        <v>19</v>
      </c>
      <c r="D22" s="17" t="s">
        <v>27</v>
      </c>
      <c r="E22" s="46" t="s">
        <v>26</v>
      </c>
      <c r="F22" s="18">
        <v>0.1428</v>
      </c>
      <c r="G22" s="6">
        <f t="shared" si="0"/>
        <v>0.1428</v>
      </c>
    </row>
    <row r="23" spans="1:7" ht="12.75">
      <c r="A23" s="11"/>
      <c r="B23" s="15"/>
      <c r="C23" s="9"/>
      <c r="D23" s="10"/>
      <c r="E23" s="10"/>
      <c r="F23" s="11"/>
      <c r="G23" s="11"/>
    </row>
    <row r="24" spans="1:7" ht="15">
      <c r="A24" s="41" t="s">
        <v>70</v>
      </c>
      <c r="B24" s="31"/>
      <c r="C24" s="32"/>
      <c r="D24" s="33"/>
      <c r="E24" s="33"/>
      <c r="F24" s="42" t="str">
        <f>IF(SUM(F16:F22)&lt;&gt;100%,"ERROR","100%")</f>
        <v>100%</v>
      </c>
      <c r="G24" s="42">
        <f>SUM(G16:G22)</f>
        <v>0.7144</v>
      </c>
    </row>
    <row r="25" spans="1:7" ht="14.25">
      <c r="A25" s="12"/>
      <c r="B25" s="13"/>
      <c r="C25" s="1"/>
      <c r="D25" s="14"/>
      <c r="E25" s="14"/>
      <c r="F25" s="12"/>
      <c r="G25" s="12"/>
    </row>
    <row r="26" spans="1:7" ht="24" customHeight="1">
      <c r="A26" s="40" t="s">
        <v>12</v>
      </c>
      <c r="B26" s="34"/>
      <c r="C26" s="35"/>
      <c r="D26" s="36"/>
      <c r="E26" s="36"/>
      <c r="F26" s="37"/>
      <c r="G26" s="37"/>
    </row>
    <row r="27" spans="1:7" ht="30.75" customHeight="1">
      <c r="A27" s="85" t="s">
        <v>67</v>
      </c>
      <c r="B27" s="85"/>
      <c r="C27" s="3" t="s">
        <v>68</v>
      </c>
      <c r="D27" s="3" t="s">
        <v>96</v>
      </c>
      <c r="E27" s="3" t="s">
        <v>14</v>
      </c>
      <c r="F27" s="2" t="s">
        <v>86</v>
      </c>
      <c r="G27" s="2" t="s">
        <v>66</v>
      </c>
    </row>
    <row r="28" spans="1:8" ht="176.25" customHeight="1">
      <c r="A28" s="4">
        <v>1</v>
      </c>
      <c r="B28" s="5" t="s">
        <v>99</v>
      </c>
      <c r="C28" s="16" t="s">
        <v>19</v>
      </c>
      <c r="D28" s="17" t="s">
        <v>28</v>
      </c>
      <c r="E28" s="17" t="s">
        <v>57</v>
      </c>
      <c r="F28" s="18">
        <v>0.1428</v>
      </c>
      <c r="G28" s="6">
        <f aca="true" t="shared" si="1" ref="G28:G34">IF(C28="yes",(1*F28),IF(C28="no",(0*F28),""))</f>
        <v>0.1428</v>
      </c>
      <c r="H28" s="48"/>
    </row>
    <row r="29" spans="1:8" ht="81" customHeight="1">
      <c r="A29" s="4">
        <v>2</v>
      </c>
      <c r="B29" s="5" t="s">
        <v>91</v>
      </c>
      <c r="C29" s="16" t="s">
        <v>19</v>
      </c>
      <c r="D29" s="17" t="s">
        <v>63</v>
      </c>
      <c r="E29" s="17" t="s">
        <v>56</v>
      </c>
      <c r="F29" s="18">
        <v>0.1428</v>
      </c>
      <c r="G29" s="6">
        <f t="shared" si="1"/>
        <v>0.1428</v>
      </c>
      <c r="H29" s="48"/>
    </row>
    <row r="30" spans="1:7" ht="102" customHeight="1">
      <c r="A30" s="4">
        <v>3</v>
      </c>
      <c r="B30" s="5" t="s">
        <v>75</v>
      </c>
      <c r="C30" s="16" t="s">
        <v>19</v>
      </c>
      <c r="D30" s="17" t="s">
        <v>65</v>
      </c>
      <c r="E30" s="17" t="s">
        <v>39</v>
      </c>
      <c r="F30" s="18">
        <v>0.143</v>
      </c>
      <c r="G30" s="6">
        <f t="shared" si="1"/>
        <v>0.143</v>
      </c>
    </row>
    <row r="31" spans="1:7" ht="112.5" customHeight="1">
      <c r="A31" s="4">
        <v>4</v>
      </c>
      <c r="B31" s="5" t="s">
        <v>100</v>
      </c>
      <c r="C31" s="16" t="s">
        <v>20</v>
      </c>
      <c r="D31" s="17" t="s">
        <v>50</v>
      </c>
      <c r="E31" s="46" t="s">
        <v>58</v>
      </c>
      <c r="F31" s="18">
        <v>0.1428</v>
      </c>
      <c r="G31" s="6">
        <f t="shared" si="1"/>
        <v>0</v>
      </c>
    </row>
    <row r="32" spans="1:7" ht="111.75" customHeight="1">
      <c r="A32" s="4">
        <v>5</v>
      </c>
      <c r="B32" s="5" t="s">
        <v>87</v>
      </c>
      <c r="C32" s="16" t="s">
        <v>19</v>
      </c>
      <c r="D32" s="17" t="s">
        <v>40</v>
      </c>
      <c r="E32" s="17" t="s">
        <v>49</v>
      </c>
      <c r="F32" s="18">
        <v>0.143</v>
      </c>
      <c r="G32" s="6">
        <f t="shared" si="1"/>
        <v>0.143</v>
      </c>
    </row>
    <row r="33" spans="1:7" ht="102.75" customHeight="1">
      <c r="A33" s="4">
        <v>6</v>
      </c>
      <c r="B33" s="5" t="s">
        <v>72</v>
      </c>
      <c r="C33" s="16" t="s">
        <v>19</v>
      </c>
      <c r="D33" s="17" t="s">
        <v>59</v>
      </c>
      <c r="E33" s="17" t="s">
        <v>51</v>
      </c>
      <c r="F33" s="18">
        <v>0.1428</v>
      </c>
      <c r="G33" s="6">
        <f t="shared" si="1"/>
        <v>0.1428</v>
      </c>
    </row>
    <row r="34" spans="1:8" s="63" customFormat="1" ht="156.75" customHeight="1">
      <c r="A34" s="56">
        <v>7</v>
      </c>
      <c r="B34" s="57" t="s">
        <v>76</v>
      </c>
      <c r="C34" s="58" t="s">
        <v>19</v>
      </c>
      <c r="D34" s="64" t="s">
        <v>29</v>
      </c>
      <c r="E34" s="64" t="s">
        <v>43</v>
      </c>
      <c r="F34" s="60">
        <v>0.1428</v>
      </c>
      <c r="G34" s="61">
        <f t="shared" si="1"/>
        <v>0.1428</v>
      </c>
      <c r="H34" s="62"/>
    </row>
    <row r="35" spans="1:7" ht="12.75">
      <c r="A35" s="11"/>
      <c r="B35" s="15"/>
      <c r="C35" s="9"/>
      <c r="D35" s="10"/>
      <c r="E35" s="10"/>
      <c r="F35" s="11"/>
      <c r="G35" s="11"/>
    </row>
    <row r="36" spans="1:7" ht="15">
      <c r="A36" s="41" t="s">
        <v>70</v>
      </c>
      <c r="B36" s="31"/>
      <c r="C36" s="32"/>
      <c r="D36" s="33"/>
      <c r="E36" s="33"/>
      <c r="F36" s="42" t="str">
        <f>IF(SUM(F28:F34)&lt;&gt;100%,"ERROR","100%")</f>
        <v>100%</v>
      </c>
      <c r="G36" s="42">
        <f>SUM(G28:G34)</f>
        <v>0.8572000000000001</v>
      </c>
    </row>
    <row r="37" spans="1:7" ht="14.25">
      <c r="A37" s="12"/>
      <c r="B37" s="13"/>
      <c r="C37" s="1"/>
      <c r="D37" s="14"/>
      <c r="E37" s="14"/>
      <c r="F37" s="12"/>
      <c r="G37" s="12"/>
    </row>
    <row r="38" spans="1:7" ht="24" customHeight="1">
      <c r="A38" s="40" t="s">
        <v>17</v>
      </c>
      <c r="B38" s="34"/>
      <c r="C38" s="38"/>
      <c r="D38" s="39"/>
      <c r="E38" s="36"/>
      <c r="F38" s="37"/>
      <c r="G38" s="37"/>
    </row>
    <row r="39" spans="1:7" ht="30.75" customHeight="1">
      <c r="A39" s="85" t="s">
        <v>67</v>
      </c>
      <c r="B39" s="85"/>
      <c r="C39" s="3" t="s">
        <v>68</v>
      </c>
      <c r="D39" s="3" t="s">
        <v>96</v>
      </c>
      <c r="E39" s="3" t="s">
        <v>14</v>
      </c>
      <c r="F39" s="2" t="s">
        <v>86</v>
      </c>
      <c r="G39" s="2" t="s">
        <v>66</v>
      </c>
    </row>
    <row r="40" spans="1:7" ht="192.75" customHeight="1">
      <c r="A40" s="4">
        <v>1</v>
      </c>
      <c r="B40" s="19" t="s">
        <v>78</v>
      </c>
      <c r="C40" s="50" t="s">
        <v>20</v>
      </c>
      <c r="D40" s="17" t="s">
        <v>5</v>
      </c>
      <c r="E40" s="17" t="s">
        <v>30</v>
      </c>
      <c r="F40" s="18">
        <v>0.333</v>
      </c>
      <c r="G40" s="6">
        <f>IF(C40="yes",(1*F40),IF(C40="no",(0*F40),IF(C40="small extent",(0.33*F40),IF(C40="large extent",(0.67*F40),""))))</f>
        <v>0</v>
      </c>
    </row>
    <row r="41" spans="1:7" ht="12.75" customHeight="1">
      <c r="A41" s="4"/>
      <c r="B41" s="23" t="s">
        <v>95</v>
      </c>
      <c r="C41" s="96" t="s">
        <v>104</v>
      </c>
      <c r="D41" s="71"/>
      <c r="E41" s="71"/>
      <c r="F41" s="71"/>
      <c r="G41" s="72"/>
    </row>
    <row r="42" spans="1:7" ht="12.75" customHeight="1">
      <c r="A42" s="4"/>
      <c r="B42" s="24" t="s">
        <v>84</v>
      </c>
      <c r="C42" s="73"/>
      <c r="D42" s="69"/>
      <c r="E42" s="69"/>
      <c r="F42" s="70"/>
      <c r="G42" s="97"/>
    </row>
    <row r="43" spans="1:7" ht="24.75" customHeight="1">
      <c r="A43" s="4"/>
      <c r="B43" s="25" t="s">
        <v>101</v>
      </c>
      <c r="C43" s="90"/>
      <c r="D43" s="91"/>
      <c r="E43" s="91"/>
      <c r="F43" s="91"/>
      <c r="G43" s="92"/>
    </row>
    <row r="44" spans="1:7" ht="13.5" customHeight="1">
      <c r="A44" s="4"/>
      <c r="B44" s="74"/>
      <c r="C44" s="67"/>
      <c r="D44" s="68"/>
      <c r="E44" s="68"/>
      <c r="F44" s="68"/>
      <c r="G44" s="68"/>
    </row>
    <row r="45" spans="1:7" ht="211.5" customHeight="1">
      <c r="A45" s="21">
        <v>2</v>
      </c>
      <c r="B45" s="20" t="s">
        <v>79</v>
      </c>
      <c r="C45" s="55" t="s">
        <v>23</v>
      </c>
      <c r="D45" s="51" t="s">
        <v>6</v>
      </c>
      <c r="E45" s="51" t="s">
        <v>44</v>
      </c>
      <c r="F45" s="18">
        <v>0.334</v>
      </c>
      <c r="G45" s="6">
        <f>IF(C45="yes",(1*F45),IF(C45="no",(0*F45),IF(C45="small extent",(0.33*F45),IF(C45="large extent",(0.67*F45),""))))</f>
        <v>0.22378000000000003</v>
      </c>
    </row>
    <row r="46" spans="1:7" ht="12.75" customHeight="1">
      <c r="A46" s="4"/>
      <c r="B46" s="23" t="s">
        <v>92</v>
      </c>
      <c r="C46" s="93" t="s">
        <v>3</v>
      </c>
      <c r="D46" s="94"/>
      <c r="E46" s="94"/>
      <c r="F46" s="94"/>
      <c r="G46" s="95"/>
    </row>
    <row r="47" spans="1:7" ht="12.75" customHeight="1">
      <c r="A47" s="4"/>
      <c r="B47" s="24" t="s">
        <v>83</v>
      </c>
      <c r="C47" s="75" t="s">
        <v>107</v>
      </c>
      <c r="D47" s="76"/>
      <c r="E47" s="76"/>
      <c r="F47" s="76"/>
      <c r="G47" s="77"/>
    </row>
    <row r="48" spans="1:7" ht="12.75" customHeight="1">
      <c r="A48" s="4"/>
      <c r="B48" s="25" t="s">
        <v>85</v>
      </c>
      <c r="C48" s="78" t="s">
        <v>4</v>
      </c>
      <c r="D48" s="79"/>
      <c r="E48" s="79"/>
      <c r="F48" s="79"/>
      <c r="G48" s="80"/>
    </row>
    <row r="49" spans="1:7" ht="12.75" customHeight="1">
      <c r="A49" s="4"/>
      <c r="B49" s="24" t="s">
        <v>93</v>
      </c>
      <c r="C49" s="75" t="s">
        <v>105</v>
      </c>
      <c r="D49" s="76"/>
      <c r="E49" s="76"/>
      <c r="F49" s="76"/>
      <c r="G49" s="77"/>
    </row>
    <row r="50" spans="1:7" ht="12.75" customHeight="1">
      <c r="A50" s="4"/>
      <c r="B50" s="24" t="s">
        <v>83</v>
      </c>
      <c r="C50" s="75" t="s">
        <v>108</v>
      </c>
      <c r="D50" s="76"/>
      <c r="E50" s="76"/>
      <c r="F50" s="76"/>
      <c r="G50" s="77"/>
    </row>
    <row r="51" spans="1:7" ht="12.75" customHeight="1">
      <c r="A51" s="4"/>
      <c r="B51" s="25" t="s">
        <v>85</v>
      </c>
      <c r="C51" s="78" t="s">
        <v>0</v>
      </c>
      <c r="D51" s="79"/>
      <c r="E51" s="79"/>
      <c r="F51" s="79"/>
      <c r="G51" s="80"/>
    </row>
    <row r="52" spans="1:7" ht="12.75" customHeight="1">
      <c r="A52" s="4"/>
      <c r="B52" s="24" t="s">
        <v>94</v>
      </c>
      <c r="C52" s="75" t="s">
        <v>106</v>
      </c>
      <c r="D52" s="76"/>
      <c r="E52" s="76"/>
      <c r="F52" s="76"/>
      <c r="G52" s="77"/>
    </row>
    <row r="53" spans="1:7" ht="12.75" customHeight="1">
      <c r="A53" s="4"/>
      <c r="B53" s="24" t="s">
        <v>83</v>
      </c>
      <c r="C53" s="75" t="s">
        <v>1</v>
      </c>
      <c r="D53" s="76"/>
      <c r="E53" s="76"/>
      <c r="F53" s="76"/>
      <c r="G53" s="77"/>
    </row>
    <row r="54" spans="1:7" ht="12.75" customHeight="1">
      <c r="A54" s="4"/>
      <c r="B54" s="25" t="s">
        <v>85</v>
      </c>
      <c r="C54" s="78" t="s">
        <v>2</v>
      </c>
      <c r="D54" s="79"/>
      <c r="E54" s="79"/>
      <c r="F54" s="79"/>
      <c r="G54" s="80"/>
    </row>
    <row r="55" spans="1:7" ht="18.75" customHeight="1">
      <c r="A55" s="4"/>
      <c r="B55" s="26"/>
      <c r="C55" s="81"/>
      <c r="D55" s="82"/>
      <c r="E55" s="82"/>
      <c r="F55" s="82"/>
      <c r="G55" s="82"/>
    </row>
    <row r="56" spans="1:7" ht="160.5" customHeight="1">
      <c r="A56" s="4">
        <v>3</v>
      </c>
      <c r="B56" s="5" t="s">
        <v>102</v>
      </c>
      <c r="C56" s="49" t="s">
        <v>21</v>
      </c>
      <c r="D56" s="51" t="s">
        <v>7</v>
      </c>
      <c r="E56" s="51" t="s">
        <v>42</v>
      </c>
      <c r="F56" s="18">
        <v>0.333</v>
      </c>
      <c r="G56" s="6">
        <f>IF(C56="yes",(1*F56),IF(C56="no",(0*F56),IF(C56="small extent",(0.33*F56),IF(C56="large extent",(0.67*F56),""))))</f>
        <v>0.10989000000000002</v>
      </c>
    </row>
    <row r="57" spans="1:7" ht="114" customHeight="1">
      <c r="A57" s="4">
        <v>4</v>
      </c>
      <c r="B57" s="5" t="s">
        <v>82</v>
      </c>
      <c r="C57" s="50" t="s">
        <v>64</v>
      </c>
      <c r="D57" s="52" t="s">
        <v>52</v>
      </c>
      <c r="E57" s="52" t="s">
        <v>38</v>
      </c>
      <c r="F57" s="18">
        <v>0</v>
      </c>
      <c r="G57" s="6">
        <f>IF(C57="yes",(1*F57),IF(C57="no",(0*F57),IF(C57="small extent",(0.33*F57),IF(C57="large extent",(0.67*F57),""))))</f>
      </c>
    </row>
    <row r="58" spans="1:7" ht="84.75" customHeight="1">
      <c r="A58" s="22">
        <v>5</v>
      </c>
      <c r="B58" s="5" t="s">
        <v>81</v>
      </c>
      <c r="C58" s="50" t="s">
        <v>64</v>
      </c>
      <c r="D58" s="52" t="s">
        <v>41</v>
      </c>
      <c r="E58" s="52" t="s">
        <v>48</v>
      </c>
      <c r="F58" s="18">
        <v>0</v>
      </c>
      <c r="G58" s="6">
        <f>IF(C58="yes",(1*F58),IF(C58="no",(0*F58),IF(C58="small extent",(0.33*F58),IF(C58="large extent",(0.67*F58),""))))</f>
      </c>
    </row>
    <row r="59" spans="1:7" ht="12.75">
      <c r="A59" s="11"/>
      <c r="B59" s="5"/>
      <c r="C59" s="9"/>
      <c r="D59" s="10"/>
      <c r="E59" s="10"/>
      <c r="F59" s="11"/>
      <c r="G59" s="11"/>
    </row>
    <row r="60" spans="1:7" ht="15">
      <c r="A60" s="41" t="s">
        <v>70</v>
      </c>
      <c r="B60" s="43"/>
      <c r="C60" s="44"/>
      <c r="D60" s="45"/>
      <c r="E60" s="45"/>
      <c r="F60" s="42" t="str">
        <f>IF(SUM(F40:F58)&lt;&gt;100%,"ERROR","100%")</f>
        <v>100%</v>
      </c>
      <c r="G60" s="42">
        <f>SUM(G40:G58)</f>
        <v>0.33367</v>
      </c>
    </row>
  </sheetData>
  <sheetProtection formatCells="0" formatColumns="0" formatRows="0" insertColumns="0" insertRows="0" insertHyperlinks="0" deleteColumns="0" deleteRows="0" sort="0" autoFilter="0" pivotTables="0"/>
  <mergeCells count="20">
    <mergeCell ref="C43:G43"/>
    <mergeCell ref="A39:B39"/>
    <mergeCell ref="C46:G46"/>
    <mergeCell ref="C41:G41"/>
    <mergeCell ref="C42:G42"/>
    <mergeCell ref="C47:G47"/>
    <mergeCell ref="C48:G48"/>
    <mergeCell ref="C55:G55"/>
    <mergeCell ref="A1:G1"/>
    <mergeCell ref="A5:B5"/>
    <mergeCell ref="A15:B15"/>
    <mergeCell ref="A27:B27"/>
    <mergeCell ref="A2:G2"/>
    <mergeCell ref="A3:G3"/>
    <mergeCell ref="C50:G50"/>
    <mergeCell ref="C49:G49"/>
    <mergeCell ref="C53:G53"/>
    <mergeCell ref="C54:G54"/>
    <mergeCell ref="C52:G52"/>
    <mergeCell ref="C51:G51"/>
  </mergeCells>
  <printOptions/>
  <pageMargins left="0.39" right="0.4" top="0.75" bottom="0.62" header="0.35" footer="0.24"/>
  <pageSetup fitToHeight="0" fitToWidth="1"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2003-01-22T22:56:32Z</cp:lastPrinted>
  <dcterms:created xsi:type="dcterms:W3CDTF">2002-04-18T17:14:40Z</dcterms:created>
  <dcterms:modified xsi:type="dcterms:W3CDTF">2003-01-27T14:30:52Z</dcterms:modified>
  <cp:category/>
  <cp:version/>
  <cp:contentType/>
  <cp:contentStatus/>
</cp:coreProperties>
</file>