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180" windowWidth="9720" windowHeight="7320" activeTab="0"/>
  </bookViews>
  <sheets>
    <sheet name="40" sheetId="1" r:id="rId1"/>
    <sheet name="County" sheetId="2" r:id="rId2"/>
    <sheet name="LEA" sheetId="3" r:id="rId3"/>
  </sheets>
  <definedNames>
    <definedName name="CRITERIA" localSheetId="2">'LEA'!$P$1:$U$2</definedName>
    <definedName name="EXTRACT" localSheetId="2">'LEA'!$X$9:$AC$9</definedName>
    <definedName name="_xlnm.Print_Area" localSheetId="1">'County'!$A$1:$H$88</definedName>
    <definedName name="_xlnm.Print_Area" localSheetId="2">'LEA'!$A$1:$H$553</definedName>
    <definedName name="_xlnm.Print_Titles" localSheetId="1">'County'!$1:$9</definedName>
    <definedName name="_xlnm.Print_Titles" localSheetId="2">'LEA'!$1:$9</definedName>
  </definedNames>
  <calcPr fullCalcOnLoad="1"/>
</workbook>
</file>

<file path=xl/sharedStrings.xml><?xml version="1.0" encoding="utf-8"?>
<sst xmlns="http://schemas.openxmlformats.org/spreadsheetml/2006/main" count="4029" uniqueCount="1113">
  <si>
    <t>LEA</t>
  </si>
  <si>
    <t>County</t>
  </si>
  <si>
    <t>LEA Code</t>
  </si>
  <si>
    <t>OK</t>
  </si>
  <si>
    <t>State</t>
  </si>
  <si>
    <t xml:space="preserve">Name of </t>
  </si>
  <si>
    <t>Code</t>
  </si>
  <si>
    <t>Local Educational Agency (LEA)</t>
  </si>
  <si>
    <t>NAME OF STATE: OKLAHOMA</t>
  </si>
  <si>
    <t xml:space="preserve">ACHILLE                       </t>
  </si>
  <si>
    <t xml:space="preserve">BRYAN                   </t>
  </si>
  <si>
    <t xml:space="preserve">PONTOTOC                </t>
  </si>
  <si>
    <t xml:space="preserve">ADAIR                         </t>
  </si>
  <si>
    <t xml:space="preserve">MAYES                   </t>
  </si>
  <si>
    <t xml:space="preserve">AFTON                         </t>
  </si>
  <si>
    <t xml:space="preserve">CRAIG                   </t>
  </si>
  <si>
    <t xml:space="preserve">DELAWARE                </t>
  </si>
  <si>
    <t xml:space="preserve">OTTAWA                  </t>
  </si>
  <si>
    <t xml:space="preserve">AGRA                          </t>
  </si>
  <si>
    <t xml:space="preserve">LINCOLN                 </t>
  </si>
  <si>
    <t xml:space="preserve">ALBION                        </t>
  </si>
  <si>
    <t xml:space="preserve">LATIMER                 </t>
  </si>
  <si>
    <t xml:space="preserve">PUSHMATAHA              </t>
  </si>
  <si>
    <t xml:space="preserve">ALEX                          </t>
  </si>
  <si>
    <t xml:space="preserve">GRADY                   </t>
  </si>
  <si>
    <t xml:space="preserve">MCCLAIN                 </t>
  </si>
  <si>
    <t xml:space="preserve">ALINE-CLEO                    </t>
  </si>
  <si>
    <t xml:space="preserve">ALFALFA                 </t>
  </si>
  <si>
    <t xml:space="preserve">MAJOR                   </t>
  </si>
  <si>
    <t xml:space="preserve">WOODS                   </t>
  </si>
  <si>
    <t xml:space="preserve">ALLEN                         </t>
  </si>
  <si>
    <t xml:space="preserve">COAL                    </t>
  </si>
  <si>
    <t xml:space="preserve">HUGHES                  </t>
  </si>
  <si>
    <t xml:space="preserve">ALLEN-BOWDEN                  </t>
  </si>
  <si>
    <t xml:space="preserve">CREEK                   </t>
  </si>
  <si>
    <t xml:space="preserve">ALTUS                         </t>
  </si>
  <si>
    <t xml:space="preserve">JACKSON                 </t>
  </si>
  <si>
    <t xml:space="preserve">ALVA                          </t>
  </si>
  <si>
    <t xml:space="preserve">AMBER-POCASSET                </t>
  </si>
  <si>
    <t xml:space="preserve">ANADARKO                      </t>
  </si>
  <si>
    <t xml:space="preserve">CADDO                   </t>
  </si>
  <si>
    <t xml:space="preserve">OSAGE                   </t>
  </si>
  <si>
    <t xml:space="preserve">ARAPAHO                       </t>
  </si>
  <si>
    <t xml:space="preserve">CUSTER                  </t>
  </si>
  <si>
    <t xml:space="preserve">ARDMORE                       </t>
  </si>
  <si>
    <t xml:space="preserve">CARTER                  </t>
  </si>
  <si>
    <t xml:space="preserve">ARKOMA                        </t>
  </si>
  <si>
    <t xml:space="preserve">LE FLORE                </t>
  </si>
  <si>
    <t xml:space="preserve">ARNETT                        </t>
  </si>
  <si>
    <t xml:space="preserve">ELLIS                   </t>
  </si>
  <si>
    <t xml:space="preserve">WOODWARD                </t>
  </si>
  <si>
    <t xml:space="preserve">ASHER                         </t>
  </si>
  <si>
    <t xml:space="preserve">POTTAWATOMIE            </t>
  </si>
  <si>
    <t xml:space="preserve">ATOKA                         </t>
  </si>
  <si>
    <t xml:space="preserve">ATOKA                   </t>
  </si>
  <si>
    <t xml:space="preserve">AVANT                         </t>
  </si>
  <si>
    <t xml:space="preserve">WASHINGTON              </t>
  </si>
  <si>
    <t xml:space="preserve">BALKO                         </t>
  </si>
  <si>
    <t xml:space="preserve">BEAVER                  </t>
  </si>
  <si>
    <t xml:space="preserve">BANNER                        </t>
  </si>
  <si>
    <t xml:space="preserve">CANADIAN                </t>
  </si>
  <si>
    <t xml:space="preserve">BARTLESVILLE                  </t>
  </si>
  <si>
    <t xml:space="preserve">BATTIEST                      </t>
  </si>
  <si>
    <t xml:space="preserve">MCCURTAIN               </t>
  </si>
  <si>
    <t xml:space="preserve">OKFUSKEE                </t>
  </si>
  <si>
    <t xml:space="preserve">BEAVER                        </t>
  </si>
  <si>
    <t xml:space="preserve">OKMULGEE                </t>
  </si>
  <si>
    <t xml:space="preserve">SEQUOYAH                </t>
  </si>
  <si>
    <t xml:space="preserve">BELL                          </t>
  </si>
  <si>
    <t xml:space="preserve">ADAIR                   </t>
  </si>
  <si>
    <t xml:space="preserve">BENNINGTON                    </t>
  </si>
  <si>
    <t xml:space="preserve">BERRYHILL                     </t>
  </si>
  <si>
    <t xml:space="preserve">TULSA                   </t>
  </si>
  <si>
    <t xml:space="preserve">OKLAHOMA                </t>
  </si>
  <si>
    <t xml:space="preserve">BIG PASTURE                   </t>
  </si>
  <si>
    <t xml:space="preserve">COTTON                  </t>
  </si>
  <si>
    <t xml:space="preserve">TILLMAN                 </t>
  </si>
  <si>
    <t xml:space="preserve">BILLINGS                      </t>
  </si>
  <si>
    <t xml:space="preserve">GARFIELD                </t>
  </si>
  <si>
    <t xml:space="preserve">GRANT                   </t>
  </si>
  <si>
    <t xml:space="preserve">KAY                     </t>
  </si>
  <si>
    <t xml:space="preserve">NOBLE                   </t>
  </si>
  <si>
    <t xml:space="preserve">BINGER-ONEY                   </t>
  </si>
  <si>
    <t xml:space="preserve">BISHOP                        </t>
  </si>
  <si>
    <t xml:space="preserve">COMANCHE                </t>
  </si>
  <si>
    <t xml:space="preserve">BIXBY                         </t>
  </si>
  <si>
    <t xml:space="preserve">BLACKWELL                     </t>
  </si>
  <si>
    <t xml:space="preserve">BLAIR                         </t>
  </si>
  <si>
    <t xml:space="preserve">GREER                   </t>
  </si>
  <si>
    <t xml:space="preserve">KIOWA                   </t>
  </si>
  <si>
    <t xml:space="preserve">BLANCHARD                     </t>
  </si>
  <si>
    <t xml:space="preserve">BLUEJACKET                    </t>
  </si>
  <si>
    <t xml:space="preserve">BOISE CITY                    </t>
  </si>
  <si>
    <t xml:space="preserve">CIMARRON                </t>
  </si>
  <si>
    <t xml:space="preserve">BOKOSHE                       </t>
  </si>
  <si>
    <t xml:space="preserve">BOONE-APACHE                  </t>
  </si>
  <si>
    <t xml:space="preserve">BOSWELL                       </t>
  </si>
  <si>
    <t xml:space="preserve">CHOCTAW                 </t>
  </si>
  <si>
    <t xml:space="preserve">SEMINOLE                </t>
  </si>
  <si>
    <t xml:space="preserve">MUSKOGEE                </t>
  </si>
  <si>
    <t xml:space="preserve">BRAMAN                        </t>
  </si>
  <si>
    <t xml:space="preserve">BRAY-DOYLE                    </t>
  </si>
  <si>
    <t xml:space="preserve">GARVIN                  </t>
  </si>
  <si>
    <t xml:space="preserve">STEPHENS                </t>
  </si>
  <si>
    <t xml:space="preserve">BRIDGE CREEK                  </t>
  </si>
  <si>
    <t xml:space="preserve">BRIGGS                        </t>
  </si>
  <si>
    <t xml:space="preserve">CHEROKEE                </t>
  </si>
  <si>
    <t xml:space="preserve">BRISTOW                       </t>
  </si>
  <si>
    <t xml:space="preserve">BROKEN ARROW                  </t>
  </si>
  <si>
    <t xml:space="preserve">WAGONER                 </t>
  </si>
  <si>
    <t xml:space="preserve">BROKEN BOW                    </t>
  </si>
  <si>
    <t xml:space="preserve">BUFFALO                       </t>
  </si>
  <si>
    <t xml:space="preserve">HARPER                  </t>
  </si>
  <si>
    <t xml:space="preserve">BUFFALO VALLEY                </t>
  </si>
  <si>
    <t xml:space="preserve">BURLINGTON                    </t>
  </si>
  <si>
    <t xml:space="preserve">BURNS FLAT-DILL CITY          </t>
  </si>
  <si>
    <t xml:space="preserve">WASHITA                 </t>
  </si>
  <si>
    <t xml:space="preserve">BUTLER                        </t>
  </si>
  <si>
    <t xml:space="preserve">BUTNER                        </t>
  </si>
  <si>
    <t xml:space="preserve">BYARS                         </t>
  </si>
  <si>
    <t xml:space="preserve">CACHE                         </t>
  </si>
  <si>
    <t xml:space="preserve">CADDO                         </t>
  </si>
  <si>
    <t xml:space="preserve">CALERA                        </t>
  </si>
  <si>
    <t xml:space="preserve">CALUMET                       </t>
  </si>
  <si>
    <t xml:space="preserve">CALVIN                        </t>
  </si>
  <si>
    <t xml:space="preserve">CAMERON                       </t>
  </si>
  <si>
    <t xml:space="preserve">PITTSBURG               </t>
  </si>
  <si>
    <t xml:space="preserve">CANEY                         </t>
  </si>
  <si>
    <t xml:space="preserve">CANEY VALLEY                  </t>
  </si>
  <si>
    <t xml:space="preserve">CANTON                        </t>
  </si>
  <si>
    <t xml:space="preserve">BLAINE                  </t>
  </si>
  <si>
    <t xml:space="preserve">DEWEY                   </t>
  </si>
  <si>
    <t xml:space="preserve">CANUTE                        </t>
  </si>
  <si>
    <t xml:space="preserve">BECKHAM                 </t>
  </si>
  <si>
    <t xml:space="preserve">CARNEGIE                      </t>
  </si>
  <si>
    <t xml:space="preserve">CARNEY                        </t>
  </si>
  <si>
    <t xml:space="preserve">CARTER                        </t>
  </si>
  <si>
    <t xml:space="preserve">CASHION                       </t>
  </si>
  <si>
    <t xml:space="preserve">KINGFISHER              </t>
  </si>
  <si>
    <t xml:space="preserve">LOGAN                   </t>
  </si>
  <si>
    <t xml:space="preserve">CATOOSA                       </t>
  </si>
  <si>
    <t xml:space="preserve">ROGERS                  </t>
  </si>
  <si>
    <t xml:space="preserve">CAVE SPRINGS                  </t>
  </si>
  <si>
    <t xml:space="preserve">CEMENT                        </t>
  </si>
  <si>
    <t xml:space="preserve">CENTRAL HIGH                  </t>
  </si>
  <si>
    <t xml:space="preserve">CHANDLER                      </t>
  </si>
  <si>
    <t xml:space="preserve">CHATTANOOGA                   </t>
  </si>
  <si>
    <t xml:space="preserve">CHECOTAH                      </t>
  </si>
  <si>
    <t xml:space="preserve">MCINTOSH                </t>
  </si>
  <si>
    <t xml:space="preserve">CHELSEA                       </t>
  </si>
  <si>
    <t xml:space="preserve">NOWATA                  </t>
  </si>
  <si>
    <t xml:space="preserve">CHEROKEE                      </t>
  </si>
  <si>
    <t xml:space="preserve">ROGER MILLS             </t>
  </si>
  <si>
    <t xml:space="preserve">CHICKASHA                     </t>
  </si>
  <si>
    <t xml:space="preserve">CHISHOLM                      </t>
  </si>
  <si>
    <t xml:space="preserve">CHOUTEAU-MAZIE                </t>
  </si>
  <si>
    <t xml:space="preserve">CIMARRON                      </t>
  </si>
  <si>
    <t xml:space="preserve">CLAYTON                       </t>
  </si>
  <si>
    <t xml:space="preserve">CLEORA                        </t>
  </si>
  <si>
    <t xml:space="preserve">CLEVELAND                     </t>
  </si>
  <si>
    <t xml:space="preserve">PAWNEE                  </t>
  </si>
  <si>
    <t xml:space="preserve">CLINTON                       </t>
  </si>
  <si>
    <t xml:space="preserve">COALGATE                      </t>
  </si>
  <si>
    <t xml:space="preserve">COLBERT                       </t>
  </si>
  <si>
    <t xml:space="preserve">COLCORD                       </t>
  </si>
  <si>
    <t xml:space="preserve">COLEMAN                       </t>
  </si>
  <si>
    <t xml:space="preserve">JOHNSTON                </t>
  </si>
  <si>
    <t xml:space="preserve">COLLINSVILLE                  </t>
  </si>
  <si>
    <t xml:space="preserve">COMANCHE                      </t>
  </si>
  <si>
    <t xml:space="preserve">JEFFERSON               </t>
  </si>
  <si>
    <t xml:space="preserve">COPAN                         </t>
  </si>
  <si>
    <t xml:space="preserve">CORDELL                       </t>
  </si>
  <si>
    <t xml:space="preserve">COTTONWOOD                    </t>
  </si>
  <si>
    <t xml:space="preserve">COVINGTON-DOUGLAS             </t>
  </si>
  <si>
    <t xml:space="preserve">COWETA                        </t>
  </si>
  <si>
    <t xml:space="preserve">COYLE                         </t>
  </si>
  <si>
    <t xml:space="preserve">PAYNE                   </t>
  </si>
  <si>
    <t xml:space="preserve">CRESCENT                      </t>
  </si>
  <si>
    <t xml:space="preserve">CROWDER                       </t>
  </si>
  <si>
    <t xml:space="preserve">CUSHING                       </t>
  </si>
  <si>
    <t xml:space="preserve">CYRIL                         </t>
  </si>
  <si>
    <t xml:space="preserve">DAHLONEGAH                    </t>
  </si>
  <si>
    <t xml:space="preserve">DARLINGTON                    </t>
  </si>
  <si>
    <t xml:space="preserve">DAVENPORT                     </t>
  </si>
  <si>
    <t xml:space="preserve">DAVIDSON                      </t>
  </si>
  <si>
    <t xml:space="preserve">DAVIS                         </t>
  </si>
  <si>
    <t xml:space="preserve">MURRAY                  </t>
  </si>
  <si>
    <t xml:space="preserve">DEER CREEK                    </t>
  </si>
  <si>
    <t xml:space="preserve">DEER CREEK-LAMONT             </t>
  </si>
  <si>
    <t xml:space="preserve">DENISON                       </t>
  </si>
  <si>
    <t xml:space="preserve">DEPEW                         </t>
  </si>
  <si>
    <t xml:space="preserve">DEWAR                         </t>
  </si>
  <si>
    <t xml:space="preserve">DEWEY                         </t>
  </si>
  <si>
    <t xml:space="preserve">DIBBLE                        </t>
  </si>
  <si>
    <t xml:space="preserve">DICKSON                       </t>
  </si>
  <si>
    <t xml:space="preserve">DOVER                         </t>
  </si>
  <si>
    <t xml:space="preserve">DRUMMOND                      </t>
  </si>
  <si>
    <t xml:space="preserve">DRUMRIGHT                     </t>
  </si>
  <si>
    <t xml:space="preserve">DUKE                          </t>
  </si>
  <si>
    <t xml:space="preserve">HARMON                  </t>
  </si>
  <si>
    <t xml:space="preserve">DUNCAN                        </t>
  </si>
  <si>
    <t xml:space="preserve">DURANT                        </t>
  </si>
  <si>
    <t xml:space="preserve">DUSTIN                        </t>
  </si>
  <si>
    <t xml:space="preserve">EAGLETOWN                     </t>
  </si>
  <si>
    <t xml:space="preserve">EAKLY                         </t>
  </si>
  <si>
    <t xml:space="preserve">EDMOND                        </t>
  </si>
  <si>
    <t xml:space="preserve">EL RENO                       </t>
  </si>
  <si>
    <t xml:space="preserve">ELDORADO                      </t>
  </si>
  <si>
    <t xml:space="preserve">ELGIN                         </t>
  </si>
  <si>
    <t xml:space="preserve">ELK CITY                      </t>
  </si>
  <si>
    <t xml:space="preserve">ELMORE CITY-PERNELL           </t>
  </si>
  <si>
    <t xml:space="preserve">EMPIRE                        </t>
  </si>
  <si>
    <t xml:space="preserve">ENID                          </t>
  </si>
  <si>
    <t xml:space="preserve">ERICK                         </t>
  </si>
  <si>
    <t xml:space="preserve">EUFAULA                       </t>
  </si>
  <si>
    <t xml:space="preserve">FAIRVIEW                      </t>
  </si>
  <si>
    <t xml:space="preserve">FANSHAWE                      </t>
  </si>
  <si>
    <t xml:space="preserve">FARGO                         </t>
  </si>
  <si>
    <t xml:space="preserve">FARRIS                        </t>
  </si>
  <si>
    <t xml:space="preserve">FELT                          </t>
  </si>
  <si>
    <t xml:space="preserve">FLETCHER                      </t>
  </si>
  <si>
    <t xml:space="preserve">FLOWER MOUND                  </t>
  </si>
  <si>
    <t xml:space="preserve">FOREST GROVE                  </t>
  </si>
  <si>
    <t xml:space="preserve">FORGAN                        </t>
  </si>
  <si>
    <t xml:space="preserve">FORT COBB-BROXTON             </t>
  </si>
  <si>
    <t xml:space="preserve">FORT SUPPLY                   </t>
  </si>
  <si>
    <t xml:space="preserve">FOX                           </t>
  </si>
  <si>
    <t xml:space="preserve">FREDERICK                     </t>
  </si>
  <si>
    <t xml:space="preserve">FREEDOM                       </t>
  </si>
  <si>
    <t xml:space="preserve">FRIEND                        </t>
  </si>
  <si>
    <t xml:space="preserve">FRONTIER                      </t>
  </si>
  <si>
    <t xml:space="preserve">FT GIBSON                     </t>
  </si>
  <si>
    <t xml:space="preserve">FT TOWSON                     </t>
  </si>
  <si>
    <t xml:space="preserve">GAGE                          </t>
  </si>
  <si>
    <t xml:space="preserve">GARBER                        </t>
  </si>
  <si>
    <t xml:space="preserve">GARRETT                       </t>
  </si>
  <si>
    <t xml:space="preserve">GEARY                         </t>
  </si>
  <si>
    <t xml:space="preserve">GERONIMO                      </t>
  </si>
  <si>
    <t xml:space="preserve">GLENPOOL                      </t>
  </si>
  <si>
    <t xml:space="preserve">GLOVER                        </t>
  </si>
  <si>
    <t xml:space="preserve">GOODLAND                      </t>
  </si>
  <si>
    <t xml:space="preserve">GOODWELL                      </t>
  </si>
  <si>
    <t xml:space="preserve">TEXAS                   </t>
  </si>
  <si>
    <t xml:space="preserve">GRACEMONT                     </t>
  </si>
  <si>
    <t xml:space="preserve">GRAHAM                        </t>
  </si>
  <si>
    <t xml:space="preserve">GRAND VIEW                    </t>
  </si>
  <si>
    <t xml:space="preserve">GRANDFIELD                    </t>
  </si>
  <si>
    <t xml:space="preserve">GRANDVIEW                     </t>
  </si>
  <si>
    <t xml:space="preserve">GRANITE                       </t>
  </si>
  <si>
    <t xml:space="preserve">GRANT                         </t>
  </si>
  <si>
    <t xml:space="preserve">GREASY                        </t>
  </si>
  <si>
    <t xml:space="preserve">GREENVILLE                    </t>
  </si>
  <si>
    <t xml:space="preserve">LOVE                    </t>
  </si>
  <si>
    <t xml:space="preserve">GROVE                         </t>
  </si>
  <si>
    <t xml:space="preserve">GUTHRIE                       </t>
  </si>
  <si>
    <t xml:space="preserve">GUYMON                        </t>
  </si>
  <si>
    <t xml:space="preserve">GYPSY                         </t>
  </si>
  <si>
    <t xml:space="preserve">HAMMON                        </t>
  </si>
  <si>
    <t xml:space="preserve">HANNA                         </t>
  </si>
  <si>
    <t xml:space="preserve">HARDESTY                      </t>
  </si>
  <si>
    <t xml:space="preserve">HARMONY                       </t>
  </si>
  <si>
    <t xml:space="preserve">HARRAH                        </t>
  </si>
  <si>
    <t xml:space="preserve">HARTSHORNE                    </t>
  </si>
  <si>
    <t xml:space="preserve">HASKELL                       </t>
  </si>
  <si>
    <t xml:space="preserve">HAWORTH                       </t>
  </si>
  <si>
    <t xml:space="preserve">HEALDTON                      </t>
  </si>
  <si>
    <t xml:space="preserve">HEAVENER                      </t>
  </si>
  <si>
    <t xml:space="preserve">HENNESSEY                     </t>
  </si>
  <si>
    <t xml:space="preserve">HENRYETTA                     </t>
  </si>
  <si>
    <t xml:space="preserve">HINTON                        </t>
  </si>
  <si>
    <t xml:space="preserve">HOBART                        </t>
  </si>
  <si>
    <t xml:space="preserve">HODGEN                        </t>
  </si>
  <si>
    <t xml:space="preserve">HOLDENVILLE                   </t>
  </si>
  <si>
    <t xml:space="preserve">HOLLIS                        </t>
  </si>
  <si>
    <t xml:space="preserve">HOLLY CREEK                   </t>
  </si>
  <si>
    <t xml:space="preserve">HOOKER                        </t>
  </si>
  <si>
    <t xml:space="preserve">HOWE                          </t>
  </si>
  <si>
    <t xml:space="preserve">HUGO                          </t>
  </si>
  <si>
    <t xml:space="preserve">HULBERT                       </t>
  </si>
  <si>
    <t xml:space="preserve">HYDRO                         </t>
  </si>
  <si>
    <t xml:space="preserve">IDABEL                        </t>
  </si>
  <si>
    <t xml:space="preserve">INDIAHOMA                     </t>
  </si>
  <si>
    <t xml:space="preserve">INOLA                         </t>
  </si>
  <si>
    <t xml:space="preserve">JAY                           </t>
  </si>
  <si>
    <t xml:space="preserve">JENKS                         </t>
  </si>
  <si>
    <t xml:space="preserve">KANSAS                        </t>
  </si>
  <si>
    <t xml:space="preserve">KAW CITY                      </t>
  </si>
  <si>
    <t xml:space="preserve">KELLYVILLE                    </t>
  </si>
  <si>
    <t xml:space="preserve">KENWOOD                       </t>
  </si>
  <si>
    <t xml:space="preserve">KEOTA                         </t>
  </si>
  <si>
    <t xml:space="preserve">HASKELL                 </t>
  </si>
  <si>
    <t xml:space="preserve">KETCHUM                       </t>
  </si>
  <si>
    <t xml:space="preserve">KEYES                         </t>
  </si>
  <si>
    <t xml:space="preserve">KEYS                          </t>
  </si>
  <si>
    <t xml:space="preserve">KEYSTONE                      </t>
  </si>
  <si>
    <t xml:space="preserve">KIEFER                        </t>
  </si>
  <si>
    <t xml:space="preserve">KILDARE                       </t>
  </si>
  <si>
    <t xml:space="preserve">KINGFISHER                    </t>
  </si>
  <si>
    <t xml:space="preserve">KINGSTON                      </t>
  </si>
  <si>
    <t xml:space="preserve">MARSHALL                </t>
  </si>
  <si>
    <t xml:space="preserve">KINTA                         </t>
  </si>
  <si>
    <t xml:space="preserve">KIOWA                         </t>
  </si>
  <si>
    <t xml:space="preserve">KREMLIN-HILLSDALE             </t>
  </si>
  <si>
    <t xml:space="preserve">LANE                          </t>
  </si>
  <si>
    <t xml:space="preserve">LAVERNE                       </t>
  </si>
  <si>
    <t xml:space="preserve">LAWTON                        </t>
  </si>
  <si>
    <t xml:space="preserve">LE FLORE                      </t>
  </si>
  <si>
    <t xml:space="preserve">LEACH                         </t>
  </si>
  <si>
    <t xml:space="preserve">LEEDEY                        </t>
  </si>
  <si>
    <t xml:space="preserve">LEONARD                       </t>
  </si>
  <si>
    <t xml:space="preserve">LEXINGTON                     </t>
  </si>
  <si>
    <t xml:space="preserve">CLEVELAND               </t>
  </si>
  <si>
    <t xml:space="preserve">LIBERTY                       </t>
  </si>
  <si>
    <t xml:space="preserve">LINDSAY                       </t>
  </si>
  <si>
    <t xml:space="preserve">LITTLE AXE                    </t>
  </si>
  <si>
    <t xml:space="preserve">LOCUST GROVE                  </t>
  </si>
  <si>
    <t xml:space="preserve">LOMEGA                        </t>
  </si>
  <si>
    <t xml:space="preserve">LONE GROVE                    </t>
  </si>
  <si>
    <t xml:space="preserve">LONE STAR                     </t>
  </si>
  <si>
    <t xml:space="preserve">LONE WOLF                     </t>
  </si>
  <si>
    <t xml:space="preserve">LOOKEBA SICKLES               </t>
  </si>
  <si>
    <t xml:space="preserve">LOST CITY                     </t>
  </si>
  <si>
    <t xml:space="preserve">LOWREY                        </t>
  </si>
  <si>
    <t xml:space="preserve">LUKFATA                       </t>
  </si>
  <si>
    <t xml:space="preserve">LUTHER                        </t>
  </si>
  <si>
    <t xml:space="preserve">MADILL                        </t>
  </si>
  <si>
    <t xml:space="preserve">MANGUM                        </t>
  </si>
  <si>
    <t xml:space="preserve">MANNFORD                      </t>
  </si>
  <si>
    <t xml:space="preserve">MANNSVILLE                    </t>
  </si>
  <si>
    <t xml:space="preserve">MAPLE                         </t>
  </si>
  <si>
    <t xml:space="preserve">MARIETTA                      </t>
  </si>
  <si>
    <t xml:space="preserve">MARLOW                        </t>
  </si>
  <si>
    <t xml:space="preserve">MARYETTA                      </t>
  </si>
  <si>
    <t xml:space="preserve">MAYSVILLE                     </t>
  </si>
  <si>
    <t xml:space="preserve">MC CURTAIN                    </t>
  </si>
  <si>
    <t xml:space="preserve">MC LISH                       </t>
  </si>
  <si>
    <t xml:space="preserve">MC LOUD                       </t>
  </si>
  <si>
    <t xml:space="preserve">MEDFORD                       </t>
  </si>
  <si>
    <t xml:space="preserve">MEEKER                        </t>
  </si>
  <si>
    <t xml:space="preserve">MERRITT                       </t>
  </si>
  <si>
    <t xml:space="preserve">MIDDLEBERG                    </t>
  </si>
  <si>
    <t xml:space="preserve">MIDWAY                        </t>
  </si>
  <si>
    <t xml:space="preserve">MILBURN                       </t>
  </si>
  <si>
    <t xml:space="preserve">MILFAY                        </t>
  </si>
  <si>
    <t xml:space="preserve">MILL CREEK                    </t>
  </si>
  <si>
    <t xml:space="preserve">MINCO                         </t>
  </si>
  <si>
    <t xml:space="preserve">MONROE                        </t>
  </si>
  <si>
    <t xml:space="preserve">MOORE                         </t>
  </si>
  <si>
    <t xml:space="preserve">MOORELAND                     </t>
  </si>
  <si>
    <t xml:space="preserve">MOSELEY                       </t>
  </si>
  <si>
    <t xml:space="preserve">MOSS                          </t>
  </si>
  <si>
    <t xml:space="preserve">MOUNDS                        </t>
  </si>
  <si>
    <t xml:space="preserve">MOUNTAIN VIEW-GOTEBO          </t>
  </si>
  <si>
    <t xml:space="preserve">MULHALL-ORLANDO               </t>
  </si>
  <si>
    <t xml:space="preserve">MUSTANG                       </t>
  </si>
  <si>
    <t xml:space="preserve">MWC/DEL CITY                  </t>
  </si>
  <si>
    <t xml:space="preserve">NAVAJO                        </t>
  </si>
  <si>
    <t xml:space="preserve">NEWCASTLE                     </t>
  </si>
  <si>
    <t xml:space="preserve">NEWKIRK                       </t>
  </si>
  <si>
    <t xml:space="preserve">NINNEKAH                      </t>
  </si>
  <si>
    <t xml:space="preserve">NOBLE                         </t>
  </si>
  <si>
    <t xml:space="preserve">NORMAN                        </t>
  </si>
  <si>
    <t xml:space="preserve">NORWOOD                       </t>
  </si>
  <si>
    <t xml:space="preserve">OAK GROVE                     </t>
  </si>
  <si>
    <t xml:space="preserve">OAKS-MISSION                  </t>
  </si>
  <si>
    <t xml:space="preserve">OILTON                        </t>
  </si>
  <si>
    <t xml:space="preserve">OKARCHE                       </t>
  </si>
  <si>
    <t xml:space="preserve">OKAY                          </t>
  </si>
  <si>
    <t xml:space="preserve">OKEENE                        </t>
  </si>
  <si>
    <t xml:space="preserve">OKLA CITY                     </t>
  </si>
  <si>
    <t xml:space="preserve">OKLAHOMA UNION                </t>
  </si>
  <si>
    <t xml:space="preserve">OLIVE                         </t>
  </si>
  <si>
    <t xml:space="preserve">OLNEY                         </t>
  </si>
  <si>
    <t xml:space="preserve">OLUSTEE                       </t>
  </si>
  <si>
    <t xml:space="preserve">OPTIMA                        </t>
  </si>
  <si>
    <t xml:space="preserve">OSAGE                         </t>
  </si>
  <si>
    <t xml:space="preserve">OWASSO                        </t>
  </si>
  <si>
    <t xml:space="preserve">PADEN                         </t>
  </si>
  <si>
    <t xml:space="preserve">PANAMA                        </t>
  </si>
  <si>
    <t xml:space="preserve">PANOLA                        </t>
  </si>
  <si>
    <t xml:space="preserve">PAOLI                         </t>
  </si>
  <si>
    <t xml:space="preserve">PAULS VALLEY                  </t>
  </si>
  <si>
    <t xml:space="preserve">PEAVINE                       </t>
  </si>
  <si>
    <t xml:space="preserve">PECKHAM                       </t>
  </si>
  <si>
    <t xml:space="preserve">PEGGS                         </t>
  </si>
  <si>
    <t xml:space="preserve">PERKINS-TRYON                 </t>
  </si>
  <si>
    <t xml:space="preserve">PIEDMONT                      </t>
  </si>
  <si>
    <t xml:space="preserve">PIONEER                       </t>
  </si>
  <si>
    <t xml:space="preserve">PIONEER-PLEASANT VALE         </t>
  </si>
  <si>
    <t xml:space="preserve">PITTSBURG                     </t>
  </si>
  <si>
    <t xml:space="preserve">PLAINVIEW                     </t>
  </si>
  <si>
    <t xml:space="preserve">POCOLA                        </t>
  </si>
  <si>
    <t xml:space="preserve">PONCA CITY                    </t>
  </si>
  <si>
    <t xml:space="preserve">POND CREEK-HUNTER             </t>
  </si>
  <si>
    <t xml:space="preserve">PORTER CONSOLIDATED           </t>
  </si>
  <si>
    <t xml:space="preserve">POTEAU                        </t>
  </si>
  <si>
    <t xml:space="preserve">PRAGUE                        </t>
  </si>
  <si>
    <t xml:space="preserve">PRETTY WATER                  </t>
  </si>
  <si>
    <t xml:space="preserve">PRYOR                         </t>
  </si>
  <si>
    <t xml:space="preserve">PURCELL                       </t>
  </si>
  <si>
    <t xml:space="preserve">QUINTON                       </t>
  </si>
  <si>
    <t xml:space="preserve">RATTAN                        </t>
  </si>
  <si>
    <t xml:space="preserve">RAVIA                         </t>
  </si>
  <si>
    <t xml:space="preserve">RED OAK                       </t>
  </si>
  <si>
    <t xml:space="preserve">REYDON                        </t>
  </si>
  <si>
    <t xml:space="preserve">RINGLING                      </t>
  </si>
  <si>
    <t xml:space="preserve">RINGWOOD                      </t>
  </si>
  <si>
    <t xml:space="preserve">RIVERSIDE                     </t>
  </si>
  <si>
    <t xml:space="preserve">ROBIN HILL                    </t>
  </si>
  <si>
    <t xml:space="preserve">ROCK CREEK                    </t>
  </si>
  <si>
    <t xml:space="preserve">ROCKY MOUNTAIN                </t>
  </si>
  <si>
    <t xml:space="preserve">ROFF                          </t>
  </si>
  <si>
    <t xml:space="preserve">RUSH SPRINGS                  </t>
  </si>
  <si>
    <t xml:space="preserve">RYAL                          </t>
  </si>
  <si>
    <t xml:space="preserve">RYAN                          </t>
  </si>
  <si>
    <t xml:space="preserve">SALINA                        </t>
  </si>
  <si>
    <t xml:space="preserve">SALLISAW                      </t>
  </si>
  <si>
    <t xml:space="preserve">SAND SPRINGS                  </t>
  </si>
  <si>
    <t xml:space="preserve">SAPULPA                       </t>
  </si>
  <si>
    <t xml:space="preserve">SASAKWA                       </t>
  </si>
  <si>
    <t xml:space="preserve">SAYRE                         </t>
  </si>
  <si>
    <t xml:space="preserve">SEILING                       </t>
  </si>
  <si>
    <t xml:space="preserve">SENTINEL                      </t>
  </si>
  <si>
    <t xml:space="preserve">SHADY GROVE                   </t>
  </si>
  <si>
    <t xml:space="preserve">SHADY POINT                   </t>
  </si>
  <si>
    <t xml:space="preserve">SHARON-MUTUAL                 </t>
  </si>
  <si>
    <t xml:space="preserve">SHATTUCK                      </t>
  </si>
  <si>
    <t xml:space="preserve">SHIDLER                       </t>
  </si>
  <si>
    <t xml:space="preserve">SILO                          </t>
  </si>
  <si>
    <t xml:space="preserve">SKELLY                        </t>
  </si>
  <si>
    <t xml:space="preserve">SKIATOOK                      </t>
  </si>
  <si>
    <t xml:space="preserve">SMITHVILLE                    </t>
  </si>
  <si>
    <t xml:space="preserve">SNYDER                        </t>
  </si>
  <si>
    <t xml:space="preserve">SOPER                         </t>
  </si>
  <si>
    <t xml:space="preserve">SPAVINAW                      </t>
  </si>
  <si>
    <t xml:space="preserve">SPERRY                        </t>
  </si>
  <si>
    <t xml:space="preserve">SPIRO                         </t>
  </si>
  <si>
    <t xml:space="preserve">SPRINGER                      </t>
  </si>
  <si>
    <t xml:space="preserve">STERLING                      </t>
  </si>
  <si>
    <t xml:space="preserve">STIDHAM                       </t>
  </si>
  <si>
    <t xml:space="preserve">STIGLER                       </t>
  </si>
  <si>
    <t xml:space="preserve">STILLWATER                    </t>
  </si>
  <si>
    <t xml:space="preserve">STILWELL                      </t>
  </si>
  <si>
    <t xml:space="preserve">STONEWALL                     </t>
  </si>
  <si>
    <t xml:space="preserve">STONY POINT                   </t>
  </si>
  <si>
    <t xml:space="preserve">STRAIGHT                      </t>
  </si>
  <si>
    <t xml:space="preserve">STRATFORD                     </t>
  </si>
  <si>
    <t xml:space="preserve">STRINGTOWN                    </t>
  </si>
  <si>
    <t xml:space="preserve">STROTHER                      </t>
  </si>
  <si>
    <t xml:space="preserve">STROUD                        </t>
  </si>
  <si>
    <t xml:space="preserve">STUART                        </t>
  </si>
  <si>
    <t xml:space="preserve">SWEETWATER                    </t>
  </si>
  <si>
    <t xml:space="preserve">SWINK                         </t>
  </si>
  <si>
    <t xml:space="preserve">TAHLEQUAH                     </t>
  </si>
  <si>
    <t xml:space="preserve">TALIHINA                      </t>
  </si>
  <si>
    <t xml:space="preserve">TALOGA                        </t>
  </si>
  <si>
    <t xml:space="preserve">TEMPLE                        </t>
  </si>
  <si>
    <t xml:space="preserve">TENKILLER                     </t>
  </si>
  <si>
    <t xml:space="preserve">TERRAL                        </t>
  </si>
  <si>
    <t xml:space="preserve">TEXHOMA                       </t>
  </si>
  <si>
    <t xml:space="preserve">THACKERVILLE                  </t>
  </si>
  <si>
    <t xml:space="preserve">THOMAS-FAY-CUSTER UNIFIED D   </t>
  </si>
  <si>
    <t xml:space="preserve">TIMBERLAKE                    </t>
  </si>
  <si>
    <t xml:space="preserve">TIPTON                        </t>
  </si>
  <si>
    <t xml:space="preserve">TISHOMINGO                    </t>
  </si>
  <si>
    <t xml:space="preserve">TOM                           </t>
  </si>
  <si>
    <t xml:space="preserve">TONKAWA                       </t>
  </si>
  <si>
    <t xml:space="preserve">TULSA                         </t>
  </si>
  <si>
    <t xml:space="preserve">TUPELO                        </t>
  </si>
  <si>
    <t xml:space="preserve">TURKEY FORD                   </t>
  </si>
  <si>
    <t xml:space="preserve">TURNER                        </t>
  </si>
  <si>
    <t xml:space="preserve">TURPIN                        </t>
  </si>
  <si>
    <t xml:space="preserve">TUSHKA                        </t>
  </si>
  <si>
    <t xml:space="preserve">TUSKAHOMA                     </t>
  </si>
  <si>
    <t xml:space="preserve">TUTTLE                        </t>
  </si>
  <si>
    <t xml:space="preserve">TYRONE                        </t>
  </si>
  <si>
    <t xml:space="preserve">UNION                         </t>
  </si>
  <si>
    <t xml:space="preserve">UNION CITY                    </t>
  </si>
  <si>
    <t xml:space="preserve">VALLIANT                      </t>
  </si>
  <si>
    <t xml:space="preserve">VELMA-ALMA                    </t>
  </si>
  <si>
    <t xml:space="preserve">VERDEN                        </t>
  </si>
  <si>
    <t xml:space="preserve">VIAN                          </t>
  </si>
  <si>
    <t xml:space="preserve">VICI                          </t>
  </si>
  <si>
    <t xml:space="preserve">VINITA                        </t>
  </si>
  <si>
    <t xml:space="preserve">WAGONER                       </t>
  </si>
  <si>
    <t xml:space="preserve">WAKITA                        </t>
  </si>
  <si>
    <t xml:space="preserve">WALTERS                       </t>
  </si>
  <si>
    <t xml:space="preserve">WAPANUCKA                     </t>
  </si>
  <si>
    <t xml:space="preserve">WARNER                        </t>
  </si>
  <si>
    <t xml:space="preserve">WASHINGTON                    </t>
  </si>
  <si>
    <t xml:space="preserve">WASHITA HEIGHTS               </t>
  </si>
  <si>
    <t xml:space="preserve">WATONGA                       </t>
  </si>
  <si>
    <t xml:space="preserve">WATSON                        </t>
  </si>
  <si>
    <t xml:space="preserve">WATTS                         </t>
  </si>
  <si>
    <t xml:space="preserve">WAUKOMIS                      </t>
  </si>
  <si>
    <t xml:space="preserve">WAURIKA                       </t>
  </si>
  <si>
    <t xml:space="preserve">WAYNE                         </t>
  </si>
  <si>
    <t xml:space="preserve">WAYNOKA                       </t>
  </si>
  <si>
    <t xml:space="preserve">WEATHERFORD                   </t>
  </si>
  <si>
    <t xml:space="preserve">WELCH                         </t>
  </si>
  <si>
    <t xml:space="preserve">WELEETKA                      </t>
  </si>
  <si>
    <t xml:space="preserve">WELLSTON                      </t>
  </si>
  <si>
    <t xml:space="preserve">WESTVILLE                     </t>
  </si>
  <si>
    <t xml:space="preserve">WETUMKA                       </t>
  </si>
  <si>
    <t xml:space="preserve">WEWOKA                        </t>
  </si>
  <si>
    <t xml:space="preserve">WHITE OAK                     </t>
  </si>
  <si>
    <t xml:space="preserve">WHITE ROCK                    </t>
  </si>
  <si>
    <t xml:space="preserve">WHITEBEAD                     </t>
  </si>
  <si>
    <t xml:space="preserve">WHITEFIELD                    </t>
  </si>
  <si>
    <t xml:space="preserve">WHITESBORO                    </t>
  </si>
  <si>
    <t xml:space="preserve">WICKLIFFE                     </t>
  </si>
  <si>
    <t xml:space="preserve">WILBURTON                     </t>
  </si>
  <si>
    <t xml:space="preserve">WILSON                        </t>
  </si>
  <si>
    <t xml:space="preserve">WISTER                        </t>
  </si>
  <si>
    <t xml:space="preserve">WOODALL                       </t>
  </si>
  <si>
    <t xml:space="preserve">WOODLAND                      </t>
  </si>
  <si>
    <t xml:space="preserve">WOODWARD                      </t>
  </si>
  <si>
    <t xml:space="preserve">WRIGHT CITY                   </t>
  </si>
  <si>
    <t xml:space="preserve">WYANDOTTE                     </t>
  </si>
  <si>
    <t xml:space="preserve">WYNNEWOOD                     </t>
  </si>
  <si>
    <t xml:space="preserve">YALE                          </t>
  </si>
  <si>
    <t xml:space="preserve">YARBROUGH                     </t>
  </si>
  <si>
    <t xml:space="preserve">YUKON                         </t>
  </si>
  <si>
    <t xml:space="preserve">ZANEIS                        </t>
  </si>
  <si>
    <t xml:space="preserve">ZION                          </t>
  </si>
  <si>
    <t>TOTAL FOR STATE</t>
  </si>
  <si>
    <t>LEAc</t>
  </si>
  <si>
    <t>ccode</t>
  </si>
  <si>
    <t>co</t>
  </si>
  <si>
    <t>#</t>
  </si>
  <si>
    <t>ACHILLE</t>
  </si>
  <si>
    <t>ADA</t>
  </si>
  <si>
    <t>ADAIR</t>
  </si>
  <si>
    <t>AFTON</t>
  </si>
  <si>
    <t>AGRA</t>
  </si>
  <si>
    <t>ALBION</t>
  </si>
  <si>
    <t>ALEX</t>
  </si>
  <si>
    <t>ALINE-CLEO</t>
  </si>
  <si>
    <t>ALLEN</t>
  </si>
  <si>
    <t>ALLEN-BOWDEN</t>
  </si>
  <si>
    <t>ALTUS</t>
  </si>
  <si>
    <t>ALVA</t>
  </si>
  <si>
    <t>AMBER-POCASSET</t>
  </si>
  <si>
    <t>ANADARKO</t>
  </si>
  <si>
    <t>ANDERSON</t>
  </si>
  <si>
    <t>ANTLERS</t>
  </si>
  <si>
    <t>ARAPAHO</t>
  </si>
  <si>
    <t>ARDMORE</t>
  </si>
  <si>
    <t>ARKOMA</t>
  </si>
  <si>
    <t>ARNETT</t>
  </si>
  <si>
    <t>ASHER</t>
  </si>
  <si>
    <t>ATOKA</t>
  </si>
  <si>
    <t>AVANT</t>
  </si>
  <si>
    <t>BALKO</t>
  </si>
  <si>
    <t>BANNER</t>
  </si>
  <si>
    <t>BARNSDALL</t>
  </si>
  <si>
    <t>BARTLESVILLE</t>
  </si>
  <si>
    <t>BATTIEST</t>
  </si>
  <si>
    <t>BEARDEN</t>
  </si>
  <si>
    <t>BEAVER</t>
  </si>
  <si>
    <t>BEGGS</t>
  </si>
  <si>
    <t>BELFONTE</t>
  </si>
  <si>
    <t>BELL</t>
  </si>
  <si>
    <t>BENNINGTON</t>
  </si>
  <si>
    <t>BERRYHILL</t>
  </si>
  <si>
    <t>BETHANY</t>
  </si>
  <si>
    <t>BETHEL</t>
  </si>
  <si>
    <t>BIG PASTURE</t>
  </si>
  <si>
    <t>BILLINGS</t>
  </si>
  <si>
    <t>BINGER-ONEY</t>
  </si>
  <si>
    <t>BISHOP</t>
  </si>
  <si>
    <t>BIXBY</t>
  </si>
  <si>
    <t>BLACKWELL</t>
  </si>
  <si>
    <t>BLAIR</t>
  </si>
  <si>
    <t>BLANCHARD</t>
  </si>
  <si>
    <t>BLUEJACKET</t>
  </si>
  <si>
    <t>BOISE CITY</t>
  </si>
  <si>
    <t>BOKOSHE</t>
  </si>
  <si>
    <t>BOLEY</t>
  </si>
  <si>
    <t>BOONE-APACHE</t>
  </si>
  <si>
    <t>BOSWELL</t>
  </si>
  <si>
    <t>BOWLEGS</t>
  </si>
  <si>
    <t>BOWRING</t>
  </si>
  <si>
    <t>BOYNTON</t>
  </si>
  <si>
    <t>BRAGGS</t>
  </si>
  <si>
    <t>BRAMAN</t>
  </si>
  <si>
    <t>BRAY-DOYLE</t>
  </si>
  <si>
    <t>BRIDGE CREEK</t>
  </si>
  <si>
    <t>BRIGGS</t>
  </si>
  <si>
    <t>BRISTOW</t>
  </si>
  <si>
    <t>BROKEN ARROW</t>
  </si>
  <si>
    <t>BROKEN BOW</t>
  </si>
  <si>
    <t>BRUSHY</t>
  </si>
  <si>
    <t>BUFFALO</t>
  </si>
  <si>
    <t>BUFFALO VALLEY</t>
  </si>
  <si>
    <t>BURLINGTON</t>
  </si>
  <si>
    <t>BURNS FLAT-DILL CITY</t>
  </si>
  <si>
    <t>BUTLER</t>
  </si>
  <si>
    <t>BUTNER</t>
  </si>
  <si>
    <t>BYARS</t>
  </si>
  <si>
    <t>BYNG</t>
  </si>
  <si>
    <t>CACHE</t>
  </si>
  <si>
    <t>CADDO</t>
  </si>
  <si>
    <t>CALERA</t>
  </si>
  <si>
    <t>CALUMET</t>
  </si>
  <si>
    <t>CALVIN</t>
  </si>
  <si>
    <t>CAMERON</t>
  </si>
  <si>
    <t>CANADIAN</t>
  </si>
  <si>
    <t>CANEY</t>
  </si>
  <si>
    <t>CANEY VALLEY</t>
  </si>
  <si>
    <t>CANTON</t>
  </si>
  <si>
    <t>CANUTE</t>
  </si>
  <si>
    <t>CARNEGIE</t>
  </si>
  <si>
    <t>CARNEY</t>
  </si>
  <si>
    <t>CASHION</t>
  </si>
  <si>
    <t>CATOOSA</t>
  </si>
  <si>
    <t>CAVE SPRINGS</t>
  </si>
  <si>
    <t>CEMENT</t>
  </si>
  <si>
    <t>CENTRAL</t>
  </si>
  <si>
    <t>CENTRAL HIGH</t>
  </si>
  <si>
    <t>CHANDLER</t>
  </si>
  <si>
    <t>CHATTANOOGA</t>
  </si>
  <si>
    <t>CHECOTAH</t>
  </si>
  <si>
    <t>CHELSEA</t>
  </si>
  <si>
    <t>CHEROKEE</t>
  </si>
  <si>
    <t>CHEYENNE</t>
  </si>
  <si>
    <t>CHICKASHA</t>
  </si>
  <si>
    <t>CHISHOLM</t>
  </si>
  <si>
    <t>CHOCTAW/NICOMA PARK</t>
  </si>
  <si>
    <t>CHOUTEAU-MAZIE</t>
  </si>
  <si>
    <t>CIMARRON</t>
  </si>
  <si>
    <t>CLAREMORE</t>
  </si>
  <si>
    <t>CLAYTON</t>
  </si>
  <si>
    <t>CLEORA</t>
  </si>
  <si>
    <t>CLEVELAND</t>
  </si>
  <si>
    <t>CLINTON</t>
  </si>
  <si>
    <t>COALGATE</t>
  </si>
  <si>
    <t>COLBERT</t>
  </si>
  <si>
    <t>COLCORD</t>
  </si>
  <si>
    <t>COLEMAN</t>
  </si>
  <si>
    <t>COLLINSVILLE</t>
  </si>
  <si>
    <t>COMANCHE</t>
  </si>
  <si>
    <t>COMMERCE</t>
  </si>
  <si>
    <t>COPAN</t>
  </si>
  <si>
    <t>CORDELL</t>
  </si>
  <si>
    <t>COTTONWOOD</t>
  </si>
  <si>
    <t>COVINGTON-DOUGLAS</t>
  </si>
  <si>
    <t>COWETA</t>
  </si>
  <si>
    <t>COYLE</t>
  </si>
  <si>
    <t>CRESCENT</t>
  </si>
  <si>
    <t>CROOKED OAK</t>
  </si>
  <si>
    <t>CROWDER</t>
  </si>
  <si>
    <t>CRUTCHO</t>
  </si>
  <si>
    <t>CUSHING</t>
  </si>
  <si>
    <t>CYRIL</t>
  </si>
  <si>
    <t>DAHLONEGAH</t>
  </si>
  <si>
    <t>DALE</t>
  </si>
  <si>
    <t>DARLINGTON</t>
  </si>
  <si>
    <t>DAVENPORT</t>
  </si>
  <si>
    <t>DAVIDSON</t>
  </si>
  <si>
    <t>DAVIS</t>
  </si>
  <si>
    <t>DEER CREEK</t>
  </si>
  <si>
    <t>DEER CREEK-LAMONT</t>
  </si>
  <si>
    <t>DENISON</t>
  </si>
  <si>
    <t>DEPEW</t>
  </si>
  <si>
    <t>DEWAR</t>
  </si>
  <si>
    <t>DEWEY</t>
  </si>
  <si>
    <t>DIBBLE</t>
  </si>
  <si>
    <t>DICKSON</t>
  </si>
  <si>
    <t>DOVER</t>
  </si>
  <si>
    <t>DRUMMOND</t>
  </si>
  <si>
    <t>DRUMRIGHT</t>
  </si>
  <si>
    <t>DUKE</t>
  </si>
  <si>
    <t>DUNCAN</t>
  </si>
  <si>
    <t>DURANT</t>
  </si>
  <si>
    <t>DUSTIN</t>
  </si>
  <si>
    <t>EAGLETOWN</t>
  </si>
  <si>
    <t>EARLSBORO</t>
  </si>
  <si>
    <t>EDMOND</t>
  </si>
  <si>
    <t>EL RENO</t>
  </si>
  <si>
    <t>ELDORADO</t>
  </si>
  <si>
    <t>ELGIN</t>
  </si>
  <si>
    <t>ELK CITY</t>
  </si>
  <si>
    <t>ELMORE CITY-PERNELL</t>
  </si>
  <si>
    <t>EMPIRE</t>
  </si>
  <si>
    <t>ENID</t>
  </si>
  <si>
    <t>ERICK</t>
  </si>
  <si>
    <t>EUFAULA</t>
  </si>
  <si>
    <t>FAIRLAND</t>
  </si>
  <si>
    <t>FAIRVIEW</t>
  </si>
  <si>
    <t>FANSHAWE</t>
  </si>
  <si>
    <t>FARGO</t>
  </si>
  <si>
    <t>FARRIS</t>
  </si>
  <si>
    <t>FELT</t>
  </si>
  <si>
    <t>FLETCHER</t>
  </si>
  <si>
    <t>FLOWER MOUND</t>
  </si>
  <si>
    <t>FOREST GROVE</t>
  </si>
  <si>
    <t>FORGAN</t>
  </si>
  <si>
    <t>FORT COBB-BROXTON</t>
  </si>
  <si>
    <t>FORT GIBSON</t>
  </si>
  <si>
    <t>FORT SUPPLY</t>
  </si>
  <si>
    <t>FORT TOWSON</t>
  </si>
  <si>
    <t>FOX</t>
  </si>
  <si>
    <t>FOYIL</t>
  </si>
  <si>
    <t>FREDERICK</t>
  </si>
  <si>
    <t>FREEDOM</t>
  </si>
  <si>
    <t>FRIEND</t>
  </si>
  <si>
    <t>FRINK-CHAMBERS</t>
  </si>
  <si>
    <t>FRONTIER</t>
  </si>
  <si>
    <t>GAGE</t>
  </si>
  <si>
    <t>GANS</t>
  </si>
  <si>
    <t>GARBER</t>
  </si>
  <si>
    <t>GEARY</t>
  </si>
  <si>
    <t>GERONIMO</t>
  </si>
  <si>
    <t>GLENCOE</t>
  </si>
  <si>
    <t>GLENPOOL</t>
  </si>
  <si>
    <t>GLOVER</t>
  </si>
  <si>
    <t>GOODLAND</t>
  </si>
  <si>
    <t>GOODWELL</t>
  </si>
  <si>
    <t>GORE</t>
  </si>
  <si>
    <t>GRACEMONT</t>
  </si>
  <si>
    <t>GRAHAM</t>
  </si>
  <si>
    <t>GRAND VIEW</t>
  </si>
  <si>
    <t>GRANDFIELD</t>
  </si>
  <si>
    <t>GRANDVIEW</t>
  </si>
  <si>
    <t>GRANITE</t>
  </si>
  <si>
    <t>GRANT</t>
  </si>
  <si>
    <t>GREASY</t>
  </si>
  <si>
    <t>GREENVILLE</t>
  </si>
  <si>
    <t>GROVE</t>
  </si>
  <si>
    <t>GUTHRIE</t>
  </si>
  <si>
    <t>GUYMON</t>
  </si>
  <si>
    <t>GYPSY</t>
  </si>
  <si>
    <t>HAILEYVILLE</t>
  </si>
  <si>
    <t>HAMMON</t>
  </si>
  <si>
    <t>HANNA</t>
  </si>
  <si>
    <t>HARDESTY</t>
  </si>
  <si>
    <t>HARMONY</t>
  </si>
  <si>
    <t>HARRAH</t>
  </si>
  <si>
    <t>HARTSHORNE</t>
  </si>
  <si>
    <t>HASKELL</t>
  </si>
  <si>
    <t>HAWORTH</t>
  </si>
  <si>
    <t>HAYWOOD</t>
  </si>
  <si>
    <t>HEALDTON</t>
  </si>
  <si>
    <t>HEAVENER</t>
  </si>
  <si>
    <t>HENNESSEY</t>
  </si>
  <si>
    <t>HENRYETTA</t>
  </si>
  <si>
    <t>HILLDALE</t>
  </si>
  <si>
    <t>HINTON</t>
  </si>
  <si>
    <t>HOBART</t>
  </si>
  <si>
    <t>HODGEN</t>
  </si>
  <si>
    <t>HOLDENVILLE</t>
  </si>
  <si>
    <t>HOLLIS</t>
  </si>
  <si>
    <t>HOLLY CREEK</t>
  </si>
  <si>
    <t>HOMINY</t>
  </si>
  <si>
    <t>HOOKER</t>
  </si>
  <si>
    <t>HOWE</t>
  </si>
  <si>
    <t>HUGO</t>
  </si>
  <si>
    <t>HULBERT</t>
  </si>
  <si>
    <t>IDABEL</t>
  </si>
  <si>
    <t>INDIAHOMA</t>
  </si>
  <si>
    <t>INDIANOLA</t>
  </si>
  <si>
    <t>INOLA</t>
  </si>
  <si>
    <t>JAY</t>
  </si>
  <si>
    <t>JENKS</t>
  </si>
  <si>
    <t>JENNINGS</t>
  </si>
  <si>
    <t>JONES</t>
  </si>
  <si>
    <t>JUSTICE</t>
  </si>
  <si>
    <t>JUSTUS</t>
  </si>
  <si>
    <t>KANSAS</t>
  </si>
  <si>
    <t>KAW CITY</t>
  </si>
  <si>
    <t>KELLYVILLE</t>
  </si>
  <si>
    <t>KENWOOD</t>
  </si>
  <si>
    <t>KEOTA</t>
  </si>
  <si>
    <t>KETCHUM</t>
  </si>
  <si>
    <t>KEYES</t>
  </si>
  <si>
    <t>KEYS</t>
  </si>
  <si>
    <t>KEYSTONE</t>
  </si>
  <si>
    <t>KIEFER</t>
  </si>
  <si>
    <t>KILDARE</t>
  </si>
  <si>
    <t>KINGFISHER</t>
  </si>
  <si>
    <t>KINGSTON</t>
  </si>
  <si>
    <t>KINTA</t>
  </si>
  <si>
    <t>KIOWA</t>
  </si>
  <si>
    <t>KONAWA</t>
  </si>
  <si>
    <t>KREBS</t>
  </si>
  <si>
    <t>KREMLIN-HILLSDALE</t>
  </si>
  <si>
    <t>LANE</t>
  </si>
  <si>
    <t>LATTA</t>
  </si>
  <si>
    <t>LAVERNE</t>
  </si>
  <si>
    <t>LAWTON</t>
  </si>
  <si>
    <t>LE FLORE</t>
  </si>
  <si>
    <t>LEACH</t>
  </si>
  <si>
    <t>LEEDEY</t>
  </si>
  <si>
    <t>LEONARD</t>
  </si>
  <si>
    <t>LEXINGTON</t>
  </si>
  <si>
    <t>LIBERTY</t>
  </si>
  <si>
    <t>LINDSAY</t>
  </si>
  <si>
    <t>LITTLE AXE</t>
  </si>
  <si>
    <t>LOCUST GROVE</t>
  </si>
  <si>
    <t>LOMEGA</t>
  </si>
  <si>
    <t>LONE GROVE</t>
  </si>
  <si>
    <t>LONE STAR</t>
  </si>
  <si>
    <t>LONE WOLF</t>
  </si>
  <si>
    <t>LOOKEBA SICKLES</t>
  </si>
  <si>
    <t>LOST CITY</t>
  </si>
  <si>
    <t>LOWREY</t>
  </si>
  <si>
    <t>LUKFATA</t>
  </si>
  <si>
    <t>LUTHER</t>
  </si>
  <si>
    <t>MACOMB</t>
  </si>
  <si>
    <t>MADILL</t>
  </si>
  <si>
    <t>MANGUM</t>
  </si>
  <si>
    <t>MANNFORD</t>
  </si>
  <si>
    <t>MANNSVILLE</t>
  </si>
  <si>
    <t>MAPLE</t>
  </si>
  <si>
    <t>MARBLE CITY</t>
  </si>
  <si>
    <t>MARIETTA</t>
  </si>
  <si>
    <t>MARLOW</t>
  </si>
  <si>
    <t>MARYETTA</t>
  </si>
  <si>
    <t>MASON</t>
  </si>
  <si>
    <t>MAUD</t>
  </si>
  <si>
    <t>MAYSVILLE</t>
  </si>
  <si>
    <t>MC ALESTER</t>
  </si>
  <si>
    <t>MC CORD</t>
  </si>
  <si>
    <t>MC CURTAIN</t>
  </si>
  <si>
    <t>MC LOUD</t>
  </si>
  <si>
    <t>MEDFORD</t>
  </si>
  <si>
    <t>MEEKER</t>
  </si>
  <si>
    <t>MERRITT</t>
  </si>
  <si>
    <t>MIAMI</t>
  </si>
  <si>
    <t>MIDDLEBERG</t>
  </si>
  <si>
    <t>MIDWAY</t>
  </si>
  <si>
    <t>MILBURN</t>
  </si>
  <si>
    <t>MILFAY</t>
  </si>
  <si>
    <t>MILL CREEK</t>
  </si>
  <si>
    <t>MILLWOOD</t>
  </si>
  <si>
    <t>MINCO</t>
  </si>
  <si>
    <t>MOFFETT</t>
  </si>
  <si>
    <t>MONROE</t>
  </si>
  <si>
    <t>MOORE</t>
  </si>
  <si>
    <t>MOORELAND</t>
  </si>
  <si>
    <t>MORRIS</t>
  </si>
  <si>
    <t>MORRISON</t>
  </si>
  <si>
    <t>MOSELEY</t>
  </si>
  <si>
    <t>MOSS</t>
  </si>
  <si>
    <t>MOUNDS</t>
  </si>
  <si>
    <t>MOUNTAIN VIEW-GOTEBO</t>
  </si>
  <si>
    <t>MOYERS</t>
  </si>
  <si>
    <t>MULDROW</t>
  </si>
  <si>
    <t>MULHALL-ORLANDO</t>
  </si>
  <si>
    <t>MUSKOGEE</t>
  </si>
  <si>
    <t>MUSTANG</t>
  </si>
  <si>
    <t>MWC/DEL CITY</t>
  </si>
  <si>
    <t>NASHOBA</t>
  </si>
  <si>
    <t>NAVAJO</t>
  </si>
  <si>
    <t>NEW LIMA</t>
  </si>
  <si>
    <t>NEWCASTLE</t>
  </si>
  <si>
    <t>NEWKIRK</t>
  </si>
  <si>
    <t>NINNEKAH</t>
  </si>
  <si>
    <t>NOBLE</t>
  </si>
  <si>
    <t>NORMAN</t>
  </si>
  <si>
    <t>NORWOOD</t>
  </si>
  <si>
    <t>NOWATA</t>
  </si>
  <si>
    <t>OAK GROVE</t>
  </si>
  <si>
    <t>OAKDALE</t>
  </si>
  <si>
    <t>OAKS-MISSION</t>
  </si>
  <si>
    <t>OILTON</t>
  </si>
  <si>
    <t>OKARCHE</t>
  </si>
  <si>
    <t>OKAY</t>
  </si>
  <si>
    <t>OKEENE</t>
  </si>
  <si>
    <t>OKEMAH</t>
  </si>
  <si>
    <t>OKLA CITY</t>
  </si>
  <si>
    <t>OKLAHOMA UNION</t>
  </si>
  <si>
    <t>OKMULGEE</t>
  </si>
  <si>
    <t>OKTAHA</t>
  </si>
  <si>
    <t>OLIVE</t>
  </si>
  <si>
    <t>OLUSTEE</t>
  </si>
  <si>
    <t>OOLOGAH-TALALA</t>
  </si>
  <si>
    <t>OPTIMA</t>
  </si>
  <si>
    <t>OSAGE</t>
  </si>
  <si>
    <t>OSAGE HILLS</t>
  </si>
  <si>
    <t>OWASSO</t>
  </si>
  <si>
    <t>PADEN</t>
  </si>
  <si>
    <t>PANAMA</t>
  </si>
  <si>
    <t>PANOLA</t>
  </si>
  <si>
    <t>PAOLI</t>
  </si>
  <si>
    <t>PAULS VALLEY</t>
  </si>
  <si>
    <t>PAWHUSKA</t>
  </si>
  <si>
    <t>PAWNEE</t>
  </si>
  <si>
    <t>PEAVINE</t>
  </si>
  <si>
    <t>PECKHAM</t>
  </si>
  <si>
    <t>PEGGS</t>
  </si>
  <si>
    <t>PERKINS-TRYON</t>
  </si>
  <si>
    <t>PERRY</t>
  </si>
  <si>
    <t>PICHER-CARDIN</t>
  </si>
  <si>
    <t>PICKETT-CENTER</t>
  </si>
  <si>
    <t>PIEDMONT</t>
  </si>
  <si>
    <t>PIONEER</t>
  </si>
  <si>
    <t>PIONEER-PLEASANT VALE</t>
  </si>
  <si>
    <t>PITTSBURG</t>
  </si>
  <si>
    <t>PLAINVIEW</t>
  </si>
  <si>
    <t>PLEASANT GROVE</t>
  </si>
  <si>
    <t>POCOLA</t>
  </si>
  <si>
    <t>PONCA CITY</t>
  </si>
  <si>
    <t>POND CREEK-HUNTER</t>
  </si>
  <si>
    <t>PORTER CONSOLIDATED</t>
  </si>
  <si>
    <t>PORUM</t>
  </si>
  <si>
    <t>POTEAU</t>
  </si>
  <si>
    <t>PRAGUE</t>
  </si>
  <si>
    <t>PRESTON</t>
  </si>
  <si>
    <t>PRETTY WATER</t>
  </si>
  <si>
    <t>PRUE</t>
  </si>
  <si>
    <t>PRYOR</t>
  </si>
  <si>
    <t>PURCELL</t>
  </si>
  <si>
    <t>PUTNAM CITY</t>
  </si>
  <si>
    <t>QUAPAW</t>
  </si>
  <si>
    <t>QUINTON</t>
  </si>
  <si>
    <t>RATTAN</t>
  </si>
  <si>
    <t>RAVIA</t>
  </si>
  <si>
    <t>RED OAK</t>
  </si>
  <si>
    <t>REYDON</t>
  </si>
  <si>
    <t>RINGLING</t>
  </si>
  <si>
    <t>RINGWOOD</t>
  </si>
  <si>
    <t>RIPLEY</t>
  </si>
  <si>
    <t>RIVERSIDE</t>
  </si>
  <si>
    <t>ROBIN HILL</t>
  </si>
  <si>
    <t>ROCK CREEK</t>
  </si>
  <si>
    <t>ROCKY MOUNTAIN</t>
  </si>
  <si>
    <t>ROFF</t>
  </si>
  <si>
    <t>ROLAND</t>
  </si>
  <si>
    <t>RUSH SPRINGS</t>
  </si>
  <si>
    <t>RYAL</t>
  </si>
  <si>
    <t>RYAN</t>
  </si>
  <si>
    <t>SALINA</t>
  </si>
  <si>
    <t>SALLISAW</t>
  </si>
  <si>
    <t>SAND SPRINGS</t>
  </si>
  <si>
    <t>SAPULPA</t>
  </si>
  <si>
    <t>SASAKWA</t>
  </si>
  <si>
    <t>SAVANNA</t>
  </si>
  <si>
    <t>SAYRE</t>
  </si>
  <si>
    <t>SCHULTER</t>
  </si>
  <si>
    <t>SEILING</t>
  </si>
  <si>
    <t>SEMINOLE</t>
  </si>
  <si>
    <t>SENTINEL</t>
  </si>
  <si>
    <t>SEQUOYAH</t>
  </si>
  <si>
    <t>SHADY GROVE</t>
  </si>
  <si>
    <t>SHADY POINT</t>
  </si>
  <si>
    <t>SHARON-MUTUAL</t>
  </si>
  <si>
    <t>SHATTUCK</t>
  </si>
  <si>
    <t>SHAWNEE</t>
  </si>
  <si>
    <t>SHIDLER</t>
  </si>
  <si>
    <t>SILO</t>
  </si>
  <si>
    <t>SKELLY</t>
  </si>
  <si>
    <t>SKIATOOK</t>
  </si>
  <si>
    <t>SMITHVILLE</t>
  </si>
  <si>
    <t>SNYDER</t>
  </si>
  <si>
    <t>SOPER</t>
  </si>
  <si>
    <t>SPAVINAW</t>
  </si>
  <si>
    <t>SPERRY</t>
  </si>
  <si>
    <t>SPIRO</t>
  </si>
  <si>
    <t>SPRINGER</t>
  </si>
  <si>
    <t>STERLING</t>
  </si>
  <si>
    <t>STIDHAM</t>
  </si>
  <si>
    <t>STIGLER</t>
  </si>
  <si>
    <t>STILLWATER</t>
  </si>
  <si>
    <t>STILWELL</t>
  </si>
  <si>
    <t>STONEWALL</t>
  </si>
  <si>
    <t>STRAIGHT</t>
  </si>
  <si>
    <t>STRATFORD</t>
  </si>
  <si>
    <t>STRINGTOWN</t>
  </si>
  <si>
    <t>STROTHER</t>
  </si>
  <si>
    <t>STROUD</t>
  </si>
  <si>
    <t>STUART</t>
  </si>
  <si>
    <t>SULPHUR</t>
  </si>
  <si>
    <t>SWEETWATER</t>
  </si>
  <si>
    <t>SWINK</t>
  </si>
  <si>
    <t>TAHLEQUAH</t>
  </si>
  <si>
    <t>TALIHINA</t>
  </si>
  <si>
    <t>TALOGA</t>
  </si>
  <si>
    <t>TANNEHILL</t>
  </si>
  <si>
    <t>TECUMSEH</t>
  </si>
  <si>
    <t>TEMPLE</t>
  </si>
  <si>
    <t>TENKILLER</t>
  </si>
  <si>
    <t>TERRAL</t>
  </si>
  <si>
    <t>TEXHOMA</t>
  </si>
  <si>
    <t>THACKERVILLE</t>
  </si>
  <si>
    <t>TIMBERLAKE</t>
  </si>
  <si>
    <t>TIPTON</t>
  </si>
  <si>
    <t>TISHOMINGO</t>
  </si>
  <si>
    <t>TOM</t>
  </si>
  <si>
    <t>TONKAWA</t>
  </si>
  <si>
    <t>TULSA</t>
  </si>
  <si>
    <t>TUPELO</t>
  </si>
  <si>
    <t>TURKEY FORD</t>
  </si>
  <si>
    <t>TURNER</t>
  </si>
  <si>
    <t>TURPIN</t>
  </si>
  <si>
    <t>TUSHKA</t>
  </si>
  <si>
    <t>TUSKAHOMA</t>
  </si>
  <si>
    <t>TUTTLE</t>
  </si>
  <si>
    <t>TWIN HILLS</t>
  </si>
  <si>
    <t>TYRONE</t>
  </si>
  <si>
    <t>UNION</t>
  </si>
  <si>
    <t>UNION CITY</t>
  </si>
  <si>
    <t>VALLIANT</t>
  </si>
  <si>
    <t>VANOSS</t>
  </si>
  <si>
    <t>VARNUM</t>
  </si>
  <si>
    <t>VELMA-ALMA</t>
  </si>
  <si>
    <t>VERDEN</t>
  </si>
  <si>
    <t>VERDIGRIS</t>
  </si>
  <si>
    <t>VIAN</t>
  </si>
  <si>
    <t>VICI</t>
  </si>
  <si>
    <t>VINITA</t>
  </si>
  <si>
    <t>WAGONER</t>
  </si>
  <si>
    <t>WAINWRIGHT</t>
  </si>
  <si>
    <t>WAKITA</t>
  </si>
  <si>
    <t>WALTERS</t>
  </si>
  <si>
    <t>WANETTE</t>
  </si>
  <si>
    <t>WAPANUCKA</t>
  </si>
  <si>
    <t>WARNER</t>
  </si>
  <si>
    <t>WASHINGTON</t>
  </si>
  <si>
    <t>WASHITA HEIGHTS</t>
  </si>
  <si>
    <t>WATONGA</t>
  </si>
  <si>
    <t>WATSON</t>
  </si>
  <si>
    <t>WATTS</t>
  </si>
  <si>
    <t>WAUKOMIS</t>
  </si>
  <si>
    <t>WAURIKA</t>
  </si>
  <si>
    <t>WAYNE</t>
  </si>
  <si>
    <t>WAYNOKA</t>
  </si>
  <si>
    <t>WEATHERFORD</t>
  </si>
  <si>
    <t>WEBBERS FALLS</t>
  </si>
  <si>
    <t>WELCH</t>
  </si>
  <si>
    <t>WELEETKA</t>
  </si>
  <si>
    <t>WELLSTON</t>
  </si>
  <si>
    <t>WESTVILLE</t>
  </si>
  <si>
    <t>WETUMKA</t>
  </si>
  <si>
    <t>WEWOKA</t>
  </si>
  <si>
    <t>WHITE OAK</t>
  </si>
  <si>
    <t>WHITE ROCK</t>
  </si>
  <si>
    <t>WHITEBEAD</t>
  </si>
  <si>
    <t>WHITEFIELD</t>
  </si>
  <si>
    <t>WHITESBORO</t>
  </si>
  <si>
    <t>WICKLIFFE</t>
  </si>
  <si>
    <t>WILBURTON</t>
  </si>
  <si>
    <t>WILSON</t>
  </si>
  <si>
    <t>WISTER</t>
  </si>
  <si>
    <t>WOODALL</t>
  </si>
  <si>
    <t>WOODLAND</t>
  </si>
  <si>
    <t>WOODWARD</t>
  </si>
  <si>
    <t>WRIGHT CITY</t>
  </si>
  <si>
    <t>WYANDOTTE</t>
  </si>
  <si>
    <t>WYNNEWOOD</t>
  </si>
  <si>
    <t>WYNONA</t>
  </si>
  <si>
    <t>YALE</t>
  </si>
  <si>
    <t>YARBROUGH</t>
  </si>
  <si>
    <t>YUKON</t>
  </si>
  <si>
    <t>ZANEIS</t>
  </si>
  <si>
    <t>ZION</t>
  </si>
  <si>
    <t xml:space="preserve">Number of children ages 5 - 17, inclusive in foster homes and in families above poverty receiving assistance under TANF  </t>
  </si>
  <si>
    <t>Number of</t>
  </si>
  <si>
    <t>Number of Children Ages 5-17</t>
  </si>
  <si>
    <t>Children Ages 5-17</t>
  </si>
  <si>
    <t>in Families Above Poverty</t>
  </si>
  <si>
    <t>In Foster Homes</t>
  </si>
  <si>
    <t>Receiving Payments Under TANF</t>
  </si>
  <si>
    <t>THOMAS-FAY-CUSTER UNIFIED</t>
  </si>
  <si>
    <t>HYDRO-EAKLY</t>
  </si>
  <si>
    <t>NORTH ROCK CREEK</t>
  </si>
  <si>
    <t>SOUTH COFFEYVILLE</t>
  </si>
  <si>
    <t>SOUTH ROCK CREEK</t>
  </si>
  <si>
    <t>WESTERN HEIGHTS</t>
  </si>
  <si>
    <t xml:space="preserve">County </t>
  </si>
  <si>
    <t>Undistributed</t>
  </si>
  <si>
    <t>PART D SUBPART 2</t>
  </si>
  <si>
    <t>Not by County</t>
  </si>
  <si>
    <t>Reconcile with State submission</t>
  </si>
  <si>
    <t>October 2007</t>
  </si>
  <si>
    <t>October 2008</t>
  </si>
  <si>
    <t>DEPARTMENT OF HEALTH AND HUMAN SERVICES</t>
  </si>
  <si>
    <t>OMB Approval No.:  0970-0004</t>
  </si>
  <si>
    <t>Administration for Children and Families</t>
  </si>
  <si>
    <t>Expires:  11/30/2008</t>
  </si>
  <si>
    <t>Form ACF-4125</t>
  </si>
  <si>
    <t>DESTROY PRIOR EDITIONS</t>
  </si>
  <si>
    <t>ANNUAL STATISTICAL REPORT ON</t>
  </si>
  <si>
    <t>CHILDREN IN FOSTER HOMES AND CHILDREN IN FAMILIES RECEIVING PAYMENTS</t>
  </si>
  <si>
    <t>IN EXCESS OF THE POVERTY INCOME LEVEL</t>
  </si>
  <si>
    <t>FROM A STATE PROGRAM FUNDED UNDER PART A OF</t>
  </si>
  <si>
    <t>TITLE IV OF THE SOCIAL SECURITY ACT</t>
  </si>
  <si>
    <t>State:  OKLAHOMA</t>
  </si>
  <si>
    <t>State Agency ___________________________</t>
  </si>
  <si>
    <t>Report for the month of October 2008</t>
  </si>
  <si>
    <t>Prepared by:</t>
  </si>
  <si>
    <t>Name __________________________________________________</t>
  </si>
  <si>
    <t>Title ___________________________________________________</t>
  </si>
  <si>
    <t>Signature_______________________________________________</t>
  </si>
  <si>
    <t>Compiled by:</t>
  </si>
  <si>
    <t>Phone # ________________________________________________</t>
  </si>
  <si>
    <t>Email address____________________________________________</t>
  </si>
  <si>
    <t>Part I.</t>
  </si>
  <si>
    <t>NUMBER OF CHILDREN AGED 5-17 IN FOSTER HOMES</t>
  </si>
  <si>
    <t>State total _______________</t>
  </si>
  <si>
    <t>(if entry is greater than zero (0), attach a separate list  in the following format.)</t>
  </si>
  <si>
    <t>Children Aged 5-17 in Foster Homes</t>
  </si>
  <si>
    <t>A.  by COUNTY</t>
  </si>
  <si>
    <t>B.  by LOCAL EDUCATIONAL AGENCY (LEA)</t>
  </si>
  <si>
    <t>County name FIPS County Code Number</t>
  </si>
  <si>
    <t>LEA name LEA Code (Agency ID) Number</t>
  </si>
  <si>
    <t>NUMBER OF CHILDREN AGED 5-17 IN FAMILIES RECEIVING PAYMENTS IN EXCESS OF</t>
  </si>
  <si>
    <t>THE AMOUNT SPECIFIED FOR THIS REPORT PERIOD FROM A STATE PROGRAM FUNDED UNDER</t>
  </si>
  <si>
    <t>PART A OF TITLE IV OF THE SOCIAL SECURITY ACT</t>
  </si>
  <si>
    <t xml:space="preserve">Children Aged 5-17 in FAMILIES RECEIVING PAYMENTS IN EXCESS OF $1,766.67
</t>
  </si>
  <si>
    <t>LEA name LEA Code Number</t>
  </si>
  <si>
    <r>
      <t>Part II</t>
    </r>
    <r>
      <rPr>
        <sz val="12"/>
        <rFont val="Impact"/>
        <family val="2"/>
      </rPr>
      <t>.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</si>
</sst>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m\-yy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"/>
    <numFmt numFmtId="171" formatCode="#,##0.000"/>
    <numFmt numFmtId="172" formatCode="#,##0.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$&quot;#,##0;\-&quot;$&quot;#,##0"/>
    <numFmt numFmtId="180" formatCode="&quot;$&quot;#,##0;[Red]\-&quot;$&quot;#,##0"/>
    <numFmt numFmtId="181" formatCode="&quot;$&quot;#,##0.00;\-&quot;$&quot;#,##0.00"/>
    <numFmt numFmtId="182" formatCode="&quot;$&quot;#,##0.00;[Red]\-&quot;$&quot;#,##0.00"/>
    <numFmt numFmtId="183" formatCode="_-&quot;$&quot;* #,##0_-;\-&quot;$&quot;* #,##0_-;_-&quot;$&quot;* &quot;-&quot;_-;_-@_-"/>
    <numFmt numFmtId="184" formatCode="_-* #,##0_-;\-* #,##0_-;_-* &quot;-&quot;_-;_-@_-"/>
    <numFmt numFmtId="185" formatCode="_-&quot;$&quot;* #,##0.00_-;\-&quot;$&quot;* #,##0.00_-;_-&quot;$&quot;* &quot;-&quot;??_-;_-@_-"/>
    <numFmt numFmtId="186" formatCode="_-* #,##0.00_-;\-* #,##0.00_-;_-* &quot;-&quot;??_-;_-@_-"/>
    <numFmt numFmtId="187" formatCode="[$€-2]\ #,##0.00_);[Red]\([$€-2]\ #,##0.00\)"/>
  </numFmts>
  <fonts count="25">
    <font>
      <sz val="10"/>
      <name val="Arial"/>
      <family val="2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Geneva"/>
      <family val="0"/>
    </font>
    <font>
      <sz val="10"/>
      <name val="Genev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Impact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14"/>
      <name val="Times New Roman"/>
      <family val="1"/>
    </font>
    <font>
      <sz val="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7" fillId="0" borderId="1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7" fillId="0" borderId="0" xfId="0" applyFont="1" applyAlignment="1" applyProtection="1" quotePrefix="1">
      <alignment horizontal="left"/>
      <protection/>
    </xf>
    <xf numFmtId="0" fontId="8" fillId="0" borderId="3" xfId="0" applyFont="1" applyBorder="1" applyAlignment="1" applyProtection="1">
      <alignment/>
      <protection/>
    </xf>
    <xf numFmtId="0" fontId="8" fillId="0" borderId="3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/>
      <protection/>
    </xf>
    <xf numFmtId="3" fontId="7" fillId="0" borderId="3" xfId="0" applyNumberFormat="1" applyFont="1" applyBorder="1" applyAlignment="1" applyProtection="1" quotePrefix="1">
      <alignment horizontal="center"/>
      <protection/>
    </xf>
    <xf numFmtId="0" fontId="6" fillId="0" borderId="1" xfId="0" applyFont="1" applyBorder="1" applyAlignment="1">
      <alignment horizontal="center"/>
    </xf>
    <xf numFmtId="3" fontId="7" fillId="0" borderId="1" xfId="0" applyNumberFormat="1" applyFont="1" applyBorder="1" applyAlignment="1" applyProtection="1">
      <alignment horizontal="center"/>
      <protection/>
    </xf>
    <xf numFmtId="3" fontId="7" fillId="0" borderId="2" xfId="0" applyNumberFormat="1" applyFont="1" applyBorder="1" applyAlignment="1" applyProtection="1">
      <alignment horizontal="center"/>
      <protection/>
    </xf>
    <xf numFmtId="3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vertical="top" wrapText="1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8" xfId="0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9" xfId="0" applyFont="1" applyBorder="1" applyAlignment="1">
      <alignment/>
    </xf>
    <xf numFmtId="164" fontId="12" fillId="0" borderId="10" xfId="21" applyFont="1" applyBorder="1" applyAlignment="1">
      <alignment vertical="top" wrapText="1"/>
      <protection/>
    </xf>
    <xf numFmtId="164" fontId="12" fillId="0" borderId="11" xfId="21" applyFont="1" applyBorder="1" applyAlignment="1">
      <alignment horizontal="right" vertical="top" wrapText="1"/>
      <protection/>
    </xf>
    <xf numFmtId="164" fontId="0" fillId="0" borderId="0" xfId="21">
      <alignment/>
      <protection/>
    </xf>
    <xf numFmtId="164" fontId="12" fillId="0" borderId="12" xfId="21" applyFont="1" applyBorder="1" applyAlignment="1">
      <alignment vertical="top" wrapText="1"/>
      <protection/>
    </xf>
    <xf numFmtId="164" fontId="12" fillId="0" borderId="13" xfId="21" applyFont="1" applyBorder="1" applyAlignment="1">
      <alignment horizontal="right" vertical="top" wrapText="1"/>
      <protection/>
    </xf>
    <xf numFmtId="164" fontId="13" fillId="0" borderId="12" xfId="21" applyFont="1" applyBorder="1" applyAlignment="1">
      <alignment vertical="top" wrapText="1"/>
      <protection/>
    </xf>
    <xf numFmtId="164" fontId="14" fillId="0" borderId="12" xfId="21" applyFont="1" applyBorder="1" applyAlignment="1">
      <alignment vertical="top" wrapText="1"/>
      <protection/>
    </xf>
    <xf numFmtId="164" fontId="14" fillId="0" borderId="13" xfId="21" applyFont="1" applyBorder="1" applyAlignment="1">
      <alignment horizontal="right" vertical="top" wrapText="1"/>
      <protection/>
    </xf>
    <xf numFmtId="164" fontId="19" fillId="0" borderId="12" xfId="21" applyFont="1" applyBorder="1" applyAlignment="1">
      <alignment horizontal="center" vertical="top" wrapText="1"/>
      <protection/>
    </xf>
    <xf numFmtId="164" fontId="19" fillId="0" borderId="13" xfId="21" applyFont="1" applyBorder="1" applyAlignment="1">
      <alignment horizontal="center" vertical="top" wrapText="1"/>
      <protection/>
    </xf>
    <xf numFmtId="164" fontId="19" fillId="0" borderId="14" xfId="21" applyFont="1" applyBorder="1" applyAlignment="1">
      <alignment horizontal="center" vertical="top" wrapText="1"/>
      <protection/>
    </xf>
    <xf numFmtId="164" fontId="14" fillId="0" borderId="12" xfId="21" applyFont="1" applyBorder="1" applyAlignment="1">
      <alignment vertical="top" wrapText="1"/>
      <protection/>
    </xf>
    <xf numFmtId="164" fontId="19" fillId="0" borderId="15" xfId="21" applyFont="1" applyBorder="1" applyAlignment="1">
      <alignment horizontal="center" vertical="top" wrapText="1"/>
      <protection/>
    </xf>
    <xf numFmtId="164" fontId="19" fillId="0" borderId="16" xfId="21" applyFont="1" applyBorder="1" applyAlignment="1">
      <alignment horizontal="center" vertical="top" wrapText="1"/>
      <protection/>
    </xf>
    <xf numFmtId="164" fontId="19" fillId="0" borderId="17" xfId="21" applyFont="1" applyBorder="1" applyAlignment="1">
      <alignment horizontal="center" vertical="top" wrapText="1"/>
      <protection/>
    </xf>
    <xf numFmtId="164" fontId="19" fillId="0" borderId="18" xfId="21" applyFont="1" applyBorder="1" applyAlignment="1">
      <alignment horizontal="center" vertical="top" wrapText="1"/>
      <protection/>
    </xf>
    <xf numFmtId="164" fontId="19" fillId="0" borderId="19" xfId="21" applyFont="1" applyBorder="1" applyAlignment="1">
      <alignment horizontal="center" vertical="top" wrapText="1"/>
      <protection/>
    </xf>
    <xf numFmtId="164" fontId="19" fillId="0" borderId="20" xfId="21" applyFont="1" applyBorder="1" applyAlignment="1">
      <alignment horizontal="center" vertical="top" wrapText="1"/>
      <protection/>
    </xf>
    <xf numFmtId="164" fontId="23" fillId="0" borderId="13" xfId="21" applyFont="1" applyBorder="1" applyAlignment="1">
      <alignment horizontal="center" vertical="top" wrapText="1"/>
      <protection/>
    </xf>
    <xf numFmtId="164" fontId="19" fillId="0" borderId="21" xfId="21" applyFont="1" applyBorder="1" applyAlignment="1">
      <alignment horizontal="center" vertical="top" wrapText="1"/>
      <protection/>
    </xf>
    <xf numFmtId="164" fontId="19" fillId="0" borderId="22" xfId="21" applyFont="1" applyBorder="1" applyAlignment="1">
      <alignment horizontal="center" vertical="top" wrapText="1"/>
      <protection/>
    </xf>
    <xf numFmtId="164" fontId="24" fillId="0" borderId="0" xfId="21" applyFont="1">
      <alignment/>
      <protection/>
    </xf>
    <xf numFmtId="164" fontId="21" fillId="2" borderId="12" xfId="21" applyFont="1" applyFill="1" applyBorder="1" applyAlignment="1">
      <alignment horizontal="center" vertical="top" wrapText="1"/>
      <protection/>
    </xf>
    <xf numFmtId="164" fontId="21" fillId="2" borderId="13" xfId="21" applyFont="1" applyFill="1" applyBorder="1" applyAlignment="1">
      <alignment horizontal="center" vertical="top" wrapText="1"/>
      <protection/>
    </xf>
    <xf numFmtId="164" fontId="22" fillId="2" borderId="23" xfId="21" applyFont="1" applyFill="1" applyBorder="1" applyAlignment="1">
      <alignment horizontal="center" vertical="top" wrapText="1"/>
      <protection/>
    </xf>
    <xf numFmtId="164" fontId="22" fillId="2" borderId="15" xfId="21" applyFont="1" applyFill="1" applyBorder="1" applyAlignment="1">
      <alignment horizontal="center" vertical="top" wrapText="1"/>
      <protection/>
    </xf>
    <xf numFmtId="164" fontId="19" fillId="0" borderId="24" xfId="21" applyFont="1" applyBorder="1" applyAlignment="1">
      <alignment horizontal="center" vertical="top" wrapText="1"/>
      <protection/>
    </xf>
    <xf numFmtId="164" fontId="19" fillId="0" borderId="14" xfId="21" applyFont="1" applyBorder="1" applyAlignment="1">
      <alignment horizontal="center" vertical="top" wrapText="1"/>
      <protection/>
    </xf>
    <xf numFmtId="164" fontId="19" fillId="0" borderId="23" xfId="21" applyFont="1" applyBorder="1" applyAlignment="1">
      <alignment horizontal="center" vertical="top" wrapText="1"/>
      <protection/>
    </xf>
    <xf numFmtId="164" fontId="19" fillId="0" borderId="15" xfId="21" applyFont="1" applyBorder="1" applyAlignment="1">
      <alignment horizontal="center" vertical="top" wrapText="1"/>
      <protection/>
    </xf>
    <xf numFmtId="164" fontId="22" fillId="2" borderId="12" xfId="21" applyFont="1" applyFill="1" applyBorder="1" applyAlignment="1">
      <alignment horizontal="center" vertical="top" wrapText="1"/>
      <protection/>
    </xf>
    <xf numFmtId="164" fontId="22" fillId="2" borderId="13" xfId="21" applyFont="1" applyFill="1" applyBorder="1" applyAlignment="1">
      <alignment horizontal="center" vertical="top" wrapText="1"/>
      <protection/>
    </xf>
    <xf numFmtId="164" fontId="20" fillId="2" borderId="24" xfId="21" applyFont="1" applyFill="1" applyBorder="1" applyAlignment="1">
      <alignment horizontal="center" vertical="top" wrapText="1"/>
      <protection/>
    </xf>
    <xf numFmtId="164" fontId="20" fillId="2" borderId="14" xfId="21" applyFont="1" applyFill="1" applyBorder="1" applyAlignment="1">
      <alignment horizontal="center" vertical="top" wrapText="1"/>
      <protection/>
    </xf>
    <xf numFmtId="164" fontId="18" fillId="0" borderId="12" xfId="21" applyFont="1" applyBorder="1" applyAlignment="1">
      <alignment vertical="top" wrapText="1"/>
      <protection/>
    </xf>
    <xf numFmtId="164" fontId="18" fillId="0" borderId="13" xfId="21" applyFont="1" applyBorder="1" applyAlignment="1">
      <alignment vertical="top" wrapText="1"/>
      <protection/>
    </xf>
    <xf numFmtId="164" fontId="19" fillId="0" borderId="12" xfId="21" applyFont="1" applyBorder="1" applyAlignment="1">
      <alignment horizontal="center" vertical="top" wrapText="1"/>
      <protection/>
    </xf>
    <xf numFmtId="164" fontId="19" fillId="0" borderId="13" xfId="21" applyFont="1" applyBorder="1" applyAlignment="1">
      <alignment horizontal="center" vertical="top" wrapText="1"/>
      <protection/>
    </xf>
    <xf numFmtId="164" fontId="15" fillId="0" borderId="12" xfId="21" applyFont="1" applyBorder="1" applyAlignment="1">
      <alignment horizontal="center" vertical="top" wrapText="1"/>
      <protection/>
    </xf>
    <xf numFmtId="164" fontId="15" fillId="0" borderId="13" xfId="21" applyFont="1" applyBorder="1" applyAlignment="1">
      <alignment horizontal="center" vertical="top" wrapText="1"/>
      <protection/>
    </xf>
    <xf numFmtId="164" fontId="16" fillId="0" borderId="12" xfId="21" applyFont="1" applyBorder="1" applyAlignment="1">
      <alignment horizontal="center" vertical="top" wrapText="1"/>
      <protection/>
    </xf>
    <xf numFmtId="164" fontId="16" fillId="0" borderId="13" xfId="21" applyFont="1" applyBorder="1" applyAlignment="1">
      <alignment horizontal="center" vertical="top" wrapText="1"/>
      <protection/>
    </xf>
    <xf numFmtId="164" fontId="17" fillId="0" borderId="12" xfId="21" applyFont="1" applyBorder="1" applyAlignment="1">
      <alignment horizontal="center" vertical="top" wrapText="1"/>
      <protection/>
    </xf>
    <xf numFmtId="164" fontId="17" fillId="0" borderId="13" xfId="21" applyFont="1" applyBorder="1" applyAlignment="1">
      <alignment horizontal="center" vertical="top" wrapText="1"/>
      <protection/>
    </xf>
    <xf numFmtId="164" fontId="14" fillId="0" borderId="13" xfId="21" applyFont="1" applyBorder="1" applyAlignment="1">
      <alignment horizontal="righ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ver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workbookViewId="0" topLeftCell="A1">
      <selection activeCell="A1" sqref="A1"/>
    </sheetView>
  </sheetViews>
  <sheetFormatPr defaultColWidth="9.140625" defaultRowHeight="12.75"/>
  <cols>
    <col min="1" max="2" width="50.7109375" style="44" customWidth="1"/>
    <col min="3" max="16384" width="9.140625" style="44" customWidth="1"/>
  </cols>
  <sheetData>
    <row r="1" spans="1:2" ht="13.5" thickTop="1">
      <c r="A1" s="42" t="s">
        <v>1077</v>
      </c>
      <c r="B1" s="43" t="s">
        <v>1078</v>
      </c>
    </row>
    <row r="2" spans="1:2" ht="12.75">
      <c r="A2" s="45" t="s">
        <v>1079</v>
      </c>
      <c r="B2" s="46" t="s">
        <v>1080</v>
      </c>
    </row>
    <row r="3" spans="1:2" ht="12.75">
      <c r="A3" s="47" t="s">
        <v>1081</v>
      </c>
      <c r="B3" s="46" t="s">
        <v>1082</v>
      </c>
    </row>
    <row r="4" spans="1:2" ht="15.75">
      <c r="A4" s="48"/>
      <c r="B4" s="49"/>
    </row>
    <row r="5" spans="1:2" ht="12.75">
      <c r="A5" s="53"/>
      <c r="B5" s="86"/>
    </row>
    <row r="6" spans="1:2" ht="12.75">
      <c r="A6" s="53"/>
      <c r="B6" s="86"/>
    </row>
    <row r="7" spans="1:2" ht="12.75">
      <c r="A7" s="53"/>
      <c r="B7" s="86"/>
    </row>
    <row r="8" spans="1:2" ht="18">
      <c r="A8" s="80" t="s">
        <v>1083</v>
      </c>
      <c r="B8" s="81"/>
    </row>
    <row r="9" spans="1:2" ht="18">
      <c r="A9" s="80" t="s">
        <v>1084</v>
      </c>
      <c r="B9" s="81"/>
    </row>
    <row r="10" spans="1:2" ht="18">
      <c r="A10" s="80" t="s">
        <v>1085</v>
      </c>
      <c r="B10" s="81"/>
    </row>
    <row r="11" spans="1:2" ht="18">
      <c r="A11" s="80" t="s">
        <v>1086</v>
      </c>
      <c r="B11" s="81"/>
    </row>
    <row r="12" spans="1:2" ht="18">
      <c r="A12" s="80" t="s">
        <v>1087</v>
      </c>
      <c r="B12" s="81"/>
    </row>
    <row r="13" spans="1:2" ht="18">
      <c r="A13" s="80"/>
      <c r="B13" s="81"/>
    </row>
    <row r="14" spans="1:2" ht="18">
      <c r="A14" s="80"/>
      <c r="B14" s="81"/>
    </row>
    <row r="15" spans="1:2" ht="12.75">
      <c r="A15" s="82" t="s">
        <v>1088</v>
      </c>
      <c r="B15" s="83" t="s">
        <v>1089</v>
      </c>
    </row>
    <row r="16" spans="1:2" ht="12.75">
      <c r="A16" s="82"/>
      <c r="B16" s="83"/>
    </row>
    <row r="17" spans="1:2" ht="12.75">
      <c r="A17" s="84" t="s">
        <v>1090</v>
      </c>
      <c r="B17" s="85"/>
    </row>
    <row r="18" spans="1:2" ht="12.75">
      <c r="A18" s="84"/>
      <c r="B18" s="85"/>
    </row>
    <row r="19" spans="1:2" ht="12.75">
      <c r="A19" s="76" t="s">
        <v>1091</v>
      </c>
      <c r="B19" s="77"/>
    </row>
    <row r="20" spans="1:2" ht="12.75">
      <c r="A20" s="78" t="s">
        <v>1092</v>
      </c>
      <c r="B20" s="79"/>
    </row>
    <row r="21" spans="1:2" ht="12.75">
      <c r="A21" s="78" t="s">
        <v>1093</v>
      </c>
      <c r="B21" s="79"/>
    </row>
    <row r="22" spans="1:2" ht="12.75">
      <c r="A22" s="78" t="s">
        <v>1094</v>
      </c>
      <c r="B22" s="79"/>
    </row>
    <row r="23" spans="1:2" ht="12.75">
      <c r="A23" s="76" t="s">
        <v>1095</v>
      </c>
      <c r="B23" s="77"/>
    </row>
    <row r="24" spans="1:2" ht="12.75" customHeight="1">
      <c r="A24" s="78" t="s">
        <v>1092</v>
      </c>
      <c r="B24" s="79"/>
    </row>
    <row r="25" spans="1:2" ht="12.75" customHeight="1">
      <c r="A25" s="78" t="s">
        <v>1096</v>
      </c>
      <c r="B25" s="79"/>
    </row>
    <row r="26" spans="1:2" ht="12.75" customHeight="1" thickBot="1">
      <c r="A26" s="78" t="s">
        <v>1097</v>
      </c>
      <c r="B26" s="79"/>
    </row>
    <row r="27" spans="1:2" ht="16.5">
      <c r="A27" s="74" t="s">
        <v>1098</v>
      </c>
      <c r="B27" s="75"/>
    </row>
    <row r="28" spans="1:2" ht="16.5">
      <c r="A28" s="64" t="s">
        <v>1099</v>
      </c>
      <c r="B28" s="65"/>
    </row>
    <row r="29" spans="1:2" ht="14.25">
      <c r="A29" s="72"/>
      <c r="B29" s="73"/>
    </row>
    <row r="30" spans="1:2" ht="14.25">
      <c r="A30" s="72" t="s">
        <v>1100</v>
      </c>
      <c r="B30" s="73"/>
    </row>
    <row r="31" spans="1:2" ht="15" thickBot="1">
      <c r="A31" s="66" t="s">
        <v>1101</v>
      </c>
      <c r="B31" s="67"/>
    </row>
    <row r="32" spans="1:2" ht="12.75">
      <c r="A32" s="68"/>
      <c r="B32" s="69"/>
    </row>
    <row r="33" spans="1:2" ht="13.5" thickBot="1">
      <c r="A33" s="70" t="s">
        <v>1102</v>
      </c>
      <c r="B33" s="71"/>
    </row>
    <row r="34" spans="1:2" ht="13.5" thickBot="1">
      <c r="A34" s="55" t="s">
        <v>1103</v>
      </c>
      <c r="B34" s="51" t="s">
        <v>1104</v>
      </c>
    </row>
    <row r="35" spans="1:2" ht="13.5" thickBot="1">
      <c r="A35" s="56" t="s">
        <v>1105</v>
      </c>
      <c r="B35" s="52" t="s">
        <v>1106</v>
      </c>
    </row>
    <row r="36" spans="1:2" ht="13.5" thickBot="1">
      <c r="A36" s="57"/>
      <c r="B36" s="52"/>
    </row>
    <row r="37" spans="1:2" ht="13.5" thickBot="1">
      <c r="A37" s="58"/>
      <c r="B37" s="59"/>
    </row>
    <row r="38" spans="1:2" ht="19.5" thickBot="1">
      <c r="A38" s="50"/>
      <c r="B38" s="60"/>
    </row>
    <row r="39" spans="1:2" ht="16.5">
      <c r="A39" s="74" t="s">
        <v>1112</v>
      </c>
      <c r="B39" s="75"/>
    </row>
    <row r="40" spans="1:2" ht="16.5">
      <c r="A40" s="64" t="s">
        <v>1107</v>
      </c>
      <c r="B40" s="65"/>
    </row>
    <row r="41" spans="1:2" ht="16.5">
      <c r="A41" s="64" t="s">
        <v>1108</v>
      </c>
      <c r="B41" s="65"/>
    </row>
    <row r="42" spans="1:2" ht="16.5">
      <c r="A42" s="64" t="s">
        <v>1109</v>
      </c>
      <c r="B42" s="65"/>
    </row>
    <row r="43" spans="1:2" ht="14.25">
      <c r="A43" s="72"/>
      <c r="B43" s="73"/>
    </row>
    <row r="44" spans="1:2" ht="14.25">
      <c r="A44" s="72" t="s">
        <v>1100</v>
      </c>
      <c r="B44" s="73"/>
    </row>
    <row r="45" spans="1:2" ht="15" thickBot="1">
      <c r="A45" s="66" t="s">
        <v>1101</v>
      </c>
      <c r="B45" s="67"/>
    </row>
    <row r="46" spans="1:2" ht="12.75">
      <c r="A46" s="68"/>
      <c r="B46" s="69"/>
    </row>
    <row r="47" spans="1:2" ht="13.5" thickBot="1">
      <c r="A47" s="70" t="s">
        <v>1110</v>
      </c>
      <c r="B47" s="71"/>
    </row>
    <row r="48" spans="1:2" ht="13.5" thickBot="1">
      <c r="A48" s="55" t="s">
        <v>1103</v>
      </c>
      <c r="B48" s="51" t="s">
        <v>1104</v>
      </c>
    </row>
    <row r="49" spans="1:2" ht="13.5" thickBot="1">
      <c r="A49" s="56" t="s">
        <v>1105</v>
      </c>
      <c r="B49" s="52" t="s">
        <v>1111</v>
      </c>
    </row>
    <row r="50" spans="1:2" ht="13.5" thickBot="1">
      <c r="A50" s="57"/>
      <c r="B50" s="59"/>
    </row>
    <row r="51" spans="1:2" ht="13.5" thickBot="1">
      <c r="A51" s="58"/>
      <c r="B51" s="54"/>
    </row>
    <row r="52" spans="1:2" ht="13.5" thickBot="1">
      <c r="A52" s="61"/>
      <c r="B52" s="62"/>
    </row>
    <row r="53" ht="13.5" thickTop="1">
      <c r="A53" s="63"/>
    </row>
  </sheetData>
  <mergeCells count="36">
    <mergeCell ref="A23:B23"/>
    <mergeCell ref="A24:B24"/>
    <mergeCell ref="A25:B25"/>
    <mergeCell ref="A26:B26"/>
    <mergeCell ref="A5:A7"/>
    <mergeCell ref="B5:B7"/>
    <mergeCell ref="A8:B8"/>
    <mergeCell ref="A9:B9"/>
    <mergeCell ref="A10:B10"/>
    <mergeCell ref="A11:B11"/>
    <mergeCell ref="A12:B12"/>
    <mergeCell ref="A13:B13"/>
    <mergeCell ref="A14:B14"/>
    <mergeCell ref="A15:A16"/>
    <mergeCell ref="B15:B16"/>
    <mergeCell ref="A17:B18"/>
    <mergeCell ref="A19:B19"/>
    <mergeCell ref="A20:B20"/>
    <mergeCell ref="A21:B21"/>
    <mergeCell ref="A22:B22"/>
    <mergeCell ref="A27:B27"/>
    <mergeCell ref="A28:B28"/>
    <mergeCell ref="A29:B29"/>
    <mergeCell ref="A30:B30"/>
    <mergeCell ref="A31:B31"/>
    <mergeCell ref="A32:B32"/>
    <mergeCell ref="A33:B33"/>
    <mergeCell ref="A39:B39"/>
    <mergeCell ref="A40:B40"/>
    <mergeCell ref="A45:B45"/>
    <mergeCell ref="A46:B46"/>
    <mergeCell ref="A47:B47"/>
    <mergeCell ref="A41:B41"/>
    <mergeCell ref="A42:B42"/>
    <mergeCell ref="A43:B43"/>
    <mergeCell ref="A44:B44"/>
  </mergeCells>
  <printOptions horizontalCentered="1" verticalCentered="1"/>
  <pageMargins left="0.25" right="0.25" top="0.25" bottom="1" header="0.5" footer="0.2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5"/>
  <sheetViews>
    <sheetView workbookViewId="0" topLeftCell="A1">
      <selection activeCell="E10" sqref="E10"/>
    </sheetView>
  </sheetViews>
  <sheetFormatPr defaultColWidth="9.140625" defaultRowHeight="12.75"/>
  <cols>
    <col min="1" max="1" width="7.8515625" style="0" customWidth="1"/>
    <col min="2" max="2" width="7.00390625" style="0" customWidth="1"/>
    <col min="3" max="3" width="11.421875" style="0" customWidth="1"/>
    <col min="4" max="5" width="22.7109375" style="0" customWidth="1"/>
    <col min="6" max="6" width="18.140625" style="0" bestFit="1" customWidth="1"/>
    <col min="7" max="8" width="30.8515625" style="0" bestFit="1" customWidth="1"/>
    <col min="9" max="16384" width="11.421875" style="0" customWidth="1"/>
  </cols>
  <sheetData>
    <row r="1" spans="1:2" ht="12.75">
      <c r="A1" s="24" t="s">
        <v>1057</v>
      </c>
      <c r="B1" s="3"/>
    </row>
    <row r="2" spans="1:2" ht="12.75">
      <c r="A2" s="3"/>
      <c r="B2" s="3"/>
    </row>
    <row r="3" spans="1:2" ht="12.75">
      <c r="A3" s="3" t="s">
        <v>8</v>
      </c>
      <c r="B3" s="3"/>
    </row>
    <row r="4" spans="1:2" ht="12.75">
      <c r="A4" s="3"/>
      <c r="B4" s="3"/>
    </row>
    <row r="5" spans="1:8" ht="12.75">
      <c r="A5" s="25"/>
      <c r="B5" s="25"/>
      <c r="C5" s="9"/>
      <c r="D5" s="9"/>
      <c r="E5" s="28" t="s">
        <v>1076</v>
      </c>
      <c r="F5" s="28" t="s">
        <v>1075</v>
      </c>
      <c r="G5" s="28" t="s">
        <v>1076</v>
      </c>
      <c r="H5" s="28" t="s">
        <v>1075</v>
      </c>
    </row>
    <row r="6" spans="1:8" ht="12.75">
      <c r="A6" s="6"/>
      <c r="B6" s="6"/>
      <c r="C6" s="6"/>
      <c r="D6" s="7"/>
      <c r="E6" s="29" t="s">
        <v>1058</v>
      </c>
      <c r="F6" s="29" t="s">
        <v>1058</v>
      </c>
      <c r="G6" s="29" t="s">
        <v>1059</v>
      </c>
      <c r="H6" s="29" t="s">
        <v>1059</v>
      </c>
    </row>
    <row r="7" spans="1:8" ht="12.75">
      <c r="A7" s="6"/>
      <c r="B7" s="7" t="s">
        <v>4</v>
      </c>
      <c r="C7" s="7" t="s">
        <v>1</v>
      </c>
      <c r="D7" s="7" t="s">
        <v>5</v>
      </c>
      <c r="E7" s="30" t="s">
        <v>1060</v>
      </c>
      <c r="F7" s="30" t="s">
        <v>1060</v>
      </c>
      <c r="G7" s="30" t="s">
        <v>1061</v>
      </c>
      <c r="H7" s="30" t="s">
        <v>1061</v>
      </c>
    </row>
    <row r="8" spans="1:8" ht="12.75">
      <c r="A8" s="8" t="s">
        <v>4</v>
      </c>
      <c r="B8" s="8" t="s">
        <v>6</v>
      </c>
      <c r="C8" s="8" t="s">
        <v>6</v>
      </c>
      <c r="D8" s="8" t="s">
        <v>1</v>
      </c>
      <c r="E8" s="31" t="s">
        <v>1062</v>
      </c>
      <c r="F8" s="31" t="s">
        <v>1062</v>
      </c>
      <c r="G8" s="31" t="s">
        <v>1063</v>
      </c>
      <c r="H8" s="31" t="s">
        <v>1063</v>
      </c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16" t="s">
        <v>3</v>
      </c>
      <c r="B10" s="16">
        <v>40</v>
      </c>
      <c r="C10" s="16">
        <v>40001</v>
      </c>
      <c r="D10" s="18" t="s">
        <v>69</v>
      </c>
      <c r="E10" s="32"/>
      <c r="F10" s="32">
        <v>42</v>
      </c>
      <c r="G10" s="18"/>
      <c r="H10" s="18">
        <v>0</v>
      </c>
    </row>
    <row r="11" spans="1:8" ht="12.75">
      <c r="A11" s="16" t="s">
        <v>3</v>
      </c>
      <c r="B11" s="16">
        <v>40</v>
      </c>
      <c r="C11" s="16">
        <v>40003</v>
      </c>
      <c r="D11" s="18" t="s">
        <v>27</v>
      </c>
      <c r="E11" s="32"/>
      <c r="F11" s="32">
        <v>5</v>
      </c>
      <c r="G11" s="18"/>
      <c r="H11" s="18">
        <v>0</v>
      </c>
    </row>
    <row r="12" spans="1:8" ht="12.75">
      <c r="A12" s="16" t="s">
        <v>3</v>
      </c>
      <c r="B12" s="16">
        <v>40</v>
      </c>
      <c r="C12" s="16">
        <v>40005</v>
      </c>
      <c r="D12" s="18" t="s">
        <v>54</v>
      </c>
      <c r="E12" s="32"/>
      <c r="F12" s="32">
        <v>40</v>
      </c>
      <c r="G12" s="18"/>
      <c r="H12" s="18">
        <v>0</v>
      </c>
    </row>
    <row r="13" spans="1:8" ht="12.75">
      <c r="A13" s="16" t="s">
        <v>3</v>
      </c>
      <c r="B13" s="16">
        <v>40</v>
      </c>
      <c r="C13" s="16">
        <v>40007</v>
      </c>
      <c r="D13" s="18" t="s">
        <v>58</v>
      </c>
      <c r="E13" s="32"/>
      <c r="F13" s="32">
        <v>1</v>
      </c>
      <c r="G13" s="18"/>
      <c r="H13" s="18">
        <v>0</v>
      </c>
    </row>
    <row r="14" spans="1:8" ht="12.75">
      <c r="A14" s="16" t="s">
        <v>3</v>
      </c>
      <c r="B14" s="16">
        <v>40</v>
      </c>
      <c r="C14" s="16">
        <v>40009</v>
      </c>
      <c r="D14" s="18" t="s">
        <v>133</v>
      </c>
      <c r="E14" s="32"/>
      <c r="F14" s="32">
        <v>24</v>
      </c>
      <c r="G14" s="18"/>
      <c r="H14" s="18">
        <v>0</v>
      </c>
    </row>
    <row r="15" spans="1:8" ht="12.75">
      <c r="A15" s="16" t="s">
        <v>3</v>
      </c>
      <c r="B15" s="16">
        <v>40</v>
      </c>
      <c r="C15" s="16">
        <v>40011</v>
      </c>
      <c r="D15" s="18" t="s">
        <v>130</v>
      </c>
      <c r="E15" s="32"/>
      <c r="F15" s="32">
        <v>27</v>
      </c>
      <c r="G15" s="18"/>
      <c r="H15" s="18">
        <v>0</v>
      </c>
    </row>
    <row r="16" spans="1:8" ht="12.75">
      <c r="A16" s="16" t="s">
        <v>3</v>
      </c>
      <c r="B16" s="16">
        <v>40</v>
      </c>
      <c r="C16" s="16">
        <v>40013</v>
      </c>
      <c r="D16" s="18" t="s">
        <v>10</v>
      </c>
      <c r="E16" s="32"/>
      <c r="F16" s="32">
        <v>48</v>
      </c>
      <c r="G16" s="18"/>
      <c r="H16" s="18">
        <v>0</v>
      </c>
    </row>
    <row r="17" spans="1:8" ht="12.75">
      <c r="A17" s="16" t="s">
        <v>3</v>
      </c>
      <c r="B17" s="16">
        <v>40</v>
      </c>
      <c r="C17" s="16">
        <v>40015</v>
      </c>
      <c r="D17" s="18" t="s">
        <v>40</v>
      </c>
      <c r="E17" s="32"/>
      <c r="F17" s="32">
        <v>51</v>
      </c>
      <c r="G17" s="18"/>
      <c r="H17" s="18">
        <v>0</v>
      </c>
    </row>
    <row r="18" spans="1:8" ht="12.75">
      <c r="A18" s="16" t="s">
        <v>3</v>
      </c>
      <c r="B18" s="16">
        <v>40</v>
      </c>
      <c r="C18" s="16">
        <v>40017</v>
      </c>
      <c r="D18" s="18" t="s">
        <v>60</v>
      </c>
      <c r="E18" s="32"/>
      <c r="F18" s="32">
        <v>148</v>
      </c>
      <c r="G18" s="18"/>
      <c r="H18" s="18">
        <v>0</v>
      </c>
    </row>
    <row r="19" spans="1:8" ht="12.75">
      <c r="A19" s="16" t="s">
        <v>3</v>
      </c>
      <c r="B19" s="16">
        <v>40</v>
      </c>
      <c r="C19" s="16">
        <v>40019</v>
      </c>
      <c r="D19" s="18" t="s">
        <v>45</v>
      </c>
      <c r="E19" s="32"/>
      <c r="F19" s="32">
        <v>48</v>
      </c>
      <c r="G19" s="18"/>
      <c r="H19" s="18">
        <v>0</v>
      </c>
    </row>
    <row r="20" spans="1:8" ht="12.75">
      <c r="A20" s="16" t="s">
        <v>3</v>
      </c>
      <c r="B20" s="16">
        <v>40</v>
      </c>
      <c r="C20" s="16">
        <v>40021</v>
      </c>
      <c r="D20" s="18" t="s">
        <v>106</v>
      </c>
      <c r="E20" s="32"/>
      <c r="F20" s="32">
        <v>34</v>
      </c>
      <c r="G20" s="18"/>
      <c r="H20" s="18">
        <v>0</v>
      </c>
    </row>
    <row r="21" spans="1:8" ht="12.75">
      <c r="A21" s="16" t="s">
        <v>3</v>
      </c>
      <c r="B21" s="16">
        <v>40</v>
      </c>
      <c r="C21" s="16">
        <v>40023</v>
      </c>
      <c r="D21" s="18" t="s">
        <v>97</v>
      </c>
      <c r="E21" s="32"/>
      <c r="F21" s="32">
        <v>18</v>
      </c>
      <c r="G21" s="18"/>
      <c r="H21" s="18">
        <v>0</v>
      </c>
    </row>
    <row r="22" spans="1:8" ht="12.75">
      <c r="A22" s="16" t="s">
        <v>3</v>
      </c>
      <c r="B22" s="16">
        <v>40</v>
      </c>
      <c r="C22" s="16">
        <v>40025</v>
      </c>
      <c r="D22" s="18" t="s">
        <v>93</v>
      </c>
      <c r="E22" s="32"/>
      <c r="F22" s="32">
        <v>0</v>
      </c>
      <c r="G22" s="18"/>
      <c r="H22" s="18">
        <v>0</v>
      </c>
    </row>
    <row r="23" spans="1:8" ht="12.75">
      <c r="A23" s="16" t="s">
        <v>3</v>
      </c>
      <c r="B23" s="16">
        <v>40</v>
      </c>
      <c r="C23" s="16">
        <v>40027</v>
      </c>
      <c r="D23" s="18" t="s">
        <v>311</v>
      </c>
      <c r="E23" s="32"/>
      <c r="F23" s="32">
        <v>192</v>
      </c>
      <c r="G23" s="18"/>
      <c r="H23" s="18">
        <v>0</v>
      </c>
    </row>
    <row r="24" spans="1:8" ht="12.75">
      <c r="A24" s="16" t="s">
        <v>3</v>
      </c>
      <c r="B24" s="16">
        <v>40</v>
      </c>
      <c r="C24" s="16">
        <v>40029</v>
      </c>
      <c r="D24" s="18" t="s">
        <v>31</v>
      </c>
      <c r="E24" s="32"/>
      <c r="F24" s="32">
        <v>23</v>
      </c>
      <c r="G24" s="18"/>
      <c r="H24" s="18">
        <v>0</v>
      </c>
    </row>
    <row r="25" spans="1:8" ht="12.75">
      <c r="A25" s="16" t="s">
        <v>3</v>
      </c>
      <c r="B25" s="16">
        <v>40</v>
      </c>
      <c r="C25" s="16">
        <v>40031</v>
      </c>
      <c r="D25" s="18" t="s">
        <v>84</v>
      </c>
      <c r="E25" s="32"/>
      <c r="F25" s="32">
        <v>151</v>
      </c>
      <c r="G25" s="18"/>
      <c r="H25" s="18">
        <v>0</v>
      </c>
    </row>
    <row r="26" spans="1:8" ht="12.75">
      <c r="A26" s="16" t="s">
        <v>3</v>
      </c>
      <c r="B26" s="16">
        <v>40</v>
      </c>
      <c r="C26" s="16">
        <v>40033</v>
      </c>
      <c r="D26" s="18" t="s">
        <v>75</v>
      </c>
      <c r="E26" s="32"/>
      <c r="F26" s="32">
        <v>9</v>
      </c>
      <c r="G26" s="18"/>
      <c r="H26" s="18">
        <v>0</v>
      </c>
    </row>
    <row r="27" spans="1:8" ht="12.75">
      <c r="A27" s="16" t="s">
        <v>3</v>
      </c>
      <c r="B27" s="16">
        <v>40</v>
      </c>
      <c r="C27" s="16">
        <v>40035</v>
      </c>
      <c r="D27" s="18" t="s">
        <v>15</v>
      </c>
      <c r="E27" s="32"/>
      <c r="F27" s="32">
        <v>17</v>
      </c>
      <c r="G27" s="18"/>
      <c r="H27" s="18">
        <v>0</v>
      </c>
    </row>
    <row r="28" spans="1:8" ht="12.75">
      <c r="A28" s="16" t="s">
        <v>3</v>
      </c>
      <c r="B28" s="16">
        <v>40</v>
      </c>
      <c r="C28" s="16">
        <v>40037</v>
      </c>
      <c r="D28" s="18" t="s">
        <v>34</v>
      </c>
      <c r="E28" s="32"/>
      <c r="F28" s="32">
        <v>62</v>
      </c>
      <c r="G28" s="18"/>
      <c r="H28" s="18">
        <v>0</v>
      </c>
    </row>
    <row r="29" spans="1:8" ht="12.75">
      <c r="A29" s="16" t="s">
        <v>3</v>
      </c>
      <c r="B29" s="16">
        <v>40</v>
      </c>
      <c r="C29" s="16">
        <v>40039</v>
      </c>
      <c r="D29" s="18" t="s">
        <v>43</v>
      </c>
      <c r="E29" s="32"/>
      <c r="F29" s="32">
        <v>17</v>
      </c>
      <c r="G29" s="18"/>
      <c r="H29" s="18">
        <v>0</v>
      </c>
    </row>
    <row r="30" spans="1:8" ht="12.75">
      <c r="A30" s="16" t="s">
        <v>3</v>
      </c>
      <c r="B30" s="16">
        <v>40</v>
      </c>
      <c r="C30" s="16">
        <v>40041</v>
      </c>
      <c r="D30" s="18" t="s">
        <v>16</v>
      </c>
      <c r="E30" s="32"/>
      <c r="F30" s="32">
        <v>34</v>
      </c>
      <c r="G30" s="18"/>
      <c r="H30" s="18">
        <v>0</v>
      </c>
    </row>
    <row r="31" spans="1:8" ht="12.75">
      <c r="A31" s="16" t="s">
        <v>3</v>
      </c>
      <c r="B31" s="16">
        <v>40</v>
      </c>
      <c r="C31" s="16">
        <v>40043</v>
      </c>
      <c r="D31" s="18" t="s">
        <v>131</v>
      </c>
      <c r="E31" s="32"/>
      <c r="F31" s="32">
        <v>1</v>
      </c>
      <c r="G31" s="18"/>
      <c r="H31" s="18">
        <v>0</v>
      </c>
    </row>
    <row r="32" spans="1:8" ht="12.75">
      <c r="A32" s="16" t="s">
        <v>3</v>
      </c>
      <c r="B32" s="16">
        <v>40</v>
      </c>
      <c r="C32" s="16">
        <v>40045</v>
      </c>
      <c r="D32" s="18" t="s">
        <v>49</v>
      </c>
      <c r="E32" s="32"/>
      <c r="F32" s="32">
        <v>0</v>
      </c>
      <c r="G32" s="18"/>
      <c r="H32" s="18">
        <v>0</v>
      </c>
    </row>
    <row r="33" spans="1:8" ht="12.75">
      <c r="A33" s="16" t="s">
        <v>3</v>
      </c>
      <c r="B33" s="16">
        <v>40</v>
      </c>
      <c r="C33" s="16">
        <v>40047</v>
      </c>
      <c r="D33" s="18" t="s">
        <v>78</v>
      </c>
      <c r="E33" s="32"/>
      <c r="F33" s="32">
        <v>62</v>
      </c>
      <c r="G33" s="18"/>
      <c r="H33" s="18">
        <v>0</v>
      </c>
    </row>
    <row r="34" spans="1:8" ht="12.75">
      <c r="A34" s="16" t="s">
        <v>3</v>
      </c>
      <c r="B34" s="16">
        <v>40</v>
      </c>
      <c r="C34" s="16">
        <v>40049</v>
      </c>
      <c r="D34" s="18" t="s">
        <v>102</v>
      </c>
      <c r="E34" s="32"/>
      <c r="F34" s="32">
        <v>34</v>
      </c>
      <c r="G34" s="18"/>
      <c r="H34" s="18">
        <v>0</v>
      </c>
    </row>
    <row r="35" spans="1:8" ht="12.75">
      <c r="A35" s="16" t="s">
        <v>3</v>
      </c>
      <c r="B35" s="16">
        <v>40</v>
      </c>
      <c r="C35" s="16">
        <v>40051</v>
      </c>
      <c r="D35" s="18" t="s">
        <v>24</v>
      </c>
      <c r="E35" s="32"/>
      <c r="F35" s="32">
        <v>93</v>
      </c>
      <c r="G35" s="18"/>
      <c r="H35" s="18">
        <v>0</v>
      </c>
    </row>
    <row r="36" spans="1:8" ht="12.75">
      <c r="A36" s="16" t="s">
        <v>3</v>
      </c>
      <c r="B36" s="16">
        <v>40</v>
      </c>
      <c r="C36" s="16">
        <v>40053</v>
      </c>
      <c r="D36" s="18" t="s">
        <v>79</v>
      </c>
      <c r="E36" s="32"/>
      <c r="F36" s="32">
        <v>2</v>
      </c>
      <c r="G36" s="18"/>
      <c r="H36" s="18">
        <v>0</v>
      </c>
    </row>
    <row r="37" spans="1:8" ht="12.75">
      <c r="A37" s="16" t="s">
        <v>3</v>
      </c>
      <c r="B37" s="16">
        <v>40</v>
      </c>
      <c r="C37" s="16">
        <v>40055</v>
      </c>
      <c r="D37" s="18" t="s">
        <v>88</v>
      </c>
      <c r="E37" s="32"/>
      <c r="F37" s="32">
        <v>19</v>
      </c>
      <c r="G37" s="18"/>
      <c r="H37" s="18">
        <v>0</v>
      </c>
    </row>
    <row r="38" spans="1:8" ht="12.75">
      <c r="A38" s="16" t="s">
        <v>3</v>
      </c>
      <c r="B38" s="16">
        <v>40</v>
      </c>
      <c r="C38" s="16">
        <v>40057</v>
      </c>
      <c r="D38" s="18" t="s">
        <v>199</v>
      </c>
      <c r="E38" s="32"/>
      <c r="F38" s="32">
        <v>5</v>
      </c>
      <c r="G38" s="18"/>
      <c r="H38" s="18">
        <v>0</v>
      </c>
    </row>
    <row r="39" spans="1:8" ht="12.75">
      <c r="A39" s="16" t="s">
        <v>3</v>
      </c>
      <c r="B39" s="16">
        <v>40</v>
      </c>
      <c r="C39" s="16">
        <v>40059</v>
      </c>
      <c r="D39" s="18" t="s">
        <v>112</v>
      </c>
      <c r="E39" s="32"/>
      <c r="F39" s="32">
        <v>0</v>
      </c>
      <c r="G39" s="18"/>
      <c r="H39" s="18">
        <v>0</v>
      </c>
    </row>
    <row r="40" spans="1:8" ht="12.75">
      <c r="A40" s="16" t="s">
        <v>3</v>
      </c>
      <c r="B40" s="16">
        <v>40</v>
      </c>
      <c r="C40" s="16">
        <v>40061</v>
      </c>
      <c r="D40" s="18" t="s">
        <v>290</v>
      </c>
      <c r="E40" s="32"/>
      <c r="F40" s="32">
        <v>14</v>
      </c>
      <c r="G40" s="18"/>
      <c r="H40" s="18">
        <v>0</v>
      </c>
    </row>
    <row r="41" spans="1:8" ht="12.75">
      <c r="A41" s="16" t="s">
        <v>3</v>
      </c>
      <c r="B41" s="16">
        <v>40</v>
      </c>
      <c r="C41" s="16">
        <v>40063</v>
      </c>
      <c r="D41" s="18" t="s">
        <v>32</v>
      </c>
      <c r="E41" s="32"/>
      <c r="F41" s="32">
        <v>29</v>
      </c>
      <c r="G41" s="18"/>
      <c r="H41" s="18">
        <v>0</v>
      </c>
    </row>
    <row r="42" spans="1:8" ht="12.75">
      <c r="A42" s="16" t="s">
        <v>3</v>
      </c>
      <c r="B42" s="16">
        <v>40</v>
      </c>
      <c r="C42" s="16">
        <v>40065</v>
      </c>
      <c r="D42" s="18" t="s">
        <v>36</v>
      </c>
      <c r="E42" s="32"/>
      <c r="F42" s="32">
        <v>27</v>
      </c>
      <c r="G42" s="18"/>
      <c r="H42" s="18">
        <v>0</v>
      </c>
    </row>
    <row r="43" spans="1:8" ht="12.75">
      <c r="A43" s="16" t="s">
        <v>3</v>
      </c>
      <c r="B43" s="16">
        <v>40</v>
      </c>
      <c r="C43" s="16">
        <v>40067</v>
      </c>
      <c r="D43" s="18" t="s">
        <v>169</v>
      </c>
      <c r="E43" s="32"/>
      <c r="F43" s="32">
        <v>3</v>
      </c>
      <c r="G43" s="18"/>
      <c r="H43" s="18">
        <v>0</v>
      </c>
    </row>
    <row r="44" spans="1:8" ht="12.75">
      <c r="A44" s="16" t="s">
        <v>3</v>
      </c>
      <c r="B44" s="16">
        <v>40</v>
      </c>
      <c r="C44" s="16">
        <v>40069</v>
      </c>
      <c r="D44" s="18" t="s">
        <v>166</v>
      </c>
      <c r="E44" s="32"/>
      <c r="F44" s="32">
        <v>12</v>
      </c>
      <c r="G44" s="18"/>
      <c r="H44" s="18">
        <v>0</v>
      </c>
    </row>
    <row r="45" spans="1:8" ht="12.75">
      <c r="A45" s="16" t="s">
        <v>3</v>
      </c>
      <c r="B45" s="16">
        <v>40</v>
      </c>
      <c r="C45" s="16">
        <v>40071</v>
      </c>
      <c r="D45" s="18" t="s">
        <v>80</v>
      </c>
      <c r="E45" s="32"/>
      <c r="F45" s="32">
        <v>47</v>
      </c>
      <c r="G45" s="18"/>
      <c r="H45" s="18">
        <v>0</v>
      </c>
    </row>
    <row r="46" spans="1:8" ht="12.75">
      <c r="A46" s="16" t="s">
        <v>3</v>
      </c>
      <c r="B46" s="16">
        <v>40</v>
      </c>
      <c r="C46" s="16">
        <v>40073</v>
      </c>
      <c r="D46" s="18" t="s">
        <v>138</v>
      </c>
      <c r="E46" s="32"/>
      <c r="F46" s="32">
        <v>8</v>
      </c>
      <c r="G46" s="18"/>
      <c r="H46" s="18">
        <v>0</v>
      </c>
    </row>
    <row r="47" spans="1:8" ht="12.75">
      <c r="A47" s="16" t="s">
        <v>3</v>
      </c>
      <c r="B47" s="16">
        <v>40</v>
      </c>
      <c r="C47" s="16">
        <v>40075</v>
      </c>
      <c r="D47" s="18" t="s">
        <v>89</v>
      </c>
      <c r="E47" s="32"/>
      <c r="F47" s="32">
        <v>23</v>
      </c>
      <c r="G47" s="18"/>
      <c r="H47" s="18">
        <v>0</v>
      </c>
    </row>
    <row r="48" spans="1:8" ht="12.75">
      <c r="A48" s="16" t="s">
        <v>3</v>
      </c>
      <c r="B48" s="16">
        <v>40</v>
      </c>
      <c r="C48" s="16">
        <v>40077</v>
      </c>
      <c r="D48" s="18" t="s">
        <v>21</v>
      </c>
      <c r="E48" s="32"/>
      <c r="F48" s="32">
        <v>18</v>
      </c>
      <c r="G48" s="18"/>
      <c r="H48" s="18">
        <v>0</v>
      </c>
    </row>
    <row r="49" spans="1:8" ht="12.75">
      <c r="A49" s="16" t="s">
        <v>3</v>
      </c>
      <c r="B49" s="16">
        <v>40</v>
      </c>
      <c r="C49" s="16">
        <v>40079</v>
      </c>
      <c r="D49" s="18" t="s">
        <v>47</v>
      </c>
      <c r="E49" s="32"/>
      <c r="F49" s="32">
        <v>37</v>
      </c>
      <c r="G49" s="18"/>
      <c r="H49" s="18">
        <v>0</v>
      </c>
    </row>
    <row r="50" spans="1:8" ht="12.75">
      <c r="A50" s="16" t="s">
        <v>3</v>
      </c>
      <c r="B50" s="16">
        <v>40</v>
      </c>
      <c r="C50" s="16">
        <v>40081</v>
      </c>
      <c r="D50" s="18" t="s">
        <v>19</v>
      </c>
      <c r="E50" s="32"/>
      <c r="F50" s="32">
        <v>34</v>
      </c>
      <c r="G50" s="18"/>
      <c r="H50" s="18">
        <v>0</v>
      </c>
    </row>
    <row r="51" spans="1:8" ht="12.75">
      <c r="A51" s="16" t="s">
        <v>3</v>
      </c>
      <c r="B51" s="16">
        <v>40</v>
      </c>
      <c r="C51" s="16">
        <v>40083</v>
      </c>
      <c r="D51" s="18" t="s">
        <v>139</v>
      </c>
      <c r="E51" s="32"/>
      <c r="F51" s="32">
        <v>28</v>
      </c>
      <c r="G51" s="18"/>
      <c r="H51" s="18">
        <v>0</v>
      </c>
    </row>
    <row r="52" spans="1:8" ht="12.75">
      <c r="A52" s="16" t="s">
        <v>3</v>
      </c>
      <c r="B52" s="16">
        <v>40</v>
      </c>
      <c r="C52" s="16">
        <v>40085</v>
      </c>
      <c r="D52" s="18" t="s">
        <v>252</v>
      </c>
      <c r="E52" s="32"/>
      <c r="F52" s="32">
        <v>17</v>
      </c>
      <c r="G52" s="18"/>
      <c r="H52" s="18">
        <v>0</v>
      </c>
    </row>
    <row r="53" spans="1:8" ht="12.75">
      <c r="A53" s="16" t="s">
        <v>3</v>
      </c>
      <c r="B53" s="16">
        <v>40</v>
      </c>
      <c r="C53" s="16">
        <v>40087</v>
      </c>
      <c r="D53" s="18" t="s">
        <v>25</v>
      </c>
      <c r="E53" s="32"/>
      <c r="F53" s="32">
        <v>3</v>
      </c>
      <c r="G53" s="18"/>
      <c r="H53" s="18">
        <v>0</v>
      </c>
    </row>
    <row r="54" spans="1:8" ht="12.75">
      <c r="A54" s="16" t="s">
        <v>3</v>
      </c>
      <c r="B54" s="16">
        <v>40</v>
      </c>
      <c r="C54" s="16">
        <v>40089</v>
      </c>
      <c r="D54" s="18" t="s">
        <v>63</v>
      </c>
      <c r="E54" s="32"/>
      <c r="F54" s="32">
        <v>7</v>
      </c>
      <c r="G54" s="18"/>
      <c r="H54" s="18">
        <v>0</v>
      </c>
    </row>
    <row r="55" spans="1:8" ht="12.75">
      <c r="A55" s="16" t="s">
        <v>3</v>
      </c>
      <c r="B55" s="16">
        <v>40</v>
      </c>
      <c r="C55" s="16">
        <v>40091</v>
      </c>
      <c r="D55" s="18" t="s">
        <v>148</v>
      </c>
      <c r="E55" s="32"/>
      <c r="F55" s="32">
        <v>46</v>
      </c>
      <c r="G55" s="18"/>
      <c r="H55" s="18">
        <v>0</v>
      </c>
    </row>
    <row r="56" spans="1:8" ht="12.75">
      <c r="A56" s="16" t="s">
        <v>3</v>
      </c>
      <c r="B56" s="16">
        <v>40</v>
      </c>
      <c r="C56" s="16">
        <v>40093</v>
      </c>
      <c r="D56" s="18" t="s">
        <v>28</v>
      </c>
      <c r="E56" s="32"/>
      <c r="F56" s="32">
        <v>32</v>
      </c>
      <c r="G56" s="18"/>
      <c r="H56" s="18">
        <v>0</v>
      </c>
    </row>
    <row r="57" spans="1:8" ht="12.75">
      <c r="A57" s="16" t="s">
        <v>3</v>
      </c>
      <c r="B57" s="16">
        <v>40</v>
      </c>
      <c r="C57" s="16">
        <v>40095</v>
      </c>
      <c r="D57" s="18" t="s">
        <v>299</v>
      </c>
      <c r="E57" s="32"/>
      <c r="F57" s="32">
        <v>40</v>
      </c>
      <c r="G57" s="18"/>
      <c r="H57" s="18">
        <v>0</v>
      </c>
    </row>
    <row r="58" spans="1:8" ht="12.75">
      <c r="A58" s="16" t="s">
        <v>3</v>
      </c>
      <c r="B58" s="16">
        <v>40</v>
      </c>
      <c r="C58" s="16">
        <v>40097</v>
      </c>
      <c r="D58" s="18" t="s">
        <v>13</v>
      </c>
      <c r="E58" s="32"/>
      <c r="F58" s="32">
        <v>29</v>
      </c>
      <c r="G58" s="18"/>
      <c r="H58" s="18">
        <v>0</v>
      </c>
    </row>
    <row r="59" spans="1:8" ht="12.75">
      <c r="A59" s="16" t="s">
        <v>3</v>
      </c>
      <c r="B59" s="16">
        <v>40</v>
      </c>
      <c r="C59" s="16">
        <v>40099</v>
      </c>
      <c r="D59" s="18" t="s">
        <v>186</v>
      </c>
      <c r="E59" s="32"/>
      <c r="F59" s="32">
        <v>14</v>
      </c>
      <c r="G59" s="18"/>
      <c r="H59" s="18">
        <v>0</v>
      </c>
    </row>
    <row r="60" spans="1:8" ht="12.75">
      <c r="A60" s="16" t="s">
        <v>3</v>
      </c>
      <c r="B60" s="16">
        <v>40</v>
      </c>
      <c r="C60" s="16">
        <v>40101</v>
      </c>
      <c r="D60" s="18" t="s">
        <v>99</v>
      </c>
      <c r="E60" s="32"/>
      <c r="F60" s="32">
        <v>75</v>
      </c>
      <c r="G60" s="18"/>
      <c r="H60" s="18">
        <v>0</v>
      </c>
    </row>
    <row r="61" spans="1:8" ht="12.75">
      <c r="A61" s="16" t="s">
        <v>3</v>
      </c>
      <c r="B61" s="16">
        <v>40</v>
      </c>
      <c r="C61" s="16">
        <v>40103</v>
      </c>
      <c r="D61" s="18" t="s">
        <v>81</v>
      </c>
      <c r="E61" s="32"/>
      <c r="F61" s="32">
        <v>16</v>
      </c>
      <c r="G61" s="18"/>
      <c r="H61" s="18">
        <v>0</v>
      </c>
    </row>
    <row r="62" spans="1:8" ht="12.75">
      <c r="A62" s="16" t="s">
        <v>3</v>
      </c>
      <c r="B62" s="16">
        <v>40</v>
      </c>
      <c r="C62" s="16">
        <v>40105</v>
      </c>
      <c r="D62" s="18" t="s">
        <v>150</v>
      </c>
      <c r="E62" s="32"/>
      <c r="F62" s="32">
        <v>18</v>
      </c>
      <c r="G62" s="18"/>
      <c r="H62" s="18">
        <v>0</v>
      </c>
    </row>
    <row r="63" spans="1:8" ht="12.75">
      <c r="A63" s="16" t="s">
        <v>3</v>
      </c>
      <c r="B63" s="16">
        <v>40</v>
      </c>
      <c r="C63" s="16">
        <v>40107</v>
      </c>
      <c r="D63" s="18" t="s">
        <v>64</v>
      </c>
      <c r="E63" s="32"/>
      <c r="F63" s="32">
        <v>17</v>
      </c>
      <c r="G63" s="18"/>
      <c r="H63" s="18">
        <v>0</v>
      </c>
    </row>
    <row r="64" spans="1:8" ht="12.75">
      <c r="A64" s="16" t="s">
        <v>3</v>
      </c>
      <c r="B64" s="16">
        <v>40</v>
      </c>
      <c r="C64" s="16">
        <v>40109</v>
      </c>
      <c r="D64" s="18" t="s">
        <v>73</v>
      </c>
      <c r="E64" s="32"/>
      <c r="F64" s="32">
        <v>1207</v>
      </c>
      <c r="G64" s="18"/>
      <c r="H64" s="18">
        <v>22</v>
      </c>
    </row>
    <row r="65" spans="1:8" ht="12.75">
      <c r="A65" s="16" t="s">
        <v>3</v>
      </c>
      <c r="B65" s="16">
        <v>40</v>
      </c>
      <c r="C65" s="16">
        <v>40111</v>
      </c>
      <c r="D65" s="18" t="s">
        <v>66</v>
      </c>
      <c r="E65" s="32"/>
      <c r="F65" s="32">
        <v>40</v>
      </c>
      <c r="G65" s="18"/>
      <c r="H65" s="18">
        <v>0</v>
      </c>
    </row>
    <row r="66" spans="1:8" ht="12.75">
      <c r="A66" s="16" t="s">
        <v>3</v>
      </c>
      <c r="B66" s="16">
        <v>40</v>
      </c>
      <c r="C66" s="16">
        <v>40113</v>
      </c>
      <c r="D66" s="18" t="s">
        <v>41</v>
      </c>
      <c r="E66" s="32"/>
      <c r="F66" s="32">
        <v>48</v>
      </c>
      <c r="G66" s="18"/>
      <c r="H66" s="18">
        <v>0</v>
      </c>
    </row>
    <row r="67" spans="1:8" ht="12.75">
      <c r="A67" s="16" t="s">
        <v>3</v>
      </c>
      <c r="B67" s="16">
        <v>40</v>
      </c>
      <c r="C67" s="16">
        <v>40115</v>
      </c>
      <c r="D67" s="18" t="s">
        <v>17</v>
      </c>
      <c r="E67" s="32"/>
      <c r="F67" s="32">
        <v>31</v>
      </c>
      <c r="G67" s="18"/>
      <c r="H67" s="18">
        <v>0</v>
      </c>
    </row>
    <row r="68" spans="1:8" ht="12.75">
      <c r="A68" s="16" t="s">
        <v>3</v>
      </c>
      <c r="B68" s="16">
        <v>40</v>
      </c>
      <c r="C68" s="16">
        <v>40117</v>
      </c>
      <c r="D68" s="18" t="s">
        <v>160</v>
      </c>
      <c r="E68" s="32"/>
      <c r="F68" s="32">
        <v>30</v>
      </c>
      <c r="G68" s="18"/>
      <c r="H68" s="18">
        <v>0</v>
      </c>
    </row>
    <row r="69" spans="1:8" ht="12.75">
      <c r="A69" s="16" t="s">
        <v>3</v>
      </c>
      <c r="B69" s="16">
        <v>40</v>
      </c>
      <c r="C69" s="16">
        <v>40119</v>
      </c>
      <c r="D69" s="18" t="s">
        <v>176</v>
      </c>
      <c r="E69" s="32"/>
      <c r="F69" s="32">
        <v>42</v>
      </c>
      <c r="G69" s="18"/>
      <c r="H69" s="18">
        <v>0</v>
      </c>
    </row>
    <row r="70" spans="1:8" ht="12.75">
      <c r="A70" s="16" t="s">
        <v>3</v>
      </c>
      <c r="B70" s="16">
        <v>40</v>
      </c>
      <c r="C70" s="16">
        <v>40121</v>
      </c>
      <c r="D70" s="18" t="s">
        <v>126</v>
      </c>
      <c r="E70" s="32"/>
      <c r="F70" s="32">
        <v>63</v>
      </c>
      <c r="G70" s="18"/>
      <c r="H70" s="18">
        <v>6</v>
      </c>
    </row>
    <row r="71" spans="1:8" ht="12.75">
      <c r="A71" s="16" t="s">
        <v>3</v>
      </c>
      <c r="B71" s="16">
        <v>40</v>
      </c>
      <c r="C71" s="16">
        <v>40123</v>
      </c>
      <c r="D71" s="18" t="s">
        <v>11</v>
      </c>
      <c r="E71" s="32"/>
      <c r="F71" s="32">
        <v>36</v>
      </c>
      <c r="G71" s="18"/>
      <c r="H71" s="18">
        <v>0</v>
      </c>
    </row>
    <row r="72" spans="1:8" ht="12.75">
      <c r="A72" s="16" t="s">
        <v>3</v>
      </c>
      <c r="B72" s="16">
        <v>40</v>
      </c>
      <c r="C72" s="16">
        <v>40125</v>
      </c>
      <c r="D72" s="18" t="s">
        <v>52</v>
      </c>
      <c r="E72" s="32"/>
      <c r="F72" s="32">
        <v>93</v>
      </c>
      <c r="G72" s="18"/>
      <c r="H72" s="18">
        <v>0</v>
      </c>
    </row>
    <row r="73" spans="1:8" ht="12.75">
      <c r="A73" s="16" t="s">
        <v>3</v>
      </c>
      <c r="B73" s="16">
        <v>40</v>
      </c>
      <c r="C73" s="16">
        <v>40127</v>
      </c>
      <c r="D73" s="18" t="s">
        <v>22</v>
      </c>
      <c r="E73" s="32"/>
      <c r="F73" s="32">
        <v>35</v>
      </c>
      <c r="G73" s="18"/>
      <c r="H73" s="18">
        <v>0</v>
      </c>
    </row>
    <row r="74" spans="1:8" ht="12.75">
      <c r="A74" s="16" t="s">
        <v>3</v>
      </c>
      <c r="B74" s="16">
        <v>40</v>
      </c>
      <c r="C74" s="16">
        <v>40129</v>
      </c>
      <c r="D74" s="18" t="s">
        <v>152</v>
      </c>
      <c r="E74" s="32"/>
      <c r="F74" s="32">
        <v>0</v>
      </c>
      <c r="G74" s="18"/>
      <c r="H74" s="18">
        <v>0</v>
      </c>
    </row>
    <row r="75" spans="1:8" ht="12.75">
      <c r="A75" s="16" t="s">
        <v>3</v>
      </c>
      <c r="B75" s="16">
        <v>40</v>
      </c>
      <c r="C75" s="16">
        <v>40131</v>
      </c>
      <c r="D75" s="18" t="s">
        <v>141</v>
      </c>
      <c r="E75" s="32"/>
      <c r="F75" s="32">
        <v>89</v>
      </c>
      <c r="G75" s="18"/>
      <c r="H75" s="18">
        <v>0</v>
      </c>
    </row>
    <row r="76" spans="1:8" ht="12.75">
      <c r="A76" s="16" t="s">
        <v>3</v>
      </c>
      <c r="B76" s="16">
        <v>40</v>
      </c>
      <c r="C76" s="16">
        <v>40133</v>
      </c>
      <c r="D76" s="18" t="s">
        <v>98</v>
      </c>
      <c r="E76" s="32"/>
      <c r="F76" s="32">
        <v>37</v>
      </c>
      <c r="G76" s="18"/>
      <c r="H76" s="18">
        <v>0</v>
      </c>
    </row>
    <row r="77" spans="1:8" ht="12.75">
      <c r="A77" s="16" t="s">
        <v>3</v>
      </c>
      <c r="B77" s="16">
        <v>40</v>
      </c>
      <c r="C77" s="17">
        <v>40135</v>
      </c>
      <c r="D77" s="18" t="s">
        <v>67</v>
      </c>
      <c r="E77" s="32"/>
      <c r="F77" s="32">
        <v>23</v>
      </c>
      <c r="G77" s="18"/>
      <c r="H77" s="18">
        <v>0</v>
      </c>
    </row>
    <row r="78" spans="1:8" ht="12.75">
      <c r="A78" s="16" t="s">
        <v>3</v>
      </c>
      <c r="B78" s="16">
        <v>40</v>
      </c>
      <c r="C78" s="17">
        <v>40137</v>
      </c>
      <c r="D78" s="18" t="s">
        <v>103</v>
      </c>
      <c r="E78" s="32"/>
      <c r="F78" s="32">
        <v>47</v>
      </c>
      <c r="G78" s="18"/>
      <c r="H78" s="18">
        <v>0</v>
      </c>
    </row>
    <row r="79" spans="1:8" ht="12.75">
      <c r="A79" s="16" t="s">
        <v>3</v>
      </c>
      <c r="B79" s="16">
        <v>40</v>
      </c>
      <c r="C79" s="17">
        <v>40139</v>
      </c>
      <c r="D79" s="18" t="s">
        <v>242</v>
      </c>
      <c r="E79" s="32"/>
      <c r="F79" s="32">
        <v>2</v>
      </c>
      <c r="G79" s="18"/>
      <c r="H79" s="18">
        <v>0</v>
      </c>
    </row>
    <row r="80" spans="1:8" ht="12.75">
      <c r="A80" s="16" t="s">
        <v>3</v>
      </c>
      <c r="B80" s="16">
        <v>40</v>
      </c>
      <c r="C80" s="17">
        <v>40141</v>
      </c>
      <c r="D80" s="18" t="s">
        <v>76</v>
      </c>
      <c r="E80" s="32"/>
      <c r="F80" s="32">
        <v>18</v>
      </c>
      <c r="G80" s="18"/>
      <c r="H80" s="18">
        <v>0</v>
      </c>
    </row>
    <row r="81" spans="1:8" ht="12.75">
      <c r="A81" s="16" t="s">
        <v>3</v>
      </c>
      <c r="B81" s="16">
        <v>40</v>
      </c>
      <c r="C81" s="17">
        <v>40143</v>
      </c>
      <c r="D81" s="18" t="s">
        <v>72</v>
      </c>
      <c r="E81" s="32"/>
      <c r="F81" s="32">
        <v>368</v>
      </c>
      <c r="G81" s="18"/>
      <c r="H81" s="18">
        <v>6</v>
      </c>
    </row>
    <row r="82" spans="1:8" ht="12.75">
      <c r="A82" s="16" t="s">
        <v>3</v>
      </c>
      <c r="B82" s="16">
        <v>40</v>
      </c>
      <c r="C82" s="17">
        <v>40145</v>
      </c>
      <c r="D82" s="18" t="s">
        <v>109</v>
      </c>
      <c r="E82" s="32"/>
      <c r="F82" s="32">
        <v>50</v>
      </c>
      <c r="G82" s="18"/>
      <c r="H82" s="18">
        <v>0</v>
      </c>
    </row>
    <row r="83" spans="1:8" ht="12.75">
      <c r="A83" s="16" t="s">
        <v>3</v>
      </c>
      <c r="B83" s="16">
        <v>40</v>
      </c>
      <c r="C83" s="17">
        <v>40147</v>
      </c>
      <c r="D83" s="18" t="s">
        <v>56</v>
      </c>
      <c r="E83" s="32"/>
      <c r="F83" s="32">
        <v>48</v>
      </c>
      <c r="G83" s="18"/>
      <c r="H83" s="18">
        <v>0</v>
      </c>
    </row>
    <row r="84" spans="1:8" ht="12.75">
      <c r="A84" s="16" t="s">
        <v>3</v>
      </c>
      <c r="B84" s="16">
        <v>40</v>
      </c>
      <c r="C84" s="17">
        <v>40149</v>
      </c>
      <c r="D84" s="18" t="s">
        <v>116</v>
      </c>
      <c r="E84" s="32"/>
      <c r="F84" s="32">
        <v>8</v>
      </c>
      <c r="G84" s="18"/>
      <c r="H84" s="18">
        <v>0</v>
      </c>
    </row>
    <row r="85" spans="1:8" ht="12.75">
      <c r="A85" s="16" t="s">
        <v>3</v>
      </c>
      <c r="B85" s="16">
        <v>40</v>
      </c>
      <c r="C85" s="17">
        <v>40151</v>
      </c>
      <c r="D85" s="18" t="s">
        <v>29</v>
      </c>
      <c r="E85" s="32"/>
      <c r="F85" s="32">
        <v>13</v>
      </c>
      <c r="G85" s="18"/>
      <c r="H85" s="18">
        <v>0</v>
      </c>
    </row>
    <row r="86" spans="1:8" ht="12.75">
      <c r="A86" s="16" t="s">
        <v>3</v>
      </c>
      <c r="B86" s="16">
        <v>40</v>
      </c>
      <c r="C86" s="17">
        <v>40153</v>
      </c>
      <c r="D86" s="18" t="s">
        <v>50</v>
      </c>
      <c r="E86" s="23"/>
      <c r="F86" s="23">
        <v>7</v>
      </c>
      <c r="G86" s="18"/>
      <c r="H86" s="18">
        <v>0</v>
      </c>
    </row>
    <row r="87" spans="1:9" ht="12.75">
      <c r="A87" s="10"/>
      <c r="B87" s="11"/>
      <c r="C87" s="11"/>
      <c r="D87" s="11"/>
      <c r="E87" s="9"/>
      <c r="F87" s="9"/>
      <c r="G87" s="21"/>
      <c r="H87" s="21"/>
      <c r="I87" s="19"/>
    </row>
    <row r="88" spans="1:9" ht="12.75">
      <c r="A88" s="12"/>
      <c r="B88" s="13"/>
      <c r="C88" s="13"/>
      <c r="D88" s="14" t="s">
        <v>525</v>
      </c>
      <c r="E88" s="23">
        <f>SUM(E10:E86)</f>
        <v>0</v>
      </c>
      <c r="F88" s="23">
        <f>SUM(F10:F86)</f>
        <v>4136</v>
      </c>
      <c r="G88" s="23">
        <f>SUM(G10:G86)</f>
        <v>0</v>
      </c>
      <c r="H88" s="23">
        <f>SUM(H10:H86)</f>
        <v>34</v>
      </c>
      <c r="I88" s="19"/>
    </row>
    <row r="89" spans="4:9" ht="12.75">
      <c r="D89" s="19"/>
      <c r="E89" s="19"/>
      <c r="F89" s="19"/>
      <c r="G89" s="2"/>
      <c r="H89" s="2"/>
      <c r="I89" s="19"/>
    </row>
    <row r="90" spans="4:9" ht="12.75">
      <c r="D90" s="19"/>
      <c r="E90" s="19"/>
      <c r="F90" s="19"/>
      <c r="G90" s="2"/>
      <c r="H90" s="2"/>
      <c r="I90" s="19"/>
    </row>
    <row r="91" spans="4:9" ht="12.75">
      <c r="D91" s="19" t="s">
        <v>1074</v>
      </c>
      <c r="E91" s="19"/>
      <c r="F91" s="19"/>
      <c r="G91" s="2"/>
      <c r="H91" s="2"/>
      <c r="I91" s="19"/>
    </row>
    <row r="92" spans="4:9" ht="12.75">
      <c r="D92" s="35" t="s">
        <v>1073</v>
      </c>
      <c r="F92" s="35">
        <v>14</v>
      </c>
      <c r="G92" s="2"/>
      <c r="H92" s="2"/>
      <c r="I92" s="19"/>
    </row>
    <row r="93" spans="4:9" ht="12.75">
      <c r="D93" s="19"/>
      <c r="F93" s="19"/>
      <c r="G93" s="2"/>
      <c r="H93" s="2"/>
      <c r="I93" s="19"/>
    </row>
    <row r="94" spans="6:8" ht="12.75">
      <c r="F94" s="34">
        <f>SUM(F88,F92)</f>
        <v>4150</v>
      </c>
      <c r="G94" s="1"/>
      <c r="H94" s="1"/>
    </row>
    <row r="95" spans="7:8" ht="12.75">
      <c r="G95" s="1"/>
      <c r="H95" s="1"/>
    </row>
    <row r="96" spans="7:8" ht="12.75">
      <c r="G96" s="1"/>
      <c r="H96" s="1"/>
    </row>
    <row r="97" spans="7:8" ht="12.75">
      <c r="G97" s="1"/>
      <c r="H97" s="1"/>
    </row>
    <row r="98" spans="7:8" ht="12.75">
      <c r="G98" s="1"/>
      <c r="H98" s="1"/>
    </row>
    <row r="99" spans="7:8" ht="12.75">
      <c r="G99" s="1"/>
      <c r="H99" s="1"/>
    </row>
    <row r="100" spans="7:8" ht="12.75">
      <c r="G100" s="1"/>
      <c r="H100" s="1"/>
    </row>
    <row r="101" spans="7:8" ht="12.75">
      <c r="G101" s="1"/>
      <c r="H101" s="1"/>
    </row>
    <row r="102" spans="7:8" ht="12.75">
      <c r="G102" s="1"/>
      <c r="H102" s="1"/>
    </row>
    <row r="103" spans="7:8" ht="12.75">
      <c r="G103" s="1"/>
      <c r="H103" s="1"/>
    </row>
    <row r="104" spans="7:8" ht="12.75">
      <c r="G104" s="1"/>
      <c r="H104" s="1"/>
    </row>
    <row r="105" spans="7:8" ht="12.75">
      <c r="G105" s="1"/>
      <c r="H105" s="1"/>
    </row>
    <row r="106" spans="7:8" ht="12.75">
      <c r="G106" s="1"/>
      <c r="H106" s="1"/>
    </row>
    <row r="107" spans="7:8" ht="12.75">
      <c r="G107" s="1"/>
      <c r="H107" s="1"/>
    </row>
    <row r="108" spans="7:8" ht="12.75">
      <c r="G108" s="1"/>
      <c r="H108" s="1"/>
    </row>
    <row r="109" spans="7:8" ht="12.75">
      <c r="G109" s="1"/>
      <c r="H109" s="1"/>
    </row>
    <row r="110" spans="7:8" ht="12.75">
      <c r="G110" s="1"/>
      <c r="H110" s="1"/>
    </row>
    <row r="111" spans="7:8" ht="12.75">
      <c r="G111" s="1"/>
      <c r="H111" s="1"/>
    </row>
    <row r="112" spans="7:8" ht="12.75">
      <c r="G112" s="1"/>
      <c r="H112" s="1"/>
    </row>
    <row r="113" spans="7:8" ht="12.75">
      <c r="G113" s="1"/>
      <c r="H113" s="1"/>
    </row>
    <row r="114" spans="7:8" ht="12.75">
      <c r="G114" s="1"/>
      <c r="H114" s="1"/>
    </row>
    <row r="115" spans="7:8" ht="12.75">
      <c r="G115" s="1"/>
      <c r="H115" s="1"/>
    </row>
    <row r="116" spans="7:8" ht="12.75">
      <c r="G116" s="1"/>
      <c r="H116" s="1"/>
    </row>
    <row r="117" spans="3:8" ht="12.75">
      <c r="C117" t="e">
        <f>SUM(#REF!)</f>
        <v>#REF!</v>
      </c>
      <c r="D117">
        <f>SUM(H17:H81)</f>
        <v>34</v>
      </c>
      <c r="G117" s="1"/>
      <c r="H117" s="1"/>
    </row>
    <row r="118" spans="7:8" ht="12.75">
      <c r="G118" s="1"/>
      <c r="H118" s="1"/>
    </row>
    <row r="119" spans="7:8" ht="12.75">
      <c r="G119" s="1"/>
      <c r="H119" s="1"/>
    </row>
    <row r="120" spans="7:8" ht="12.75">
      <c r="G120" s="1"/>
      <c r="H120" s="1"/>
    </row>
    <row r="121" spans="7:8" ht="12.75">
      <c r="G121" s="1"/>
      <c r="H121" s="1"/>
    </row>
    <row r="122" spans="7:8" ht="12.75">
      <c r="G122" s="1"/>
      <c r="H122" s="1"/>
    </row>
    <row r="123" spans="7:8" ht="12.75">
      <c r="G123" s="1"/>
      <c r="H123" s="1"/>
    </row>
    <row r="124" spans="7:8" ht="12.75">
      <c r="G124" s="1"/>
      <c r="H124" s="1"/>
    </row>
    <row r="125" spans="7:8" ht="12.75">
      <c r="G125" s="1"/>
      <c r="H125" s="1"/>
    </row>
  </sheetData>
  <printOptions horizontalCentered="1"/>
  <pageMargins left="0.25" right="0.25" top="1" bottom="1" header="0.5" footer="0.5"/>
  <pageSetup horizontalDpi="600" verticalDpi="600" orientation="landscape" scale="8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649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1" customWidth="1"/>
    <col min="2" max="2" width="7.00390625" style="1" customWidth="1"/>
    <col min="3" max="3" width="9.8515625" style="1" bestFit="1" customWidth="1"/>
    <col min="4" max="4" width="32.421875" style="1" customWidth="1"/>
    <col min="5" max="5" width="7.8515625" style="1" bestFit="1" customWidth="1"/>
    <col min="6" max="6" width="23.140625" style="1" bestFit="1" customWidth="1"/>
    <col min="7" max="7" width="18.28125" style="1" bestFit="1" customWidth="1"/>
    <col min="8" max="8" width="30.8515625" style="1" bestFit="1" customWidth="1"/>
    <col min="9" max="10" width="18.28125" style="1" customWidth="1"/>
    <col min="11" max="16384" width="11.421875" style="1" customWidth="1"/>
  </cols>
  <sheetData>
    <row r="1" spans="1:27" ht="12.75">
      <c r="A1" s="24" t="s">
        <v>1057</v>
      </c>
      <c r="B1" s="3"/>
      <c r="C1" s="3"/>
      <c r="D1" s="4"/>
      <c r="E1" s="4"/>
      <c r="F1" s="4"/>
      <c r="G1" s="4"/>
      <c r="H1" s="4"/>
      <c r="K1" s="4"/>
      <c r="L1" s="2"/>
      <c r="M1" s="2"/>
      <c r="N1" s="2"/>
      <c r="O1" s="2"/>
      <c r="P1" s="2" t="s">
        <v>4</v>
      </c>
      <c r="Q1" s="2" t="s">
        <v>526</v>
      </c>
      <c r="R1" s="2" t="s">
        <v>0</v>
      </c>
      <c r="S1" s="2" t="s">
        <v>527</v>
      </c>
      <c r="T1" s="2" t="s">
        <v>528</v>
      </c>
      <c r="U1" s="2" t="s">
        <v>529</v>
      </c>
      <c r="V1" s="2"/>
      <c r="W1" s="2"/>
      <c r="X1" s="2"/>
      <c r="Y1" s="2"/>
      <c r="Z1" s="2"/>
      <c r="AA1" s="2"/>
    </row>
    <row r="2" spans="1:27" ht="12.75">
      <c r="A2" s="3"/>
      <c r="B2" s="3"/>
      <c r="C2" s="3"/>
      <c r="D2" s="4"/>
      <c r="E2" s="4"/>
      <c r="F2" s="4"/>
      <c r="G2" s="4"/>
      <c r="H2" s="4"/>
      <c r="K2" s="4"/>
      <c r="L2" s="2"/>
      <c r="M2" s="2"/>
      <c r="N2" s="2"/>
      <c r="O2" s="2"/>
      <c r="P2" s="2"/>
      <c r="Q2" s="2"/>
      <c r="R2" s="2"/>
      <c r="S2" s="2"/>
      <c r="T2" s="2"/>
      <c r="U2" s="2">
        <f>1</f>
        <v>1</v>
      </c>
      <c r="V2" s="2"/>
      <c r="W2" s="2"/>
      <c r="X2" s="2"/>
      <c r="Y2" s="2"/>
      <c r="Z2" s="2"/>
      <c r="AA2" s="2"/>
    </row>
    <row r="3" spans="1:27" ht="12.75">
      <c r="A3" s="3" t="s">
        <v>8</v>
      </c>
      <c r="B3" s="3"/>
      <c r="C3" s="3"/>
      <c r="D3" s="5"/>
      <c r="E3" s="5"/>
      <c r="F3" s="5"/>
      <c r="G3" s="5"/>
      <c r="H3" s="5"/>
      <c r="K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>
      <c r="A4" s="3"/>
      <c r="B4" s="3"/>
      <c r="C4" s="3"/>
      <c r="D4" s="5"/>
      <c r="E4" s="5"/>
      <c r="F4" s="5"/>
      <c r="G4" s="5"/>
      <c r="H4" s="5"/>
      <c r="K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25"/>
      <c r="B5" s="25"/>
      <c r="C5" s="25"/>
      <c r="D5" s="26"/>
      <c r="E5" s="26"/>
      <c r="F5" s="26"/>
      <c r="G5" s="28" t="s">
        <v>1076</v>
      </c>
      <c r="H5" s="28" t="s">
        <v>1076</v>
      </c>
      <c r="K5" s="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6"/>
      <c r="B6" s="6"/>
      <c r="C6" s="6"/>
      <c r="D6" s="7"/>
      <c r="E6" s="7"/>
      <c r="F6" s="7"/>
      <c r="G6" s="29" t="s">
        <v>1058</v>
      </c>
      <c r="H6" s="29" t="s">
        <v>1059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.75">
      <c r="A7" s="6"/>
      <c r="B7" s="7" t="s">
        <v>4</v>
      </c>
      <c r="C7" s="27"/>
      <c r="D7" s="7" t="s">
        <v>5</v>
      </c>
      <c r="E7" s="7" t="s">
        <v>1070</v>
      </c>
      <c r="F7" s="7"/>
      <c r="G7" s="30" t="s">
        <v>1060</v>
      </c>
      <c r="H7" s="30" t="s">
        <v>1061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>
      <c r="A8" s="8" t="s">
        <v>4</v>
      </c>
      <c r="B8" s="8" t="s">
        <v>6</v>
      </c>
      <c r="C8" s="8" t="s">
        <v>2</v>
      </c>
      <c r="D8" s="8" t="s">
        <v>7</v>
      </c>
      <c r="E8" s="8" t="s">
        <v>6</v>
      </c>
      <c r="F8" s="8" t="s">
        <v>1</v>
      </c>
      <c r="G8" s="31" t="s">
        <v>1062</v>
      </c>
      <c r="H8" s="31" t="s">
        <v>1063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9" ht="12.75">
      <c r="A9" s="15"/>
      <c r="B9" s="15"/>
      <c r="C9" s="15"/>
      <c r="D9" s="15"/>
      <c r="E9" s="15"/>
      <c r="F9" s="15"/>
      <c r="G9" s="15"/>
      <c r="H9" s="15"/>
      <c r="P9" s="1" t="s">
        <v>4</v>
      </c>
      <c r="Q9" s="1" t="s">
        <v>526</v>
      </c>
      <c r="R9" s="1" t="s">
        <v>0</v>
      </c>
      <c r="S9" s="1" t="s">
        <v>527</v>
      </c>
      <c r="T9" s="1" t="s">
        <v>528</v>
      </c>
      <c r="U9" s="1" t="s">
        <v>529</v>
      </c>
      <c r="X9" s="2" t="s">
        <v>4</v>
      </c>
      <c r="Y9" s="2" t="s">
        <v>526</v>
      </c>
      <c r="Z9" s="2" t="s">
        <v>0</v>
      </c>
      <c r="AA9" s="2" t="s">
        <v>527</v>
      </c>
      <c r="AB9" s="2" t="s">
        <v>528</v>
      </c>
      <c r="AC9" s="2" t="s">
        <v>529</v>
      </c>
    </row>
    <row r="10" spans="1:29" ht="12.75">
      <c r="A10" s="16" t="s">
        <v>3</v>
      </c>
      <c r="B10" s="16">
        <v>40</v>
      </c>
      <c r="C10" s="16">
        <v>4000013</v>
      </c>
      <c r="D10" s="16" t="s">
        <v>986</v>
      </c>
      <c r="E10" s="16">
        <v>40093</v>
      </c>
      <c r="F10" s="16" t="s">
        <v>28</v>
      </c>
      <c r="G10" s="20"/>
      <c r="H10" s="20"/>
      <c r="P10" s="1" t="s">
        <v>3</v>
      </c>
      <c r="Q10" s="1">
        <v>4003870</v>
      </c>
      <c r="R10" s="1" t="s">
        <v>68</v>
      </c>
      <c r="S10" s="1">
        <v>40001</v>
      </c>
      <c r="T10" s="1" t="s">
        <v>69</v>
      </c>
      <c r="U10" s="1">
        <f>IF(S10=S11,0,1)</f>
        <v>0</v>
      </c>
      <c r="X10" s="16" t="s">
        <v>3</v>
      </c>
      <c r="Y10" s="16">
        <v>4014820</v>
      </c>
      <c r="Z10" s="16" t="s">
        <v>429</v>
      </c>
      <c r="AA10" s="16">
        <v>40001</v>
      </c>
      <c r="AB10" s="16" t="s">
        <v>69</v>
      </c>
      <c r="AC10" s="2">
        <v>1</v>
      </c>
    </row>
    <row r="11" spans="1:29" ht="12.75">
      <c r="A11" s="16" t="s">
        <v>3</v>
      </c>
      <c r="B11" s="16">
        <v>40</v>
      </c>
      <c r="C11" s="16">
        <v>4000014</v>
      </c>
      <c r="D11" s="16" t="s">
        <v>596</v>
      </c>
      <c r="E11" s="16">
        <v>40149</v>
      </c>
      <c r="F11" s="16" t="s">
        <v>116</v>
      </c>
      <c r="G11" s="20"/>
      <c r="H11" s="20"/>
      <c r="P11" s="1" t="s">
        <v>3</v>
      </c>
      <c r="Q11" s="1">
        <v>4006930</v>
      </c>
      <c r="R11" s="1" t="s">
        <v>142</v>
      </c>
      <c r="S11" s="1">
        <v>40001</v>
      </c>
      <c r="T11" s="1" t="s">
        <v>69</v>
      </c>
      <c r="U11" s="1">
        <f aca="true" t="shared" si="0" ref="U11:U74">IF(S11=S12,0,1)</f>
        <v>0</v>
      </c>
      <c r="X11" s="16" t="s">
        <v>3</v>
      </c>
      <c r="Y11" s="16">
        <v>4031420</v>
      </c>
      <c r="Z11" s="16" t="s">
        <v>485</v>
      </c>
      <c r="AA11" s="16">
        <v>40003</v>
      </c>
      <c r="AB11" s="16" t="s">
        <v>27</v>
      </c>
      <c r="AC11" s="2">
        <v>1</v>
      </c>
    </row>
    <row r="12" spans="1:29" ht="12.75">
      <c r="A12" s="16" t="s">
        <v>3</v>
      </c>
      <c r="B12" s="16">
        <v>40</v>
      </c>
      <c r="C12" s="16">
        <v>4000015</v>
      </c>
      <c r="D12" s="16" t="s">
        <v>1064</v>
      </c>
      <c r="E12" s="16">
        <v>40043</v>
      </c>
      <c r="F12" s="16" t="s">
        <v>131</v>
      </c>
      <c r="G12" s="20"/>
      <c r="H12" s="20"/>
      <c r="P12" s="1" t="s">
        <v>3</v>
      </c>
      <c r="Q12" s="1">
        <v>4009360</v>
      </c>
      <c r="R12" s="1" t="s">
        <v>181</v>
      </c>
      <c r="S12" s="1">
        <v>40001</v>
      </c>
      <c r="T12" s="1" t="s">
        <v>69</v>
      </c>
      <c r="U12" s="1">
        <f t="shared" si="0"/>
        <v>0</v>
      </c>
      <c r="X12" s="16" t="s">
        <v>3</v>
      </c>
      <c r="Y12" s="16">
        <v>4031590</v>
      </c>
      <c r="Z12" s="16" t="s">
        <v>487</v>
      </c>
      <c r="AA12" s="16">
        <v>40005</v>
      </c>
      <c r="AB12" s="16" t="s">
        <v>54</v>
      </c>
      <c r="AC12" s="2">
        <v>1</v>
      </c>
    </row>
    <row r="13" spans="1:29" ht="12.75">
      <c r="A13" s="16" t="s">
        <v>3</v>
      </c>
      <c r="B13" s="16">
        <v>40</v>
      </c>
      <c r="C13" s="16">
        <v>4000020</v>
      </c>
      <c r="D13" s="16" t="s">
        <v>708</v>
      </c>
      <c r="E13" s="16">
        <v>40117</v>
      </c>
      <c r="F13" s="16" t="s">
        <v>160</v>
      </c>
      <c r="G13" s="20"/>
      <c r="H13" s="20"/>
      <c r="P13" s="1" t="s">
        <v>3</v>
      </c>
      <c r="Q13" s="1">
        <v>4021870</v>
      </c>
      <c r="R13" s="1" t="s">
        <v>250</v>
      </c>
      <c r="S13" s="1">
        <v>40001</v>
      </c>
      <c r="T13" s="1" t="s">
        <v>69</v>
      </c>
      <c r="U13" s="1">
        <f t="shared" si="0"/>
        <v>0</v>
      </c>
      <c r="X13" s="16" t="s">
        <v>3</v>
      </c>
      <c r="Y13" s="16">
        <v>4030330</v>
      </c>
      <c r="Z13" s="16" t="s">
        <v>471</v>
      </c>
      <c r="AA13" s="16">
        <v>40007</v>
      </c>
      <c r="AB13" s="16" t="s">
        <v>58</v>
      </c>
      <c r="AC13" s="2">
        <v>1</v>
      </c>
    </row>
    <row r="14" spans="1:29" ht="12.75">
      <c r="A14" s="16" t="s">
        <v>3</v>
      </c>
      <c r="B14" s="16">
        <v>40</v>
      </c>
      <c r="C14" s="16">
        <v>4000021</v>
      </c>
      <c r="D14" s="16" t="s">
        <v>872</v>
      </c>
      <c r="E14" s="16">
        <v>40147</v>
      </c>
      <c r="F14" s="16" t="s">
        <v>56</v>
      </c>
      <c r="G14" s="20"/>
      <c r="H14" s="20"/>
      <c r="P14" s="1" t="s">
        <v>3</v>
      </c>
      <c r="Q14" s="1">
        <v>4019200</v>
      </c>
      <c r="R14" s="1" t="s">
        <v>332</v>
      </c>
      <c r="S14" s="1">
        <v>40001</v>
      </c>
      <c r="T14" s="1" t="s">
        <v>69</v>
      </c>
      <c r="U14" s="1">
        <f t="shared" si="0"/>
        <v>0</v>
      </c>
      <c r="X14" s="16" t="s">
        <v>3</v>
      </c>
      <c r="Y14" s="16">
        <v>4029310</v>
      </c>
      <c r="Z14" s="16" t="s">
        <v>451</v>
      </c>
      <c r="AA14" s="16">
        <v>40009</v>
      </c>
      <c r="AB14" s="16" t="s">
        <v>133</v>
      </c>
      <c r="AC14" s="2">
        <v>1</v>
      </c>
    </row>
    <row r="15" spans="1:29" ht="12.75">
      <c r="A15" s="16" t="s">
        <v>3</v>
      </c>
      <c r="B15" s="16">
        <v>40</v>
      </c>
      <c r="C15" s="16">
        <v>4000032</v>
      </c>
      <c r="D15" s="16" t="s">
        <v>1065</v>
      </c>
      <c r="E15" s="16">
        <v>40039</v>
      </c>
      <c r="F15" s="16" t="s">
        <v>43</v>
      </c>
      <c r="G15" s="20"/>
      <c r="H15" s="20"/>
      <c r="P15" s="1" t="s">
        <v>3</v>
      </c>
      <c r="Q15" s="1">
        <v>4010560</v>
      </c>
      <c r="R15" s="1" t="s">
        <v>382</v>
      </c>
      <c r="S15" s="1">
        <v>40001</v>
      </c>
      <c r="T15" s="1" t="s">
        <v>69</v>
      </c>
      <c r="U15" s="1">
        <f t="shared" si="0"/>
        <v>0</v>
      </c>
      <c r="X15" s="16" t="s">
        <v>3</v>
      </c>
      <c r="Y15" s="16">
        <v>4000015</v>
      </c>
      <c r="Z15" s="16" t="s">
        <v>461</v>
      </c>
      <c r="AA15" s="16">
        <v>40011</v>
      </c>
      <c r="AB15" s="16" t="s">
        <v>130</v>
      </c>
      <c r="AC15" s="2">
        <v>1</v>
      </c>
    </row>
    <row r="16" spans="1:29" ht="12.75">
      <c r="A16" s="16" t="s">
        <v>3</v>
      </c>
      <c r="B16" s="16">
        <v>40</v>
      </c>
      <c r="C16" s="16">
        <v>4002370</v>
      </c>
      <c r="D16" s="16" t="s">
        <v>530</v>
      </c>
      <c r="E16" s="16">
        <v>40013</v>
      </c>
      <c r="F16" s="16" t="s">
        <v>10</v>
      </c>
      <c r="G16" s="20"/>
      <c r="H16" s="20"/>
      <c r="P16" s="1" t="s">
        <v>3</v>
      </c>
      <c r="Q16" s="1">
        <v>4026250</v>
      </c>
      <c r="R16" s="1" t="s">
        <v>410</v>
      </c>
      <c r="S16" s="1">
        <v>40001</v>
      </c>
      <c r="T16" s="1" t="s">
        <v>69</v>
      </c>
      <c r="U16" s="1">
        <f t="shared" si="0"/>
        <v>0</v>
      </c>
      <c r="X16" s="16" t="s">
        <v>3</v>
      </c>
      <c r="Y16" s="16">
        <v>4005040</v>
      </c>
      <c r="Z16" s="16" t="s">
        <v>96</v>
      </c>
      <c r="AA16" s="16">
        <v>40013</v>
      </c>
      <c r="AB16" s="16" t="s">
        <v>10</v>
      </c>
      <c r="AC16" s="2">
        <v>1</v>
      </c>
    </row>
    <row r="17" spans="1:29" ht="12.75">
      <c r="A17" s="16" t="s">
        <v>3</v>
      </c>
      <c r="B17" s="16">
        <v>40</v>
      </c>
      <c r="C17" s="16">
        <v>4002430</v>
      </c>
      <c r="D17" s="16" t="s">
        <v>531</v>
      </c>
      <c r="E17" s="16">
        <v>40123</v>
      </c>
      <c r="F17" s="16" t="s">
        <v>11</v>
      </c>
      <c r="G17" s="20"/>
      <c r="H17" s="20"/>
      <c r="P17" s="1" t="s">
        <v>3</v>
      </c>
      <c r="Q17" s="1">
        <v>4028710</v>
      </c>
      <c r="R17" s="1" t="s">
        <v>442</v>
      </c>
      <c r="S17" s="1">
        <v>40001</v>
      </c>
      <c r="T17" s="1" t="s">
        <v>69</v>
      </c>
      <c r="U17" s="1">
        <f t="shared" si="0"/>
        <v>0</v>
      </c>
      <c r="X17" s="16" t="s">
        <v>3</v>
      </c>
      <c r="Y17" s="16">
        <v>4031670</v>
      </c>
      <c r="Z17" s="16" t="s">
        <v>490</v>
      </c>
      <c r="AA17" s="16">
        <v>40015</v>
      </c>
      <c r="AB17" s="16" t="s">
        <v>40</v>
      </c>
      <c r="AC17" s="2">
        <v>1</v>
      </c>
    </row>
    <row r="18" spans="1:29" ht="12.75">
      <c r="A18" s="16" t="s">
        <v>3</v>
      </c>
      <c r="B18" s="16">
        <v>40</v>
      </c>
      <c r="C18" s="16">
        <v>4002460</v>
      </c>
      <c r="D18" s="16" t="s">
        <v>532</v>
      </c>
      <c r="E18" s="16">
        <v>40097</v>
      </c>
      <c r="F18" s="16" t="s">
        <v>13</v>
      </c>
      <c r="G18" s="20"/>
      <c r="H18" s="20"/>
      <c r="P18" s="1" t="s">
        <v>3</v>
      </c>
      <c r="Q18" s="1">
        <v>4031860</v>
      </c>
      <c r="R18" s="1" t="s">
        <v>493</v>
      </c>
      <c r="S18" s="1">
        <v>40001</v>
      </c>
      <c r="T18" s="1" t="s">
        <v>69</v>
      </c>
      <c r="U18" s="1">
        <f t="shared" si="0"/>
        <v>0</v>
      </c>
      <c r="X18" s="16" t="s">
        <v>3</v>
      </c>
      <c r="Y18" s="16">
        <v>4023970</v>
      </c>
      <c r="Z18" s="16" t="s">
        <v>386</v>
      </c>
      <c r="AA18" s="16">
        <v>40017</v>
      </c>
      <c r="AB18" s="16" t="s">
        <v>60</v>
      </c>
      <c r="AC18" s="2">
        <v>1</v>
      </c>
    </row>
    <row r="19" spans="1:29" ht="12.75">
      <c r="A19" s="16" t="s">
        <v>3</v>
      </c>
      <c r="B19" s="16">
        <v>40</v>
      </c>
      <c r="C19" s="16">
        <v>4002520</v>
      </c>
      <c r="D19" s="16" t="s">
        <v>533</v>
      </c>
      <c r="E19" s="16">
        <v>40115</v>
      </c>
      <c r="F19" s="16" t="s">
        <v>17</v>
      </c>
      <c r="G19" s="20"/>
      <c r="H19" s="20"/>
      <c r="P19" s="1" t="s">
        <v>3</v>
      </c>
      <c r="Q19" s="1">
        <v>4032400</v>
      </c>
      <c r="R19" s="1" t="s">
        <v>502</v>
      </c>
      <c r="S19" s="1">
        <v>40001</v>
      </c>
      <c r="T19" s="1" t="s">
        <v>69</v>
      </c>
      <c r="U19" s="1">
        <f t="shared" si="0"/>
        <v>0</v>
      </c>
      <c r="X19" s="16" t="s">
        <v>3</v>
      </c>
      <c r="Y19" s="16">
        <v>4032940</v>
      </c>
      <c r="Z19" s="16" t="s">
        <v>512</v>
      </c>
      <c r="AA19" s="16">
        <v>40019</v>
      </c>
      <c r="AB19" s="16" t="s">
        <v>45</v>
      </c>
      <c r="AC19" s="2">
        <v>1</v>
      </c>
    </row>
    <row r="20" spans="1:29" ht="12.75">
      <c r="A20" s="16" t="s">
        <v>3</v>
      </c>
      <c r="B20" s="16">
        <v>40</v>
      </c>
      <c r="C20" s="16">
        <v>4002550</v>
      </c>
      <c r="D20" s="16" t="s">
        <v>534</v>
      </c>
      <c r="E20" s="16">
        <v>40081</v>
      </c>
      <c r="F20" s="16" t="s">
        <v>19</v>
      </c>
      <c r="G20" s="20"/>
      <c r="H20" s="20"/>
      <c r="P20" s="1" t="s">
        <v>3</v>
      </c>
      <c r="Q20" s="1">
        <v>4033600</v>
      </c>
      <c r="R20" s="1" t="s">
        <v>524</v>
      </c>
      <c r="S20" s="1">
        <v>40001</v>
      </c>
      <c r="T20" s="1" t="s">
        <v>69</v>
      </c>
      <c r="U20" s="1">
        <f t="shared" si="0"/>
        <v>0</v>
      </c>
      <c r="X20" s="16" t="s">
        <v>3</v>
      </c>
      <c r="Y20" s="16">
        <v>4014820</v>
      </c>
      <c r="Z20" s="16" t="s">
        <v>429</v>
      </c>
      <c r="AA20" s="16">
        <v>40021</v>
      </c>
      <c r="AB20" s="16" t="s">
        <v>106</v>
      </c>
      <c r="AC20" s="2">
        <v>1</v>
      </c>
    </row>
    <row r="21" spans="1:29" ht="12.75">
      <c r="A21" s="16" t="s">
        <v>3</v>
      </c>
      <c r="B21" s="16">
        <v>40</v>
      </c>
      <c r="C21" s="16">
        <v>4002580</v>
      </c>
      <c r="D21" s="16" t="s">
        <v>535</v>
      </c>
      <c r="E21" s="16">
        <v>40127</v>
      </c>
      <c r="F21" s="16" t="s">
        <v>22</v>
      </c>
      <c r="G21" s="20"/>
      <c r="H21" s="20"/>
      <c r="P21" s="1" t="s">
        <v>3</v>
      </c>
      <c r="Q21" s="1">
        <v>4015990</v>
      </c>
      <c r="R21" s="1" t="s">
        <v>285</v>
      </c>
      <c r="S21" s="1">
        <v>40001</v>
      </c>
      <c r="T21" s="1" t="s">
        <v>69</v>
      </c>
      <c r="U21" s="1">
        <f t="shared" si="0"/>
        <v>0</v>
      </c>
      <c r="X21" s="16" t="s">
        <v>3</v>
      </c>
      <c r="Y21" s="16">
        <v>4030870</v>
      </c>
      <c r="Z21" s="16" t="s">
        <v>478</v>
      </c>
      <c r="AA21" s="16">
        <v>40023</v>
      </c>
      <c r="AB21" s="16" t="s">
        <v>97</v>
      </c>
      <c r="AC21" s="2">
        <v>1</v>
      </c>
    </row>
    <row r="22" spans="1:29" ht="12.75">
      <c r="A22" s="16" t="s">
        <v>3</v>
      </c>
      <c r="B22" s="16">
        <v>40</v>
      </c>
      <c r="C22" s="16">
        <v>4002670</v>
      </c>
      <c r="D22" s="16" t="s">
        <v>536</v>
      </c>
      <c r="E22" s="16">
        <v>40087</v>
      </c>
      <c r="F22" s="16" t="s">
        <v>25</v>
      </c>
      <c r="G22" s="20"/>
      <c r="H22" s="20"/>
      <c r="P22" s="1" t="s">
        <v>3</v>
      </c>
      <c r="Q22" s="1">
        <v>4020430</v>
      </c>
      <c r="R22" s="1" t="s">
        <v>349</v>
      </c>
      <c r="S22" s="1">
        <v>40001</v>
      </c>
      <c r="T22" s="1" t="s">
        <v>69</v>
      </c>
      <c r="U22" s="1">
        <f t="shared" si="0"/>
        <v>0</v>
      </c>
      <c r="X22" s="16" t="s">
        <v>3</v>
      </c>
      <c r="Y22" s="16">
        <v>4033390</v>
      </c>
      <c r="Z22" s="16" t="s">
        <v>521</v>
      </c>
      <c r="AA22" s="16">
        <v>40025</v>
      </c>
      <c r="AB22" s="16" t="s">
        <v>93</v>
      </c>
      <c r="AC22" s="2">
        <v>1</v>
      </c>
    </row>
    <row r="23" spans="1:29" ht="12.75">
      <c r="A23" s="16" t="s">
        <v>3</v>
      </c>
      <c r="B23" s="16">
        <v>40</v>
      </c>
      <c r="C23" s="16">
        <v>4002720</v>
      </c>
      <c r="D23" s="16" t="s">
        <v>537</v>
      </c>
      <c r="E23" s="16">
        <v>40151</v>
      </c>
      <c r="F23" s="16" t="s">
        <v>29</v>
      </c>
      <c r="G23" s="20"/>
      <c r="H23" s="20"/>
      <c r="P23" s="1" t="s">
        <v>3</v>
      </c>
      <c r="Q23" s="1">
        <v>4014820</v>
      </c>
      <c r="R23" s="1" t="s">
        <v>429</v>
      </c>
      <c r="S23" s="1">
        <v>40001</v>
      </c>
      <c r="T23" s="1" t="s">
        <v>69</v>
      </c>
      <c r="U23" s="1">
        <f t="shared" si="0"/>
        <v>1</v>
      </c>
      <c r="X23" s="16" t="s">
        <v>3</v>
      </c>
      <c r="Y23" s="16">
        <v>4021720</v>
      </c>
      <c r="Z23" s="16" t="s">
        <v>361</v>
      </c>
      <c r="AA23" s="16">
        <v>40027</v>
      </c>
      <c r="AB23" s="16" t="s">
        <v>311</v>
      </c>
      <c r="AC23" s="2">
        <v>1</v>
      </c>
    </row>
    <row r="24" spans="1:29" ht="12.75">
      <c r="A24" s="16" t="s">
        <v>3</v>
      </c>
      <c r="B24" s="16">
        <v>40</v>
      </c>
      <c r="C24" s="16">
        <v>4002760</v>
      </c>
      <c r="D24" s="16" t="s">
        <v>538</v>
      </c>
      <c r="E24" s="16">
        <v>40123</v>
      </c>
      <c r="F24" s="16" t="s">
        <v>11</v>
      </c>
      <c r="G24" s="20"/>
      <c r="H24" s="20"/>
      <c r="P24" s="1" t="s">
        <v>3</v>
      </c>
      <c r="Q24" s="1">
        <v>4005910</v>
      </c>
      <c r="R24" s="1" t="s">
        <v>114</v>
      </c>
      <c r="S24" s="1">
        <v>40003</v>
      </c>
      <c r="T24" s="1" t="s">
        <v>27</v>
      </c>
      <c r="U24" s="1">
        <f t="shared" si="0"/>
        <v>0</v>
      </c>
      <c r="X24" s="16" t="s">
        <v>3</v>
      </c>
      <c r="Y24" s="16">
        <v>4031590</v>
      </c>
      <c r="Z24" s="16" t="s">
        <v>487</v>
      </c>
      <c r="AA24" s="16">
        <v>40029</v>
      </c>
      <c r="AB24" s="16" t="s">
        <v>31</v>
      </c>
      <c r="AC24" s="2">
        <v>1</v>
      </c>
    </row>
    <row r="25" spans="1:29" ht="12.75">
      <c r="A25" s="16" t="s">
        <v>3</v>
      </c>
      <c r="B25" s="16">
        <v>40</v>
      </c>
      <c r="C25" s="16">
        <v>4002790</v>
      </c>
      <c r="D25" s="16" t="s">
        <v>539</v>
      </c>
      <c r="E25" s="16">
        <v>40037</v>
      </c>
      <c r="F25" s="16" t="s">
        <v>34</v>
      </c>
      <c r="G25" s="20"/>
      <c r="H25" s="20"/>
      <c r="P25" s="1" t="s">
        <v>3</v>
      </c>
      <c r="Q25" s="1">
        <v>4002720</v>
      </c>
      <c r="R25" s="1" t="s">
        <v>26</v>
      </c>
      <c r="S25" s="1">
        <v>40003</v>
      </c>
      <c r="T25" s="1" t="s">
        <v>27</v>
      </c>
      <c r="U25" s="1">
        <f t="shared" si="0"/>
        <v>0</v>
      </c>
      <c r="X25" s="16" t="s">
        <v>3</v>
      </c>
      <c r="Y25" s="16">
        <v>4031470</v>
      </c>
      <c r="Z25" s="16" t="s">
        <v>486</v>
      </c>
      <c r="AA25" s="16">
        <v>40031</v>
      </c>
      <c r="AB25" s="16" t="s">
        <v>84</v>
      </c>
      <c r="AC25" s="2">
        <v>1</v>
      </c>
    </row>
    <row r="26" spans="1:29" ht="12.75">
      <c r="A26" s="16" t="s">
        <v>3</v>
      </c>
      <c r="B26" s="16">
        <v>40</v>
      </c>
      <c r="C26" s="16">
        <v>4002850</v>
      </c>
      <c r="D26" s="16" t="s">
        <v>540</v>
      </c>
      <c r="E26" s="16">
        <v>40065</v>
      </c>
      <c r="F26" s="16" t="s">
        <v>36</v>
      </c>
      <c r="G26" s="20"/>
      <c r="H26" s="20"/>
      <c r="P26" s="1" t="s">
        <v>3</v>
      </c>
      <c r="Q26" s="1">
        <v>4002880</v>
      </c>
      <c r="R26" s="1" t="s">
        <v>37</v>
      </c>
      <c r="S26" s="1">
        <v>40003</v>
      </c>
      <c r="T26" s="1" t="s">
        <v>27</v>
      </c>
      <c r="U26" s="1">
        <f t="shared" si="0"/>
        <v>0</v>
      </c>
      <c r="X26" s="16" t="s">
        <v>3</v>
      </c>
      <c r="Y26" s="16">
        <v>4031980</v>
      </c>
      <c r="Z26" s="16" t="s">
        <v>495</v>
      </c>
      <c r="AA26" s="16">
        <v>40033</v>
      </c>
      <c r="AB26" s="16" t="s">
        <v>75</v>
      </c>
      <c r="AC26" s="2">
        <v>1</v>
      </c>
    </row>
    <row r="27" spans="1:29" ht="12.75">
      <c r="A27" s="16" t="s">
        <v>3</v>
      </c>
      <c r="B27" s="16">
        <v>40</v>
      </c>
      <c r="C27" s="16">
        <v>4002880</v>
      </c>
      <c r="D27" s="16" t="s">
        <v>541</v>
      </c>
      <c r="E27" s="16">
        <v>40151</v>
      </c>
      <c r="F27" s="16" t="s">
        <v>29</v>
      </c>
      <c r="G27" s="20"/>
      <c r="H27" s="20"/>
      <c r="P27" s="1" t="s">
        <v>3</v>
      </c>
      <c r="Q27" s="1">
        <v>4007410</v>
      </c>
      <c r="R27" s="1" t="s">
        <v>151</v>
      </c>
      <c r="S27" s="1">
        <v>40003</v>
      </c>
      <c r="T27" s="1" t="s">
        <v>27</v>
      </c>
      <c r="U27" s="1">
        <f t="shared" si="0"/>
        <v>0</v>
      </c>
      <c r="X27" s="16" t="s">
        <v>3</v>
      </c>
      <c r="Y27" s="16">
        <v>4032190</v>
      </c>
      <c r="Z27" s="16" t="s">
        <v>499</v>
      </c>
      <c r="AA27" s="16">
        <v>40035</v>
      </c>
      <c r="AB27" s="16" t="s">
        <v>15</v>
      </c>
      <c r="AC27" s="2">
        <v>1</v>
      </c>
    </row>
    <row r="28" spans="1:29" ht="12.75">
      <c r="A28" s="16" t="s">
        <v>3</v>
      </c>
      <c r="B28" s="16">
        <v>40</v>
      </c>
      <c r="C28" s="16">
        <v>4002910</v>
      </c>
      <c r="D28" s="16" t="s">
        <v>542</v>
      </c>
      <c r="E28" s="16">
        <v>40051</v>
      </c>
      <c r="F28" s="16" t="s">
        <v>24</v>
      </c>
      <c r="G28" s="20"/>
      <c r="H28" s="20"/>
      <c r="P28" s="1" t="s">
        <v>3</v>
      </c>
      <c r="Q28" s="1">
        <v>4021780</v>
      </c>
      <c r="R28" s="1" t="s">
        <v>154</v>
      </c>
      <c r="S28" s="1">
        <v>40003</v>
      </c>
      <c r="T28" s="1" t="s">
        <v>27</v>
      </c>
      <c r="U28" s="1">
        <f t="shared" si="0"/>
        <v>0</v>
      </c>
      <c r="X28" s="16" t="s">
        <v>3</v>
      </c>
      <c r="Y28" s="16">
        <v>4030240</v>
      </c>
      <c r="Z28" s="16" t="s">
        <v>467</v>
      </c>
      <c r="AA28" s="16">
        <v>40037</v>
      </c>
      <c r="AB28" s="16" t="s">
        <v>34</v>
      </c>
      <c r="AC28" s="2">
        <v>1</v>
      </c>
    </row>
    <row r="29" spans="1:29" ht="12.75">
      <c r="A29" s="16" t="s">
        <v>3</v>
      </c>
      <c r="B29" s="16">
        <v>40</v>
      </c>
      <c r="C29" s="16">
        <v>4003000</v>
      </c>
      <c r="D29" s="16" t="s">
        <v>543</v>
      </c>
      <c r="E29" s="16">
        <v>40015</v>
      </c>
      <c r="F29" s="16" t="s">
        <v>40</v>
      </c>
      <c r="G29" s="20"/>
      <c r="H29" s="20"/>
      <c r="P29" s="1" t="s">
        <v>3</v>
      </c>
      <c r="Q29" s="1">
        <v>4025920</v>
      </c>
      <c r="R29" s="1" t="s">
        <v>406</v>
      </c>
      <c r="S29" s="1">
        <v>40003</v>
      </c>
      <c r="T29" s="1" t="s">
        <v>27</v>
      </c>
      <c r="U29" s="1">
        <f t="shared" si="0"/>
        <v>0</v>
      </c>
      <c r="X29" s="16" t="s">
        <v>3</v>
      </c>
      <c r="Y29" s="16">
        <v>4032070</v>
      </c>
      <c r="Z29" s="16" t="s">
        <v>498</v>
      </c>
      <c r="AA29" s="16">
        <v>40039</v>
      </c>
      <c r="AB29" s="16" t="s">
        <v>43</v>
      </c>
      <c r="AC29" s="2">
        <v>1</v>
      </c>
    </row>
    <row r="30" spans="1:29" ht="12.75">
      <c r="A30" s="16" t="s">
        <v>3</v>
      </c>
      <c r="B30" s="16">
        <v>40</v>
      </c>
      <c r="C30" s="16">
        <v>4003010</v>
      </c>
      <c r="D30" s="16" t="s">
        <v>544</v>
      </c>
      <c r="E30" s="16">
        <v>40113</v>
      </c>
      <c r="F30" s="16" t="s">
        <v>41</v>
      </c>
      <c r="G30" s="20"/>
      <c r="H30" s="20"/>
      <c r="P30" s="1" t="s">
        <v>3</v>
      </c>
      <c r="Q30" s="1">
        <v>4000013</v>
      </c>
      <c r="R30" s="1" t="s">
        <v>462</v>
      </c>
      <c r="S30" s="1">
        <v>40003</v>
      </c>
      <c r="T30" s="1" t="s">
        <v>27</v>
      </c>
      <c r="U30" s="1">
        <f t="shared" si="0"/>
        <v>0</v>
      </c>
      <c r="X30" s="16" t="s">
        <v>3</v>
      </c>
      <c r="Y30" s="16">
        <v>4030290</v>
      </c>
      <c r="Z30" s="16" t="s">
        <v>469</v>
      </c>
      <c r="AA30" s="16">
        <v>40041</v>
      </c>
      <c r="AB30" s="16" t="s">
        <v>16</v>
      </c>
      <c r="AC30" s="2">
        <v>1</v>
      </c>
    </row>
    <row r="31" spans="1:29" ht="12.75">
      <c r="A31" s="16" t="s">
        <v>3</v>
      </c>
      <c r="B31" s="16">
        <v>40</v>
      </c>
      <c r="C31" s="16">
        <v>4003060</v>
      </c>
      <c r="D31" s="16" t="s">
        <v>545</v>
      </c>
      <c r="E31" s="16">
        <v>40127</v>
      </c>
      <c r="F31" s="16" t="s">
        <v>22</v>
      </c>
      <c r="G31" s="20"/>
      <c r="H31" s="20"/>
      <c r="P31" s="1" t="s">
        <v>3</v>
      </c>
      <c r="Q31" s="1">
        <v>4031420</v>
      </c>
      <c r="R31" s="1" t="s">
        <v>485</v>
      </c>
      <c r="S31" s="1">
        <v>40003</v>
      </c>
      <c r="T31" s="1" t="s">
        <v>27</v>
      </c>
      <c r="U31" s="1">
        <f t="shared" si="0"/>
        <v>1</v>
      </c>
      <c r="X31" s="16" t="s">
        <v>3</v>
      </c>
      <c r="Y31" s="16">
        <v>4031170</v>
      </c>
      <c r="Z31" s="16" t="s">
        <v>482</v>
      </c>
      <c r="AA31" s="16">
        <v>40043</v>
      </c>
      <c r="AB31" s="16" t="s">
        <v>131</v>
      </c>
      <c r="AC31" s="2">
        <v>1</v>
      </c>
    </row>
    <row r="32" spans="1:29" ht="12.75">
      <c r="A32" s="16" t="s">
        <v>3</v>
      </c>
      <c r="B32" s="16">
        <v>40</v>
      </c>
      <c r="C32" s="16">
        <v>4003120</v>
      </c>
      <c r="D32" s="16" t="s">
        <v>546</v>
      </c>
      <c r="E32" s="16">
        <v>40039</v>
      </c>
      <c r="F32" s="16" t="s">
        <v>43</v>
      </c>
      <c r="G32" s="20"/>
      <c r="H32" s="20"/>
      <c r="P32" s="1" t="s">
        <v>3</v>
      </c>
      <c r="Q32" s="1">
        <v>4006420</v>
      </c>
      <c r="R32" s="1" t="s">
        <v>127</v>
      </c>
      <c r="S32" s="1">
        <v>40005</v>
      </c>
      <c r="T32" s="1" t="s">
        <v>54</v>
      </c>
      <c r="U32" s="1">
        <f t="shared" si="0"/>
        <v>0</v>
      </c>
      <c r="X32" s="16" t="s">
        <v>3</v>
      </c>
      <c r="Y32" s="16">
        <v>4031170</v>
      </c>
      <c r="Z32" s="16" t="s">
        <v>482</v>
      </c>
      <c r="AA32" s="16">
        <v>40045</v>
      </c>
      <c r="AB32" s="16" t="s">
        <v>49</v>
      </c>
      <c r="AC32" s="2">
        <v>1</v>
      </c>
    </row>
    <row r="33" spans="1:29" ht="12.75">
      <c r="A33" s="16" t="s">
        <v>3</v>
      </c>
      <c r="B33" s="16">
        <v>40</v>
      </c>
      <c r="C33" s="16">
        <v>4003180</v>
      </c>
      <c r="D33" s="16" t="s">
        <v>547</v>
      </c>
      <c r="E33" s="16">
        <v>40019</v>
      </c>
      <c r="F33" s="16" t="s">
        <v>45</v>
      </c>
      <c r="G33" s="20"/>
      <c r="H33" s="20"/>
      <c r="P33" s="1" t="s">
        <v>3</v>
      </c>
      <c r="Q33" s="1">
        <v>4011450</v>
      </c>
      <c r="R33" s="1" t="s">
        <v>218</v>
      </c>
      <c r="S33" s="1">
        <v>40005</v>
      </c>
      <c r="T33" s="1" t="s">
        <v>54</v>
      </c>
      <c r="U33" s="1">
        <f t="shared" si="0"/>
        <v>0</v>
      </c>
      <c r="X33" s="16" t="s">
        <v>3</v>
      </c>
      <c r="Y33" s="16">
        <v>4000013</v>
      </c>
      <c r="Z33" s="16" t="s">
        <v>462</v>
      </c>
      <c r="AA33" s="16">
        <v>40047</v>
      </c>
      <c r="AB33" s="16" t="s">
        <v>78</v>
      </c>
      <c r="AC33" s="2">
        <v>1</v>
      </c>
    </row>
    <row r="34" spans="1:29" ht="12.75">
      <c r="A34" s="16" t="s">
        <v>3</v>
      </c>
      <c r="B34" s="16">
        <v>40</v>
      </c>
      <c r="C34" s="16">
        <v>4003210</v>
      </c>
      <c r="D34" s="16" t="s">
        <v>548</v>
      </c>
      <c r="E34" s="16">
        <v>40079</v>
      </c>
      <c r="F34" s="16" t="s">
        <v>47</v>
      </c>
      <c r="G34" s="20"/>
      <c r="H34" s="20"/>
      <c r="P34" s="1" t="s">
        <v>3</v>
      </c>
      <c r="Q34" s="1">
        <v>4013830</v>
      </c>
      <c r="R34" s="1" t="s">
        <v>260</v>
      </c>
      <c r="S34" s="1">
        <v>40005</v>
      </c>
      <c r="T34" s="1" t="s">
        <v>54</v>
      </c>
      <c r="U34" s="1">
        <f t="shared" si="0"/>
        <v>0</v>
      </c>
      <c r="X34" s="16" t="s">
        <v>3</v>
      </c>
      <c r="Y34" s="16">
        <v>4033300</v>
      </c>
      <c r="Z34" s="16" t="s">
        <v>519</v>
      </c>
      <c r="AA34" s="16">
        <v>40049</v>
      </c>
      <c r="AB34" s="16" t="s">
        <v>102</v>
      </c>
      <c r="AC34" s="2">
        <v>1</v>
      </c>
    </row>
    <row r="35" spans="1:29" ht="12.75">
      <c r="A35" s="16" t="s">
        <v>3</v>
      </c>
      <c r="B35" s="16">
        <v>40</v>
      </c>
      <c r="C35" s="16">
        <v>4003240</v>
      </c>
      <c r="D35" s="16" t="s">
        <v>549</v>
      </c>
      <c r="E35" s="16">
        <v>40153</v>
      </c>
      <c r="F35" s="16" t="s">
        <v>50</v>
      </c>
      <c r="G35" s="20"/>
      <c r="H35" s="20"/>
      <c r="P35" s="1" t="s">
        <v>3</v>
      </c>
      <c r="Q35" s="1">
        <v>4017040</v>
      </c>
      <c r="R35" s="1" t="s">
        <v>303</v>
      </c>
      <c r="S35" s="1">
        <v>40005</v>
      </c>
      <c r="T35" s="1" t="s">
        <v>54</v>
      </c>
      <c r="U35" s="1">
        <f t="shared" si="0"/>
        <v>0</v>
      </c>
      <c r="X35" s="16" t="s">
        <v>3</v>
      </c>
      <c r="Y35" s="16">
        <v>4028590</v>
      </c>
      <c r="Z35" s="16" t="s">
        <v>438</v>
      </c>
      <c r="AA35" s="16">
        <v>40051</v>
      </c>
      <c r="AB35" s="16" t="s">
        <v>24</v>
      </c>
      <c r="AC35" s="2">
        <v>1</v>
      </c>
    </row>
    <row r="36" spans="1:29" ht="12.75">
      <c r="A36" s="16" t="s">
        <v>3</v>
      </c>
      <c r="B36" s="16">
        <v>40</v>
      </c>
      <c r="C36" s="16">
        <v>4003300</v>
      </c>
      <c r="D36" s="16" t="s">
        <v>550</v>
      </c>
      <c r="E36" s="16">
        <v>40125</v>
      </c>
      <c r="F36" s="16" t="s">
        <v>52</v>
      </c>
      <c r="G36" s="20"/>
      <c r="H36" s="20"/>
      <c r="P36" s="1" t="s">
        <v>3</v>
      </c>
      <c r="Q36" s="1">
        <v>4029010</v>
      </c>
      <c r="R36" s="1" t="s">
        <v>447</v>
      </c>
      <c r="S36" s="1">
        <v>40005</v>
      </c>
      <c r="T36" s="1" t="s">
        <v>54</v>
      </c>
      <c r="U36" s="1">
        <f t="shared" si="0"/>
        <v>0</v>
      </c>
      <c r="X36" s="16" t="s">
        <v>3</v>
      </c>
      <c r="Y36" s="16">
        <v>4000013</v>
      </c>
      <c r="Z36" s="16" t="s">
        <v>462</v>
      </c>
      <c r="AA36" s="16">
        <v>40053</v>
      </c>
      <c r="AB36" s="16" t="s">
        <v>79</v>
      </c>
      <c r="AC36" s="2">
        <v>1</v>
      </c>
    </row>
    <row r="37" spans="1:29" ht="12.75">
      <c r="A37" s="16" t="s">
        <v>3</v>
      </c>
      <c r="B37" s="16">
        <v>40</v>
      </c>
      <c r="C37" s="16">
        <v>4003360</v>
      </c>
      <c r="D37" s="16" t="s">
        <v>551</v>
      </c>
      <c r="E37" s="16">
        <v>40029</v>
      </c>
      <c r="F37" s="16" t="s">
        <v>31</v>
      </c>
      <c r="G37" s="20"/>
      <c r="H37" s="20"/>
      <c r="P37" s="1" t="s">
        <v>3</v>
      </c>
      <c r="Q37" s="1">
        <v>4030360</v>
      </c>
      <c r="R37" s="1" t="s">
        <v>472</v>
      </c>
      <c r="S37" s="1">
        <v>40005</v>
      </c>
      <c r="T37" s="1" t="s">
        <v>54</v>
      </c>
      <c r="U37" s="1">
        <f t="shared" si="0"/>
        <v>0</v>
      </c>
      <c r="X37" s="16" t="s">
        <v>3</v>
      </c>
      <c r="Y37" s="16">
        <v>4027060</v>
      </c>
      <c r="Z37" s="16" t="s">
        <v>420</v>
      </c>
      <c r="AA37" s="16">
        <v>40055</v>
      </c>
      <c r="AB37" s="16" t="s">
        <v>88</v>
      </c>
      <c r="AC37" s="2">
        <v>1</v>
      </c>
    </row>
    <row r="38" spans="1:29" ht="12.75">
      <c r="A38" s="16" t="s">
        <v>3</v>
      </c>
      <c r="B38" s="16">
        <v>40</v>
      </c>
      <c r="C38" s="16">
        <v>4003450</v>
      </c>
      <c r="D38" s="16" t="s">
        <v>552</v>
      </c>
      <c r="E38" s="16">
        <v>40147</v>
      </c>
      <c r="F38" s="16" t="s">
        <v>56</v>
      </c>
      <c r="G38" s="20"/>
      <c r="H38" s="20"/>
      <c r="P38" s="1" t="s">
        <v>3</v>
      </c>
      <c r="Q38" s="1">
        <v>4003360</v>
      </c>
      <c r="R38" s="1" t="s">
        <v>53</v>
      </c>
      <c r="S38" s="1">
        <v>40005</v>
      </c>
      <c r="T38" s="1" t="s">
        <v>54</v>
      </c>
      <c r="U38" s="1">
        <f t="shared" si="0"/>
        <v>0</v>
      </c>
      <c r="X38" s="16" t="s">
        <v>3</v>
      </c>
      <c r="Y38" s="16">
        <v>4018780</v>
      </c>
      <c r="Z38" s="16" t="s">
        <v>326</v>
      </c>
      <c r="AA38" s="16">
        <v>40057</v>
      </c>
      <c r="AB38" s="16" t="s">
        <v>199</v>
      </c>
      <c r="AC38" s="2">
        <v>1</v>
      </c>
    </row>
    <row r="39" spans="1:29" ht="12.75">
      <c r="A39" s="16" t="s">
        <v>3</v>
      </c>
      <c r="B39" s="16">
        <v>40</v>
      </c>
      <c r="C39" s="16">
        <v>4003510</v>
      </c>
      <c r="D39" s="16" t="s">
        <v>553</v>
      </c>
      <c r="E39" s="16">
        <v>40007</v>
      </c>
      <c r="F39" s="16" t="s">
        <v>58</v>
      </c>
      <c r="G39" s="20"/>
      <c r="H39" s="20"/>
      <c r="P39" s="1" t="s">
        <v>3</v>
      </c>
      <c r="Q39" s="1">
        <v>4006150</v>
      </c>
      <c r="R39" s="1" t="s">
        <v>121</v>
      </c>
      <c r="S39" s="1">
        <v>40005</v>
      </c>
      <c r="T39" s="1" t="s">
        <v>54</v>
      </c>
      <c r="U39" s="1">
        <f t="shared" si="0"/>
        <v>0</v>
      </c>
      <c r="X39" s="16" t="s">
        <v>3</v>
      </c>
      <c r="Y39" s="16">
        <v>4033180</v>
      </c>
      <c r="Z39" s="16" t="s">
        <v>516</v>
      </c>
      <c r="AA39" s="16">
        <v>40059</v>
      </c>
      <c r="AB39" s="16" t="s">
        <v>112</v>
      </c>
      <c r="AC39" s="2">
        <v>1</v>
      </c>
    </row>
    <row r="40" spans="1:29" ht="12.75">
      <c r="A40" s="16" t="s">
        <v>3</v>
      </c>
      <c r="B40" s="16">
        <v>40</v>
      </c>
      <c r="C40" s="16">
        <v>4003540</v>
      </c>
      <c r="D40" s="16" t="s">
        <v>554</v>
      </c>
      <c r="E40" s="16">
        <v>40017</v>
      </c>
      <c r="F40" s="16" t="s">
        <v>60</v>
      </c>
      <c r="G40" s="20"/>
      <c r="H40" s="20"/>
      <c r="P40" s="1" t="s">
        <v>3</v>
      </c>
      <c r="Q40" s="1">
        <v>4007800</v>
      </c>
      <c r="R40" s="1" t="s">
        <v>157</v>
      </c>
      <c r="S40" s="1">
        <v>40005</v>
      </c>
      <c r="T40" s="1" t="s">
        <v>54</v>
      </c>
      <c r="U40" s="1">
        <f t="shared" si="0"/>
        <v>0</v>
      </c>
      <c r="X40" s="16" t="s">
        <v>3</v>
      </c>
      <c r="Y40" s="16">
        <v>4025410</v>
      </c>
      <c r="Z40" s="16" t="s">
        <v>400</v>
      </c>
      <c r="AA40" s="16">
        <v>40061</v>
      </c>
      <c r="AB40" s="16" t="s">
        <v>290</v>
      </c>
      <c r="AC40" s="2">
        <v>1</v>
      </c>
    </row>
    <row r="41" spans="1:29" ht="12.75">
      <c r="A41" s="16" t="s">
        <v>3</v>
      </c>
      <c r="B41" s="16">
        <v>40</v>
      </c>
      <c r="C41" s="16">
        <v>4003570</v>
      </c>
      <c r="D41" s="16" t="s">
        <v>555</v>
      </c>
      <c r="E41" s="16">
        <v>40113</v>
      </c>
      <c r="F41" s="16" t="s">
        <v>41</v>
      </c>
      <c r="G41" s="20"/>
      <c r="H41" s="20"/>
      <c r="P41" s="1" t="s">
        <v>3</v>
      </c>
      <c r="Q41" s="1">
        <v>4008130</v>
      </c>
      <c r="R41" s="1" t="s">
        <v>162</v>
      </c>
      <c r="S41" s="1">
        <v>40005</v>
      </c>
      <c r="T41" s="1" t="s">
        <v>54</v>
      </c>
      <c r="U41" s="1">
        <f t="shared" si="0"/>
        <v>0</v>
      </c>
      <c r="X41" s="16" t="s">
        <v>3</v>
      </c>
      <c r="Y41" s="16">
        <v>4032460</v>
      </c>
      <c r="Z41" s="16" t="s">
        <v>504</v>
      </c>
      <c r="AA41" s="16">
        <v>40063</v>
      </c>
      <c r="AB41" s="16" t="s">
        <v>32</v>
      </c>
      <c r="AC41" s="2">
        <v>1</v>
      </c>
    </row>
    <row r="42" spans="1:29" ht="12.75">
      <c r="A42" s="16" t="s">
        <v>3</v>
      </c>
      <c r="B42" s="16">
        <v>40</v>
      </c>
      <c r="C42" s="16">
        <v>4003630</v>
      </c>
      <c r="D42" s="16" t="s">
        <v>556</v>
      </c>
      <c r="E42" s="16">
        <v>40147</v>
      </c>
      <c r="F42" s="16" t="s">
        <v>56</v>
      </c>
      <c r="G42" s="20"/>
      <c r="H42" s="20"/>
      <c r="P42" s="1" t="s">
        <v>3</v>
      </c>
      <c r="Q42" s="1">
        <v>4008310</v>
      </c>
      <c r="R42" s="1" t="s">
        <v>165</v>
      </c>
      <c r="S42" s="1">
        <v>40005</v>
      </c>
      <c r="T42" s="1" t="s">
        <v>54</v>
      </c>
      <c r="U42" s="1">
        <f t="shared" si="0"/>
        <v>0</v>
      </c>
      <c r="X42" s="16" t="s">
        <v>3</v>
      </c>
      <c r="Y42" s="16">
        <v>4004650</v>
      </c>
      <c r="Z42" s="16" t="s">
        <v>87</v>
      </c>
      <c r="AA42" s="16">
        <v>40065</v>
      </c>
      <c r="AB42" s="16" t="s">
        <v>36</v>
      </c>
      <c r="AC42" s="2">
        <v>1</v>
      </c>
    </row>
    <row r="43" spans="1:29" ht="12.75">
      <c r="A43" s="16" t="s">
        <v>3</v>
      </c>
      <c r="B43" s="16">
        <v>40</v>
      </c>
      <c r="C43" s="16">
        <v>4003660</v>
      </c>
      <c r="D43" s="16" t="s">
        <v>557</v>
      </c>
      <c r="E43" s="16">
        <v>40127</v>
      </c>
      <c r="F43" s="16" t="s">
        <v>22</v>
      </c>
      <c r="G43" s="20"/>
      <c r="H43" s="20"/>
      <c r="P43" s="1" t="s">
        <v>3</v>
      </c>
      <c r="Q43" s="1">
        <v>4016650</v>
      </c>
      <c r="R43" s="1" t="s">
        <v>301</v>
      </c>
      <c r="S43" s="1">
        <v>40005</v>
      </c>
      <c r="T43" s="1" t="s">
        <v>54</v>
      </c>
      <c r="U43" s="1">
        <f t="shared" si="0"/>
        <v>0</v>
      </c>
      <c r="X43" s="16" t="s">
        <v>3</v>
      </c>
      <c r="Y43" s="16">
        <v>4031980</v>
      </c>
      <c r="Z43" s="16" t="s">
        <v>495</v>
      </c>
      <c r="AA43" s="16">
        <v>40067</v>
      </c>
      <c r="AB43" s="16" t="s">
        <v>169</v>
      </c>
      <c r="AC43" s="2">
        <v>1</v>
      </c>
    </row>
    <row r="44" spans="1:29" ht="12.75">
      <c r="A44" s="16" t="s">
        <v>3</v>
      </c>
      <c r="B44" s="16">
        <v>40</v>
      </c>
      <c r="C44" s="16">
        <v>4003690</v>
      </c>
      <c r="D44" s="16" t="s">
        <v>558</v>
      </c>
      <c r="E44" s="16">
        <v>40107</v>
      </c>
      <c r="F44" s="16" t="s">
        <v>64</v>
      </c>
      <c r="G44" s="20"/>
      <c r="H44" s="20"/>
      <c r="P44" s="1" t="s">
        <v>3</v>
      </c>
      <c r="Q44" s="1">
        <v>4022890</v>
      </c>
      <c r="R44" s="1" t="s">
        <v>372</v>
      </c>
      <c r="S44" s="1">
        <v>40005</v>
      </c>
      <c r="T44" s="1" t="s">
        <v>54</v>
      </c>
      <c r="U44" s="1">
        <f t="shared" si="0"/>
        <v>0</v>
      </c>
      <c r="X44" s="16" t="s">
        <v>3</v>
      </c>
      <c r="Y44" s="16">
        <v>4020040</v>
      </c>
      <c r="Z44" s="16" t="s">
        <v>344</v>
      </c>
      <c r="AA44" s="16">
        <v>40069</v>
      </c>
      <c r="AB44" s="16" t="s">
        <v>166</v>
      </c>
      <c r="AC44" s="2">
        <v>1</v>
      </c>
    </row>
    <row r="45" spans="1:29" ht="12.75">
      <c r="A45" s="16" t="s">
        <v>3</v>
      </c>
      <c r="B45" s="16">
        <v>40</v>
      </c>
      <c r="C45" s="16">
        <v>4003750</v>
      </c>
      <c r="D45" s="16" t="s">
        <v>559</v>
      </c>
      <c r="E45" s="16">
        <v>40007</v>
      </c>
      <c r="F45" s="16" t="s">
        <v>58</v>
      </c>
      <c r="G45" s="20"/>
      <c r="H45" s="20"/>
      <c r="P45" s="1" t="s">
        <v>3</v>
      </c>
      <c r="Q45" s="1">
        <v>4024180</v>
      </c>
      <c r="R45" s="1" t="s">
        <v>389</v>
      </c>
      <c r="S45" s="1">
        <v>40005</v>
      </c>
      <c r="T45" s="1" t="s">
        <v>54</v>
      </c>
      <c r="U45" s="1">
        <f t="shared" si="0"/>
        <v>0</v>
      </c>
      <c r="X45" s="16" t="s">
        <v>3</v>
      </c>
      <c r="Y45" s="16">
        <v>4030120</v>
      </c>
      <c r="Z45" s="16" t="s">
        <v>466</v>
      </c>
      <c r="AA45" s="16">
        <v>40071</v>
      </c>
      <c r="AB45" s="16" t="s">
        <v>80</v>
      </c>
      <c r="AC45" s="2">
        <v>1</v>
      </c>
    </row>
    <row r="46" spans="1:29" ht="12.75">
      <c r="A46" s="16" t="s">
        <v>3</v>
      </c>
      <c r="B46" s="16">
        <v>40</v>
      </c>
      <c r="C46" s="16">
        <v>4003810</v>
      </c>
      <c r="D46" s="16" t="s">
        <v>560</v>
      </c>
      <c r="E46" s="16">
        <v>40111</v>
      </c>
      <c r="F46" s="16" t="s">
        <v>66</v>
      </c>
      <c r="G46" s="20"/>
      <c r="H46" s="20"/>
      <c r="P46" s="1" t="s">
        <v>3</v>
      </c>
      <c r="Q46" s="1">
        <v>4033601</v>
      </c>
      <c r="R46" s="1" t="s">
        <v>409</v>
      </c>
      <c r="S46" s="1">
        <v>40005</v>
      </c>
      <c r="T46" s="1" t="s">
        <v>54</v>
      </c>
      <c r="U46" s="1">
        <f t="shared" si="0"/>
        <v>0</v>
      </c>
      <c r="X46" s="16" t="s">
        <v>3</v>
      </c>
      <c r="Y46" s="16">
        <v>4023970</v>
      </c>
      <c r="Z46" s="16" t="s">
        <v>386</v>
      </c>
      <c r="AA46" s="16">
        <v>40073</v>
      </c>
      <c r="AB46" s="16" t="s">
        <v>138</v>
      </c>
      <c r="AC46" s="2">
        <v>1</v>
      </c>
    </row>
    <row r="47" spans="1:29" ht="12.75">
      <c r="A47" s="16" t="s">
        <v>3</v>
      </c>
      <c r="B47" s="16">
        <v>40</v>
      </c>
      <c r="C47" s="16">
        <v>4003840</v>
      </c>
      <c r="D47" s="16" t="s">
        <v>561</v>
      </c>
      <c r="E47" s="16">
        <v>40135</v>
      </c>
      <c r="F47" s="16" t="s">
        <v>67</v>
      </c>
      <c r="G47" s="20"/>
      <c r="H47" s="20"/>
      <c r="P47" s="1" t="s">
        <v>3</v>
      </c>
      <c r="Q47" s="1">
        <v>4031590</v>
      </c>
      <c r="R47" s="1" t="s">
        <v>487</v>
      </c>
      <c r="S47" s="1">
        <v>40005</v>
      </c>
      <c r="T47" s="1" t="s">
        <v>54</v>
      </c>
      <c r="U47" s="1">
        <f t="shared" si="0"/>
        <v>1</v>
      </c>
      <c r="X47" s="16" t="s">
        <v>3</v>
      </c>
      <c r="Y47" s="16">
        <v>4027930</v>
      </c>
      <c r="Z47" s="16" t="s">
        <v>432</v>
      </c>
      <c r="AA47" s="16">
        <v>40075</v>
      </c>
      <c r="AB47" s="16" t="s">
        <v>89</v>
      </c>
      <c r="AC47" s="2">
        <v>1</v>
      </c>
    </row>
    <row r="48" spans="1:29" ht="12.75">
      <c r="A48" s="16" t="s">
        <v>3</v>
      </c>
      <c r="B48" s="16">
        <v>40</v>
      </c>
      <c r="C48" s="16">
        <v>4003870</v>
      </c>
      <c r="D48" s="16" t="s">
        <v>562</v>
      </c>
      <c r="E48" s="16">
        <v>40001</v>
      </c>
      <c r="F48" s="16" t="s">
        <v>69</v>
      </c>
      <c r="G48" s="20"/>
      <c r="H48" s="20"/>
      <c r="P48" s="1" t="s">
        <v>3</v>
      </c>
      <c r="Q48" s="1">
        <v>4003510</v>
      </c>
      <c r="R48" s="1" t="s">
        <v>57</v>
      </c>
      <c r="S48" s="1">
        <v>40007</v>
      </c>
      <c r="T48" s="1" t="s">
        <v>58</v>
      </c>
      <c r="U48" s="1">
        <f t="shared" si="0"/>
        <v>0</v>
      </c>
      <c r="X48" s="16" t="s">
        <v>3</v>
      </c>
      <c r="Y48" s="16">
        <v>4030390</v>
      </c>
      <c r="Z48" s="16" t="s">
        <v>473</v>
      </c>
      <c r="AA48" s="16">
        <v>40077</v>
      </c>
      <c r="AB48" s="16" t="s">
        <v>21</v>
      </c>
      <c r="AC48" s="2">
        <v>1</v>
      </c>
    </row>
    <row r="49" spans="1:29" ht="12.75">
      <c r="A49" s="16" t="s">
        <v>3</v>
      </c>
      <c r="B49" s="16">
        <v>40</v>
      </c>
      <c r="C49" s="16">
        <v>4003930</v>
      </c>
      <c r="D49" s="16" t="s">
        <v>563</v>
      </c>
      <c r="E49" s="16">
        <v>40013</v>
      </c>
      <c r="F49" s="16" t="s">
        <v>10</v>
      </c>
      <c r="G49" s="20"/>
      <c r="H49" s="20"/>
      <c r="P49" s="1" t="s">
        <v>3</v>
      </c>
      <c r="Q49" s="1">
        <v>4003750</v>
      </c>
      <c r="R49" s="1" t="s">
        <v>65</v>
      </c>
      <c r="S49" s="1">
        <v>40007</v>
      </c>
      <c r="T49" s="1" t="s">
        <v>58</v>
      </c>
      <c r="U49" s="1">
        <f t="shared" si="0"/>
        <v>0</v>
      </c>
      <c r="X49" s="16" t="s">
        <v>3</v>
      </c>
      <c r="Y49" s="16">
        <v>4027840</v>
      </c>
      <c r="Z49" s="16" t="s">
        <v>431</v>
      </c>
      <c r="AA49" s="16">
        <v>40079</v>
      </c>
      <c r="AB49" s="16" t="s">
        <v>47</v>
      </c>
      <c r="AC49" s="2">
        <v>1</v>
      </c>
    </row>
    <row r="50" spans="1:29" ht="12.75">
      <c r="A50" s="16" t="s">
        <v>3</v>
      </c>
      <c r="B50" s="16">
        <v>40</v>
      </c>
      <c r="C50" s="16">
        <v>4004020</v>
      </c>
      <c r="D50" s="16" t="s">
        <v>564</v>
      </c>
      <c r="E50" s="16">
        <v>40143</v>
      </c>
      <c r="F50" s="16" t="s">
        <v>72</v>
      </c>
      <c r="G50" s="20"/>
      <c r="H50" s="20"/>
      <c r="P50" s="1" t="s">
        <v>3</v>
      </c>
      <c r="Q50" s="1">
        <v>4011880</v>
      </c>
      <c r="R50" s="1" t="s">
        <v>223</v>
      </c>
      <c r="S50" s="1">
        <v>40007</v>
      </c>
      <c r="T50" s="1" t="s">
        <v>58</v>
      </c>
      <c r="U50" s="1">
        <f t="shared" si="0"/>
        <v>0</v>
      </c>
      <c r="X50" s="16" t="s">
        <v>3</v>
      </c>
      <c r="Y50" s="16">
        <v>4032280</v>
      </c>
      <c r="Z50" s="16" t="s">
        <v>501</v>
      </c>
      <c r="AA50" s="16">
        <v>40081</v>
      </c>
      <c r="AB50" s="16" t="s">
        <v>19</v>
      </c>
      <c r="AC50" s="2">
        <v>1</v>
      </c>
    </row>
    <row r="51" spans="1:29" ht="12.75">
      <c r="A51" s="16" t="s">
        <v>3</v>
      </c>
      <c r="B51" s="16">
        <v>40</v>
      </c>
      <c r="C51" s="16">
        <v>4004110</v>
      </c>
      <c r="D51" s="16" t="s">
        <v>565</v>
      </c>
      <c r="E51" s="16">
        <v>40109</v>
      </c>
      <c r="F51" s="16" t="s">
        <v>73</v>
      </c>
      <c r="G51" s="20"/>
      <c r="H51" s="20"/>
      <c r="P51" s="1" t="s">
        <v>3</v>
      </c>
      <c r="Q51" s="1">
        <v>4012450</v>
      </c>
      <c r="R51" s="1" t="s">
        <v>235</v>
      </c>
      <c r="S51" s="1">
        <v>40007</v>
      </c>
      <c r="T51" s="1" t="s">
        <v>58</v>
      </c>
      <c r="U51" s="1">
        <f t="shared" si="0"/>
        <v>0</v>
      </c>
      <c r="X51" s="16" t="s">
        <v>3</v>
      </c>
      <c r="Y51" s="16">
        <v>4023800</v>
      </c>
      <c r="Z51" s="16" t="s">
        <v>385</v>
      </c>
      <c r="AA51" s="16">
        <v>40083</v>
      </c>
      <c r="AB51" s="16" t="s">
        <v>139</v>
      </c>
      <c r="AC51" s="2">
        <v>1</v>
      </c>
    </row>
    <row r="52" spans="1:29" ht="12.75">
      <c r="A52" s="16" t="s">
        <v>3</v>
      </c>
      <c r="B52" s="16">
        <v>40</v>
      </c>
      <c r="C52" s="16">
        <v>4004230</v>
      </c>
      <c r="D52" s="16" t="s">
        <v>566</v>
      </c>
      <c r="E52" s="16">
        <v>40125</v>
      </c>
      <c r="F52" s="16" t="s">
        <v>52</v>
      </c>
      <c r="G52" s="20"/>
      <c r="H52" s="20"/>
      <c r="P52" s="1" t="s">
        <v>3</v>
      </c>
      <c r="Q52" s="1">
        <v>4017220</v>
      </c>
      <c r="R52" s="1" t="s">
        <v>304</v>
      </c>
      <c r="S52" s="1">
        <v>40007</v>
      </c>
      <c r="T52" s="1" t="s">
        <v>58</v>
      </c>
      <c r="U52" s="1">
        <f t="shared" si="0"/>
        <v>0</v>
      </c>
      <c r="X52" s="16" t="s">
        <v>3</v>
      </c>
      <c r="Y52" s="16">
        <v>4025860</v>
      </c>
      <c r="Z52" s="16" t="s">
        <v>405</v>
      </c>
      <c r="AA52" s="16">
        <v>40085</v>
      </c>
      <c r="AB52" s="16" t="s">
        <v>252</v>
      </c>
      <c r="AC52" s="2">
        <v>1</v>
      </c>
    </row>
    <row r="53" spans="1:29" ht="12.75">
      <c r="A53" s="16" t="s">
        <v>3</v>
      </c>
      <c r="B53" s="16">
        <v>40</v>
      </c>
      <c r="C53" s="16">
        <v>4004350</v>
      </c>
      <c r="D53" s="16" t="s">
        <v>567</v>
      </c>
      <c r="E53" s="16">
        <v>40141</v>
      </c>
      <c r="F53" s="16" t="s">
        <v>76</v>
      </c>
      <c r="G53" s="20"/>
      <c r="H53" s="20"/>
      <c r="P53" s="1" t="s">
        <v>3</v>
      </c>
      <c r="Q53" s="1">
        <v>4027540</v>
      </c>
      <c r="R53" s="1" t="s">
        <v>426</v>
      </c>
      <c r="S53" s="1">
        <v>40007</v>
      </c>
      <c r="T53" s="1" t="s">
        <v>58</v>
      </c>
      <c r="U53" s="1">
        <f t="shared" si="0"/>
        <v>0</v>
      </c>
      <c r="X53" s="16" t="s">
        <v>3</v>
      </c>
      <c r="Y53" s="16">
        <v>4032040</v>
      </c>
      <c r="Z53" s="16" t="s">
        <v>497</v>
      </c>
      <c r="AA53" s="16">
        <v>40093</v>
      </c>
      <c r="AB53" s="16" t="s">
        <v>28</v>
      </c>
      <c r="AC53" s="2">
        <v>1</v>
      </c>
    </row>
    <row r="54" spans="1:29" ht="12.75">
      <c r="A54" s="16" t="s">
        <v>3</v>
      </c>
      <c r="B54" s="16">
        <v>40</v>
      </c>
      <c r="C54" s="16">
        <v>4004360</v>
      </c>
      <c r="D54" s="16" t="s">
        <v>568</v>
      </c>
      <c r="E54" s="16">
        <v>40103</v>
      </c>
      <c r="F54" s="16" t="s">
        <v>81</v>
      </c>
      <c r="G54" s="20"/>
      <c r="H54" s="20"/>
      <c r="P54" s="1" t="s">
        <v>3</v>
      </c>
      <c r="Q54" s="1">
        <v>4030330</v>
      </c>
      <c r="R54" s="1" t="s">
        <v>471</v>
      </c>
      <c r="S54" s="1">
        <v>40007</v>
      </c>
      <c r="T54" s="1" t="s">
        <v>58</v>
      </c>
      <c r="U54" s="1">
        <f t="shared" si="0"/>
        <v>1</v>
      </c>
      <c r="X54" s="16" t="s">
        <v>3</v>
      </c>
      <c r="Y54" s="16">
        <v>4018700</v>
      </c>
      <c r="Z54" s="16" t="s">
        <v>325</v>
      </c>
      <c r="AA54" s="16">
        <v>40095</v>
      </c>
      <c r="AB54" s="16" t="s">
        <v>299</v>
      </c>
      <c r="AC54" s="2">
        <v>1</v>
      </c>
    </row>
    <row r="55" spans="1:29" ht="12.75">
      <c r="A55" s="16" t="s">
        <v>3</v>
      </c>
      <c r="B55" s="16">
        <v>40</v>
      </c>
      <c r="C55" s="16">
        <v>4004470</v>
      </c>
      <c r="D55" s="16" t="s">
        <v>570</v>
      </c>
      <c r="E55" s="16">
        <v>40031</v>
      </c>
      <c r="F55" s="16" t="s">
        <v>84</v>
      </c>
      <c r="G55" s="20"/>
      <c r="H55" s="20"/>
      <c r="P55" s="1" t="s">
        <v>3</v>
      </c>
      <c r="Q55" s="1">
        <v>4006510</v>
      </c>
      <c r="R55" s="1" t="s">
        <v>132</v>
      </c>
      <c r="S55" s="1">
        <v>40009</v>
      </c>
      <c r="T55" s="1" t="s">
        <v>133</v>
      </c>
      <c r="U55" s="1">
        <f t="shared" si="0"/>
        <v>0</v>
      </c>
      <c r="X55" s="16" t="s">
        <v>3</v>
      </c>
      <c r="Y55" s="16">
        <v>4031290</v>
      </c>
      <c r="Z55" s="16" t="s">
        <v>483</v>
      </c>
      <c r="AA55" s="16">
        <v>40097</v>
      </c>
      <c r="AB55" s="16" t="s">
        <v>13</v>
      </c>
      <c r="AC55" s="2">
        <v>1</v>
      </c>
    </row>
    <row r="56" spans="1:29" ht="12.75">
      <c r="A56" s="16" t="s">
        <v>3</v>
      </c>
      <c r="B56" s="16">
        <v>40</v>
      </c>
      <c r="C56" s="16">
        <v>4004500</v>
      </c>
      <c r="D56" s="16" t="s">
        <v>571</v>
      </c>
      <c r="E56" s="16">
        <v>40143</v>
      </c>
      <c r="F56" s="16" t="s">
        <v>72</v>
      </c>
      <c r="G56" s="20"/>
      <c r="H56" s="20"/>
      <c r="P56" s="1" t="s">
        <v>3</v>
      </c>
      <c r="Q56" s="1">
        <v>4006750</v>
      </c>
      <c r="R56" s="1" t="s">
        <v>136</v>
      </c>
      <c r="S56" s="1">
        <v>40009</v>
      </c>
      <c r="T56" s="1" t="s">
        <v>133</v>
      </c>
      <c r="U56" s="1">
        <f t="shared" si="0"/>
        <v>0</v>
      </c>
      <c r="X56" s="16" t="s">
        <v>3</v>
      </c>
      <c r="Y56" s="16">
        <v>4028980</v>
      </c>
      <c r="Z56" s="16" t="s">
        <v>446</v>
      </c>
      <c r="AA56" s="16">
        <v>40087</v>
      </c>
      <c r="AB56" s="16" t="s">
        <v>25</v>
      </c>
      <c r="AC56" s="2">
        <v>1</v>
      </c>
    </row>
    <row r="57" spans="1:29" ht="12.75">
      <c r="A57" s="16" t="s">
        <v>3</v>
      </c>
      <c r="B57" s="16">
        <v>40</v>
      </c>
      <c r="C57" s="16">
        <v>4004630</v>
      </c>
      <c r="D57" s="16" t="s">
        <v>572</v>
      </c>
      <c r="E57" s="16">
        <v>40071</v>
      </c>
      <c r="F57" s="16" t="s">
        <v>80</v>
      </c>
      <c r="G57" s="20"/>
      <c r="H57" s="20"/>
      <c r="P57" s="1" t="s">
        <v>3</v>
      </c>
      <c r="Q57" s="1">
        <v>4010740</v>
      </c>
      <c r="R57" s="1" t="s">
        <v>209</v>
      </c>
      <c r="S57" s="1">
        <v>40009</v>
      </c>
      <c r="T57" s="1" t="s">
        <v>133</v>
      </c>
      <c r="U57" s="1">
        <f t="shared" si="0"/>
        <v>0</v>
      </c>
      <c r="X57" s="16" t="s">
        <v>3</v>
      </c>
      <c r="Y57" s="16">
        <v>4027840</v>
      </c>
      <c r="Z57" s="16" t="s">
        <v>431</v>
      </c>
      <c r="AA57" s="16">
        <v>40089</v>
      </c>
      <c r="AB57" s="16" t="s">
        <v>63</v>
      </c>
      <c r="AC57" s="2">
        <v>1</v>
      </c>
    </row>
    <row r="58" spans="1:29" ht="12.75">
      <c r="A58" s="16" t="s">
        <v>3</v>
      </c>
      <c r="B58" s="16">
        <v>40</v>
      </c>
      <c r="C58" s="16">
        <v>4004650</v>
      </c>
      <c r="D58" s="16" t="s">
        <v>573</v>
      </c>
      <c r="E58" s="16">
        <v>40075</v>
      </c>
      <c r="F58" s="16" t="s">
        <v>89</v>
      </c>
      <c r="G58" s="20"/>
      <c r="H58" s="20"/>
      <c r="P58" s="1" t="s">
        <v>3</v>
      </c>
      <c r="Q58" s="1">
        <v>4011040</v>
      </c>
      <c r="R58" s="1" t="s">
        <v>213</v>
      </c>
      <c r="S58" s="1">
        <v>40009</v>
      </c>
      <c r="T58" s="1" t="s">
        <v>133</v>
      </c>
      <c r="U58" s="1">
        <f t="shared" si="0"/>
        <v>0</v>
      </c>
      <c r="X58" s="16" t="s">
        <v>3</v>
      </c>
      <c r="Y58" s="16">
        <v>4031650</v>
      </c>
      <c r="Z58" s="16" t="s">
        <v>488</v>
      </c>
      <c r="AA58" s="16">
        <v>40091</v>
      </c>
      <c r="AB58" s="16" t="s">
        <v>148</v>
      </c>
      <c r="AC58" s="2">
        <v>1</v>
      </c>
    </row>
    <row r="59" spans="1:29" ht="12.75">
      <c r="A59" s="16" t="s">
        <v>3</v>
      </c>
      <c r="B59" s="16">
        <v>40</v>
      </c>
      <c r="C59" s="16">
        <v>4004680</v>
      </c>
      <c r="D59" s="16" t="s">
        <v>574</v>
      </c>
      <c r="E59" s="16">
        <v>40087</v>
      </c>
      <c r="F59" s="16" t="s">
        <v>25</v>
      </c>
      <c r="G59" s="20"/>
      <c r="H59" s="20"/>
      <c r="P59" s="1" t="s">
        <v>3</v>
      </c>
      <c r="Q59" s="1">
        <v>4013650</v>
      </c>
      <c r="R59" s="1" t="s">
        <v>257</v>
      </c>
      <c r="S59" s="1">
        <v>40009</v>
      </c>
      <c r="T59" s="1" t="s">
        <v>133</v>
      </c>
      <c r="U59" s="1">
        <f t="shared" si="0"/>
        <v>0</v>
      </c>
      <c r="X59" s="16" t="s">
        <v>3</v>
      </c>
      <c r="Y59" s="16">
        <v>4026280</v>
      </c>
      <c r="Z59" s="16" t="s">
        <v>411</v>
      </c>
      <c r="AA59" s="16">
        <v>40099</v>
      </c>
      <c r="AB59" s="16" t="s">
        <v>186</v>
      </c>
      <c r="AC59" s="2">
        <v>1</v>
      </c>
    </row>
    <row r="60" spans="1:29" ht="12.75">
      <c r="A60" s="16" t="s">
        <v>3</v>
      </c>
      <c r="B60" s="16">
        <v>40</v>
      </c>
      <c r="C60" s="16">
        <v>4004830</v>
      </c>
      <c r="D60" s="16" t="s">
        <v>575</v>
      </c>
      <c r="E60" s="16">
        <v>40035</v>
      </c>
      <c r="F60" s="16" t="s">
        <v>15</v>
      </c>
      <c r="G60" s="20"/>
      <c r="H60" s="20"/>
      <c r="P60" s="1" t="s">
        <v>3</v>
      </c>
      <c r="Q60" s="1">
        <v>4018780</v>
      </c>
      <c r="R60" s="1" t="s">
        <v>326</v>
      </c>
      <c r="S60" s="1">
        <v>40009</v>
      </c>
      <c r="T60" s="1" t="s">
        <v>133</v>
      </c>
      <c r="U60" s="1">
        <f t="shared" si="0"/>
        <v>0</v>
      </c>
      <c r="X60" s="16" t="s">
        <v>3</v>
      </c>
      <c r="Y60" s="16">
        <v>4014670</v>
      </c>
      <c r="Z60" s="16" t="s">
        <v>341</v>
      </c>
      <c r="AA60" s="16">
        <v>40101</v>
      </c>
      <c r="AB60" s="16" t="s">
        <v>99</v>
      </c>
      <c r="AC60" s="2">
        <v>1</v>
      </c>
    </row>
    <row r="61" spans="1:29" ht="12.75">
      <c r="A61" s="16" t="s">
        <v>3</v>
      </c>
      <c r="B61" s="16">
        <v>40</v>
      </c>
      <c r="C61" s="16">
        <v>4004860</v>
      </c>
      <c r="D61" s="16" t="s">
        <v>576</v>
      </c>
      <c r="E61" s="16">
        <v>40025</v>
      </c>
      <c r="F61" s="16" t="s">
        <v>93</v>
      </c>
      <c r="G61" s="20"/>
      <c r="H61" s="20"/>
      <c r="P61" s="1" t="s">
        <v>3</v>
      </c>
      <c r="Q61" s="1">
        <v>4019800</v>
      </c>
      <c r="R61" s="1" t="s">
        <v>339</v>
      </c>
      <c r="S61" s="1">
        <v>40009</v>
      </c>
      <c r="T61" s="1" t="s">
        <v>133</v>
      </c>
      <c r="U61" s="1">
        <f t="shared" si="0"/>
        <v>0</v>
      </c>
      <c r="X61" s="16" t="s">
        <v>3</v>
      </c>
      <c r="Y61" s="16">
        <v>4028680</v>
      </c>
      <c r="Z61" s="16" t="s">
        <v>441</v>
      </c>
      <c r="AA61" s="16">
        <v>40103</v>
      </c>
      <c r="AB61" s="16" t="s">
        <v>81</v>
      </c>
      <c r="AC61" s="2">
        <v>1</v>
      </c>
    </row>
    <row r="62" spans="1:29" ht="12.75">
      <c r="A62" s="16" t="s">
        <v>3</v>
      </c>
      <c r="B62" s="16">
        <v>40</v>
      </c>
      <c r="C62" s="16">
        <v>4004950</v>
      </c>
      <c r="D62" s="16" t="s">
        <v>577</v>
      </c>
      <c r="E62" s="16">
        <v>40079</v>
      </c>
      <c r="F62" s="16" t="s">
        <v>47</v>
      </c>
      <c r="G62" s="20"/>
      <c r="H62" s="20"/>
      <c r="P62" s="1" t="s">
        <v>3</v>
      </c>
      <c r="Q62" s="1">
        <v>4025800</v>
      </c>
      <c r="R62" s="1" t="s">
        <v>404</v>
      </c>
      <c r="S62" s="1">
        <v>40009</v>
      </c>
      <c r="T62" s="1" t="s">
        <v>133</v>
      </c>
      <c r="U62" s="1">
        <f t="shared" si="0"/>
        <v>0</v>
      </c>
      <c r="X62" s="16" t="s">
        <v>3</v>
      </c>
      <c r="Y62" s="16">
        <v>4000021</v>
      </c>
      <c r="Z62" s="16" t="s">
        <v>370</v>
      </c>
      <c r="AA62" s="16">
        <v>40105</v>
      </c>
      <c r="AB62" s="16" t="s">
        <v>150</v>
      </c>
      <c r="AC62" s="2">
        <v>1</v>
      </c>
    </row>
    <row r="63" spans="1:29" ht="12.75">
      <c r="A63" s="16" t="s">
        <v>3</v>
      </c>
      <c r="B63" s="16">
        <v>40</v>
      </c>
      <c r="C63" s="16">
        <v>4005000</v>
      </c>
      <c r="D63" s="16" t="s">
        <v>578</v>
      </c>
      <c r="E63" s="16">
        <v>40107</v>
      </c>
      <c r="F63" s="16" t="s">
        <v>64</v>
      </c>
      <c r="G63" s="20"/>
      <c r="H63" s="20"/>
      <c r="P63" s="1" t="s">
        <v>3</v>
      </c>
      <c r="Q63" s="1">
        <v>4027060</v>
      </c>
      <c r="R63" s="1" t="s">
        <v>420</v>
      </c>
      <c r="S63" s="1">
        <v>40009</v>
      </c>
      <c r="T63" s="1" t="s">
        <v>133</v>
      </c>
      <c r="U63" s="1">
        <f t="shared" si="0"/>
        <v>0</v>
      </c>
      <c r="X63" s="16" t="s">
        <v>3</v>
      </c>
      <c r="Y63" s="16">
        <v>4032220</v>
      </c>
      <c r="Z63" s="16" t="s">
        <v>500</v>
      </c>
      <c r="AA63" s="16">
        <v>40107</v>
      </c>
      <c r="AB63" s="16" t="s">
        <v>64</v>
      </c>
      <c r="AC63" s="2">
        <v>1</v>
      </c>
    </row>
    <row r="64" spans="1:29" ht="12.75">
      <c r="A64" s="16" t="s">
        <v>3</v>
      </c>
      <c r="B64" s="16">
        <v>40</v>
      </c>
      <c r="C64" s="16">
        <v>4005010</v>
      </c>
      <c r="D64" s="16" t="s">
        <v>579</v>
      </c>
      <c r="E64" s="16">
        <v>40031</v>
      </c>
      <c r="F64" s="16" t="s">
        <v>84</v>
      </c>
      <c r="G64" s="20"/>
      <c r="H64" s="20"/>
      <c r="P64" s="1" t="s">
        <v>3</v>
      </c>
      <c r="Q64" s="1">
        <v>4029310</v>
      </c>
      <c r="R64" s="1" t="s">
        <v>451</v>
      </c>
      <c r="S64" s="1">
        <v>40009</v>
      </c>
      <c r="T64" s="1" t="s">
        <v>133</v>
      </c>
      <c r="U64" s="1">
        <f t="shared" si="0"/>
        <v>1</v>
      </c>
      <c r="X64" s="16" t="s">
        <v>3</v>
      </c>
      <c r="Y64" s="16">
        <v>4019560</v>
      </c>
      <c r="Z64" s="16" t="s">
        <v>336</v>
      </c>
      <c r="AA64" s="16">
        <v>40109</v>
      </c>
      <c r="AB64" s="16" t="s">
        <v>73</v>
      </c>
      <c r="AC64" s="2">
        <v>1</v>
      </c>
    </row>
    <row r="65" spans="1:29" ht="12.75">
      <c r="A65" s="16" t="s">
        <v>3</v>
      </c>
      <c r="B65" s="16">
        <v>40</v>
      </c>
      <c r="C65" s="16">
        <v>4005040</v>
      </c>
      <c r="D65" s="16" t="s">
        <v>580</v>
      </c>
      <c r="E65" s="16">
        <v>40023</v>
      </c>
      <c r="F65" s="16" t="s">
        <v>97</v>
      </c>
      <c r="G65" s="20"/>
      <c r="H65" s="20"/>
      <c r="P65" s="1" t="s">
        <v>3</v>
      </c>
      <c r="Q65" s="1">
        <v>4031770</v>
      </c>
      <c r="R65" s="1" t="s">
        <v>491</v>
      </c>
      <c r="S65" s="1">
        <v>40011</v>
      </c>
      <c r="T65" s="1" t="s">
        <v>130</v>
      </c>
      <c r="U65" s="1">
        <f t="shared" si="0"/>
        <v>0</v>
      </c>
      <c r="X65" s="16" t="s">
        <v>3</v>
      </c>
      <c r="Y65" s="16">
        <v>4017760</v>
      </c>
      <c r="Z65" s="16" t="s">
        <v>312</v>
      </c>
      <c r="AA65" s="16">
        <v>40111</v>
      </c>
      <c r="AB65" s="16" t="s">
        <v>66</v>
      </c>
      <c r="AC65" s="2">
        <v>1</v>
      </c>
    </row>
    <row r="66" spans="1:29" ht="12.75">
      <c r="A66" s="16" t="s">
        <v>3</v>
      </c>
      <c r="B66" s="16">
        <v>40</v>
      </c>
      <c r="C66" s="16">
        <v>4005130</v>
      </c>
      <c r="D66" s="16" t="s">
        <v>581</v>
      </c>
      <c r="E66" s="16">
        <v>40133</v>
      </c>
      <c r="F66" s="16" t="s">
        <v>98</v>
      </c>
      <c r="G66" s="20"/>
      <c r="H66" s="20"/>
      <c r="P66" s="1" t="s">
        <v>3</v>
      </c>
      <c r="Q66" s="1">
        <v>4006480</v>
      </c>
      <c r="R66" s="1" t="s">
        <v>129</v>
      </c>
      <c r="S66" s="1">
        <v>40011</v>
      </c>
      <c r="T66" s="1" t="s">
        <v>130</v>
      </c>
      <c r="U66" s="1">
        <f t="shared" si="0"/>
        <v>0</v>
      </c>
      <c r="X66" s="16" t="s">
        <v>3</v>
      </c>
      <c r="Y66" s="16">
        <v>4030048</v>
      </c>
      <c r="Z66" s="16" t="s">
        <v>515</v>
      </c>
      <c r="AA66" s="16">
        <v>40113</v>
      </c>
      <c r="AB66" s="16" t="s">
        <v>41</v>
      </c>
      <c r="AC66" s="2">
        <v>1</v>
      </c>
    </row>
    <row r="67" spans="1:29" ht="12.75">
      <c r="A67" s="16" t="s">
        <v>3</v>
      </c>
      <c r="B67" s="16">
        <v>40</v>
      </c>
      <c r="C67" s="16">
        <v>4005160</v>
      </c>
      <c r="D67" s="16" t="s">
        <v>582</v>
      </c>
      <c r="E67" s="16">
        <v>40113</v>
      </c>
      <c r="F67" s="16" t="s">
        <v>41</v>
      </c>
      <c r="G67" s="20"/>
      <c r="H67" s="20"/>
      <c r="P67" s="1" t="s">
        <v>3</v>
      </c>
      <c r="Q67" s="1">
        <v>4007710</v>
      </c>
      <c r="R67" s="1" t="s">
        <v>156</v>
      </c>
      <c r="S67" s="1">
        <v>40011</v>
      </c>
      <c r="T67" s="1" t="s">
        <v>130</v>
      </c>
      <c r="U67" s="1">
        <f t="shared" si="0"/>
        <v>0</v>
      </c>
      <c r="X67" s="16" t="s">
        <v>3</v>
      </c>
      <c r="Y67" s="16">
        <v>4033240</v>
      </c>
      <c r="Z67" s="16" t="s">
        <v>518</v>
      </c>
      <c r="AA67" s="16">
        <v>40115</v>
      </c>
      <c r="AB67" s="16" t="s">
        <v>17</v>
      </c>
      <c r="AC67" s="2">
        <v>1</v>
      </c>
    </row>
    <row r="68" spans="1:29" ht="12.75">
      <c r="A68" s="16" t="s">
        <v>3</v>
      </c>
      <c r="B68" s="16">
        <v>40</v>
      </c>
      <c r="C68" s="16">
        <v>4005190</v>
      </c>
      <c r="D68" s="16" t="s">
        <v>583</v>
      </c>
      <c r="E68" s="16">
        <v>40101</v>
      </c>
      <c r="F68" s="16" t="s">
        <v>99</v>
      </c>
      <c r="G68" s="20"/>
      <c r="H68" s="20"/>
      <c r="P68" s="1" t="s">
        <v>3</v>
      </c>
      <c r="Q68" s="1">
        <v>4011280</v>
      </c>
      <c r="R68" s="1" t="s">
        <v>215</v>
      </c>
      <c r="S68" s="1">
        <v>40011</v>
      </c>
      <c r="T68" s="1" t="s">
        <v>130</v>
      </c>
      <c r="U68" s="1">
        <f t="shared" si="0"/>
        <v>0</v>
      </c>
      <c r="X68" s="16" t="s">
        <v>3</v>
      </c>
      <c r="Y68" s="16">
        <v>4033360</v>
      </c>
      <c r="Z68" s="16" t="s">
        <v>520</v>
      </c>
      <c r="AA68" s="16">
        <v>40117</v>
      </c>
      <c r="AB68" s="16" t="s">
        <v>160</v>
      </c>
      <c r="AC68" s="2">
        <v>1</v>
      </c>
    </row>
    <row r="69" spans="1:29" ht="12.75">
      <c r="A69" s="16" t="s">
        <v>3</v>
      </c>
      <c r="B69" s="16">
        <v>40</v>
      </c>
      <c r="C69" s="16">
        <v>4005280</v>
      </c>
      <c r="D69" s="16" t="s">
        <v>584</v>
      </c>
      <c r="E69" s="16">
        <v>40101</v>
      </c>
      <c r="F69" s="16" t="s">
        <v>99</v>
      </c>
      <c r="G69" s="20"/>
      <c r="H69" s="20"/>
      <c r="P69" s="1" t="s">
        <v>3</v>
      </c>
      <c r="Q69" s="1">
        <v>4012570</v>
      </c>
      <c r="R69" s="1" t="s">
        <v>236</v>
      </c>
      <c r="S69" s="1">
        <v>40011</v>
      </c>
      <c r="T69" s="1" t="s">
        <v>130</v>
      </c>
      <c r="U69" s="1">
        <f t="shared" si="0"/>
        <v>0</v>
      </c>
      <c r="X69" s="16" t="s">
        <v>3</v>
      </c>
      <c r="Y69" s="16">
        <v>4033360</v>
      </c>
      <c r="Z69" s="16" t="s">
        <v>520</v>
      </c>
      <c r="AA69" s="16">
        <v>40119</v>
      </c>
      <c r="AB69" s="16" t="s">
        <v>176</v>
      </c>
      <c r="AC69" s="2">
        <v>1</v>
      </c>
    </row>
    <row r="70" spans="1:29" ht="12.75">
      <c r="A70" s="16" t="s">
        <v>3</v>
      </c>
      <c r="B70" s="16">
        <v>40</v>
      </c>
      <c r="C70" s="16">
        <v>4005310</v>
      </c>
      <c r="D70" s="16" t="s">
        <v>585</v>
      </c>
      <c r="E70" s="16">
        <v>40071</v>
      </c>
      <c r="F70" s="16" t="s">
        <v>80</v>
      </c>
      <c r="G70" s="20"/>
      <c r="H70" s="20"/>
      <c r="P70" s="1" t="s">
        <v>3</v>
      </c>
      <c r="Q70" s="1">
        <v>4014610</v>
      </c>
      <c r="R70" s="1" t="s">
        <v>269</v>
      </c>
      <c r="S70" s="1">
        <v>40011</v>
      </c>
      <c r="T70" s="1" t="s">
        <v>130</v>
      </c>
      <c r="U70" s="1">
        <f t="shared" si="0"/>
        <v>0</v>
      </c>
      <c r="X70" s="16" t="s">
        <v>3</v>
      </c>
      <c r="Y70" s="16">
        <v>4007800</v>
      </c>
      <c r="Z70" s="16" t="s">
        <v>157</v>
      </c>
      <c r="AA70" s="16">
        <v>40121</v>
      </c>
      <c r="AB70" s="16" t="s">
        <v>126</v>
      </c>
      <c r="AC70" s="2">
        <v>1</v>
      </c>
    </row>
    <row r="71" spans="1:29" ht="12.75">
      <c r="A71" s="16" t="s">
        <v>3</v>
      </c>
      <c r="B71" s="16">
        <v>40</v>
      </c>
      <c r="C71" s="16">
        <v>4005340</v>
      </c>
      <c r="D71" s="16" t="s">
        <v>586</v>
      </c>
      <c r="E71" s="16">
        <v>40137</v>
      </c>
      <c r="F71" s="16" t="s">
        <v>103</v>
      </c>
      <c r="G71" s="20"/>
      <c r="H71" s="20"/>
      <c r="P71" s="1" t="s">
        <v>3</v>
      </c>
      <c r="Q71" s="1">
        <v>4015290</v>
      </c>
      <c r="R71" s="1" t="s">
        <v>279</v>
      </c>
      <c r="S71" s="1">
        <v>40011</v>
      </c>
      <c r="T71" s="1" t="s">
        <v>130</v>
      </c>
      <c r="U71" s="1">
        <f t="shared" si="0"/>
        <v>0</v>
      </c>
      <c r="X71" s="16" t="s">
        <v>3</v>
      </c>
      <c r="Y71" s="16">
        <v>4003300</v>
      </c>
      <c r="Z71" s="16" t="s">
        <v>51</v>
      </c>
      <c r="AA71" s="16">
        <v>40123</v>
      </c>
      <c r="AB71" s="16" t="s">
        <v>11</v>
      </c>
      <c r="AC71" s="2">
        <v>1</v>
      </c>
    </row>
    <row r="72" spans="1:29" ht="12.75">
      <c r="A72" s="16" t="s">
        <v>3</v>
      </c>
      <c r="B72" s="16">
        <v>40</v>
      </c>
      <c r="C72" s="16">
        <v>4005400</v>
      </c>
      <c r="D72" s="16" t="s">
        <v>587</v>
      </c>
      <c r="E72" s="16">
        <v>40087</v>
      </c>
      <c r="F72" s="16" t="s">
        <v>25</v>
      </c>
      <c r="G72" s="20"/>
      <c r="H72" s="20"/>
      <c r="P72" s="1" t="s">
        <v>3</v>
      </c>
      <c r="Q72" s="1">
        <v>4022950</v>
      </c>
      <c r="R72" s="1" t="s">
        <v>316</v>
      </c>
      <c r="S72" s="1">
        <v>40011</v>
      </c>
      <c r="T72" s="1" t="s">
        <v>130</v>
      </c>
      <c r="U72" s="1">
        <f t="shared" si="0"/>
        <v>0</v>
      </c>
      <c r="X72" s="16" t="s">
        <v>3</v>
      </c>
      <c r="Y72" s="16">
        <v>4029040</v>
      </c>
      <c r="Z72" s="16" t="s">
        <v>448</v>
      </c>
      <c r="AA72" s="16">
        <v>40125</v>
      </c>
      <c r="AB72" s="16" t="s">
        <v>52</v>
      </c>
      <c r="AC72" s="2">
        <v>1</v>
      </c>
    </row>
    <row r="73" spans="1:29" ht="12.75">
      <c r="A73" s="16" t="s">
        <v>3</v>
      </c>
      <c r="B73" s="16">
        <v>40</v>
      </c>
      <c r="C73" s="16">
        <v>4005430</v>
      </c>
      <c r="D73" s="16" t="s">
        <v>588</v>
      </c>
      <c r="E73" s="16">
        <v>40021</v>
      </c>
      <c r="F73" s="16" t="s">
        <v>106</v>
      </c>
      <c r="G73" s="20"/>
      <c r="H73" s="20"/>
      <c r="P73" s="1" t="s">
        <v>3</v>
      </c>
      <c r="Q73" s="1">
        <v>4022650</v>
      </c>
      <c r="R73" s="1" t="s">
        <v>368</v>
      </c>
      <c r="S73" s="1">
        <v>40011</v>
      </c>
      <c r="T73" s="1" t="s">
        <v>130</v>
      </c>
      <c r="U73" s="1">
        <f t="shared" si="0"/>
        <v>0</v>
      </c>
      <c r="X73" s="16" t="s">
        <v>3</v>
      </c>
      <c r="Y73" s="16">
        <v>4030390</v>
      </c>
      <c r="Z73" s="16" t="s">
        <v>473</v>
      </c>
      <c r="AA73" s="16">
        <v>40127</v>
      </c>
      <c r="AB73" s="16" t="s">
        <v>22</v>
      </c>
      <c r="AC73" s="2">
        <v>1</v>
      </c>
    </row>
    <row r="74" spans="1:29" ht="12.75">
      <c r="A74" s="16" t="s">
        <v>3</v>
      </c>
      <c r="B74" s="16">
        <v>40</v>
      </c>
      <c r="C74" s="16">
        <v>4005460</v>
      </c>
      <c r="D74" s="16" t="s">
        <v>589</v>
      </c>
      <c r="E74" s="16">
        <v>40037</v>
      </c>
      <c r="F74" s="16" t="s">
        <v>34</v>
      </c>
      <c r="G74" s="20"/>
      <c r="H74" s="20"/>
      <c r="P74" s="1" t="s">
        <v>3</v>
      </c>
      <c r="Q74" s="1">
        <v>4000015</v>
      </c>
      <c r="R74" s="1" t="s">
        <v>461</v>
      </c>
      <c r="S74" s="1">
        <v>40011</v>
      </c>
      <c r="T74" s="1" t="s">
        <v>130</v>
      </c>
      <c r="U74" s="1">
        <f t="shared" si="0"/>
        <v>1</v>
      </c>
      <c r="X74" s="16" t="s">
        <v>3</v>
      </c>
      <c r="Y74" s="16">
        <v>4019800</v>
      </c>
      <c r="Z74" s="16" t="s">
        <v>339</v>
      </c>
      <c r="AA74" s="16">
        <v>40129</v>
      </c>
      <c r="AB74" s="16" t="s">
        <v>152</v>
      </c>
      <c r="AC74" s="2">
        <v>1</v>
      </c>
    </row>
    <row r="75" spans="1:29" ht="12.75">
      <c r="A75" s="16" t="s">
        <v>3</v>
      </c>
      <c r="B75" s="16">
        <v>40</v>
      </c>
      <c r="C75" s="16">
        <v>4005490</v>
      </c>
      <c r="D75" s="16" t="s">
        <v>590</v>
      </c>
      <c r="E75" s="16">
        <v>40145</v>
      </c>
      <c r="F75" s="16" t="s">
        <v>109</v>
      </c>
      <c r="G75" s="20"/>
      <c r="H75" s="20"/>
      <c r="P75" s="1" t="s">
        <v>3</v>
      </c>
      <c r="Q75" s="1">
        <v>4002370</v>
      </c>
      <c r="R75" s="1" t="s">
        <v>9</v>
      </c>
      <c r="S75" s="1">
        <v>40013</v>
      </c>
      <c r="T75" s="1" t="s">
        <v>10</v>
      </c>
      <c r="U75" s="1">
        <f aca="true" t="shared" si="1" ref="U75:U138">IF(S75=S76,0,1)</f>
        <v>0</v>
      </c>
      <c r="X75" s="16" t="s">
        <v>3</v>
      </c>
      <c r="Y75" s="16">
        <v>4023280</v>
      </c>
      <c r="Z75" s="16" t="s">
        <v>376</v>
      </c>
      <c r="AA75" s="16">
        <v>40131</v>
      </c>
      <c r="AB75" s="16" t="s">
        <v>141</v>
      </c>
      <c r="AC75" s="2">
        <v>1</v>
      </c>
    </row>
    <row r="76" spans="1:29" ht="12.75">
      <c r="A76" s="16" t="s">
        <v>3</v>
      </c>
      <c r="B76" s="16">
        <v>40</v>
      </c>
      <c r="C76" s="16">
        <v>4005520</v>
      </c>
      <c r="D76" s="16" t="s">
        <v>591</v>
      </c>
      <c r="E76" s="16">
        <v>40089</v>
      </c>
      <c r="F76" s="16" t="s">
        <v>63</v>
      </c>
      <c r="G76" s="20"/>
      <c r="H76" s="20"/>
      <c r="P76" s="1" t="s">
        <v>3</v>
      </c>
      <c r="Q76" s="1">
        <v>4003930</v>
      </c>
      <c r="R76" s="1" t="s">
        <v>70</v>
      </c>
      <c r="S76" s="1">
        <v>40013</v>
      </c>
      <c r="T76" s="1" t="s">
        <v>10</v>
      </c>
      <c r="U76" s="1">
        <f t="shared" si="1"/>
        <v>0</v>
      </c>
      <c r="X76" s="16" t="s">
        <v>3</v>
      </c>
      <c r="Y76" s="16">
        <v>4032460</v>
      </c>
      <c r="Z76" s="16" t="s">
        <v>504</v>
      </c>
      <c r="AA76" s="16">
        <v>40133</v>
      </c>
      <c r="AB76" s="16" t="s">
        <v>98</v>
      </c>
      <c r="AC76" s="2">
        <v>1</v>
      </c>
    </row>
    <row r="77" spans="1:29" ht="12.75">
      <c r="A77" s="16" t="s">
        <v>3</v>
      </c>
      <c r="B77" s="16">
        <v>40</v>
      </c>
      <c r="C77" s="16">
        <v>4005580</v>
      </c>
      <c r="D77" s="16" t="s">
        <v>592</v>
      </c>
      <c r="E77" s="16">
        <v>40135</v>
      </c>
      <c r="F77" s="16" t="s">
        <v>67</v>
      </c>
      <c r="G77" s="20"/>
      <c r="H77" s="20"/>
      <c r="P77" s="1" t="s">
        <v>3</v>
      </c>
      <c r="Q77" s="1">
        <v>4006150</v>
      </c>
      <c r="R77" s="1" t="s">
        <v>121</v>
      </c>
      <c r="S77" s="1">
        <v>40013</v>
      </c>
      <c r="T77" s="1" t="s">
        <v>10</v>
      </c>
      <c r="U77" s="1">
        <f t="shared" si="1"/>
        <v>0</v>
      </c>
      <c r="X77" s="17" t="s">
        <v>3</v>
      </c>
      <c r="Y77" s="17">
        <v>4031140</v>
      </c>
      <c r="Z77" s="17" t="s">
        <v>481</v>
      </c>
      <c r="AA77" s="17">
        <v>40135</v>
      </c>
      <c r="AB77" s="16" t="s">
        <v>67</v>
      </c>
      <c r="AC77" s="2">
        <v>1</v>
      </c>
    </row>
    <row r="78" spans="1:29" ht="12.75">
      <c r="A78" s="16" t="s">
        <v>3</v>
      </c>
      <c r="B78" s="16">
        <v>40</v>
      </c>
      <c r="C78" s="16">
        <v>4005760</v>
      </c>
      <c r="D78" s="16" t="s">
        <v>593</v>
      </c>
      <c r="E78" s="16">
        <v>40059</v>
      </c>
      <c r="F78" s="16" t="s">
        <v>112</v>
      </c>
      <c r="G78" s="20"/>
      <c r="H78" s="20"/>
      <c r="P78" s="1" t="s">
        <v>3</v>
      </c>
      <c r="Q78" s="1">
        <v>4006180</v>
      </c>
      <c r="R78" s="1" t="s">
        <v>122</v>
      </c>
      <c r="S78" s="1">
        <v>40013</v>
      </c>
      <c r="T78" s="1" t="s">
        <v>10</v>
      </c>
      <c r="U78" s="1">
        <f t="shared" si="1"/>
        <v>0</v>
      </c>
      <c r="X78" s="17" t="s">
        <v>3</v>
      </c>
      <c r="Y78" s="17">
        <v>4031980</v>
      </c>
      <c r="Z78" s="17" t="s">
        <v>495</v>
      </c>
      <c r="AA78" s="17">
        <v>40137</v>
      </c>
      <c r="AB78" s="16" t="s">
        <v>103</v>
      </c>
      <c r="AC78" s="2">
        <v>1</v>
      </c>
    </row>
    <row r="79" spans="1:29" ht="12.75">
      <c r="A79" s="16" t="s">
        <v>3</v>
      </c>
      <c r="B79" s="16">
        <v>40</v>
      </c>
      <c r="C79" s="16">
        <v>4005820</v>
      </c>
      <c r="D79" s="16" t="s">
        <v>594</v>
      </c>
      <c r="E79" s="16">
        <v>40127</v>
      </c>
      <c r="F79" s="16" t="s">
        <v>22</v>
      </c>
      <c r="G79" s="20"/>
      <c r="H79" s="20"/>
      <c r="P79" s="1" t="s">
        <v>3</v>
      </c>
      <c r="Q79" s="1">
        <v>4008220</v>
      </c>
      <c r="R79" s="1" t="s">
        <v>163</v>
      </c>
      <c r="S79" s="1">
        <v>40013</v>
      </c>
      <c r="T79" s="1" t="s">
        <v>10</v>
      </c>
      <c r="U79" s="1">
        <f t="shared" si="1"/>
        <v>0</v>
      </c>
      <c r="X79" s="17" t="s">
        <v>3</v>
      </c>
      <c r="Y79" s="17">
        <v>4033390</v>
      </c>
      <c r="Z79" s="17" t="s">
        <v>521</v>
      </c>
      <c r="AA79" s="17">
        <v>40139</v>
      </c>
      <c r="AB79" s="16" t="s">
        <v>242</v>
      </c>
      <c r="AC79" s="2">
        <v>1</v>
      </c>
    </row>
    <row r="80" spans="1:29" ht="12.75">
      <c r="A80" s="16" t="s">
        <v>3</v>
      </c>
      <c r="B80" s="16">
        <v>40</v>
      </c>
      <c r="C80" s="16">
        <v>4005910</v>
      </c>
      <c r="D80" s="16" t="s">
        <v>595</v>
      </c>
      <c r="E80" s="16">
        <v>40003</v>
      </c>
      <c r="F80" s="16" t="s">
        <v>27</v>
      </c>
      <c r="G80" s="20"/>
      <c r="H80" s="20"/>
      <c r="P80" s="1" t="s">
        <v>3</v>
      </c>
      <c r="Q80" s="1">
        <v>4010350</v>
      </c>
      <c r="R80" s="1" t="s">
        <v>201</v>
      </c>
      <c r="S80" s="1">
        <v>40013</v>
      </c>
      <c r="T80" s="1" t="s">
        <v>10</v>
      </c>
      <c r="U80" s="1">
        <f t="shared" si="1"/>
        <v>0</v>
      </c>
      <c r="X80" s="17" t="s">
        <v>3</v>
      </c>
      <c r="Y80" s="17">
        <v>4030030</v>
      </c>
      <c r="Z80" s="17" t="s">
        <v>463</v>
      </c>
      <c r="AA80" s="17">
        <v>40141</v>
      </c>
      <c r="AB80" s="16" t="s">
        <v>76</v>
      </c>
      <c r="AC80" s="2">
        <v>1</v>
      </c>
    </row>
    <row r="81" spans="1:29" ht="12.75">
      <c r="A81" s="16" t="s">
        <v>3</v>
      </c>
      <c r="B81" s="16">
        <v>40</v>
      </c>
      <c r="C81" s="16">
        <v>4005970</v>
      </c>
      <c r="D81" s="16" t="s">
        <v>597</v>
      </c>
      <c r="E81" s="16">
        <v>40039</v>
      </c>
      <c r="F81" s="16" t="s">
        <v>43</v>
      </c>
      <c r="G81" s="20"/>
      <c r="H81" s="20"/>
      <c r="P81" s="1" t="s">
        <v>3</v>
      </c>
      <c r="Q81" s="1">
        <v>4033601</v>
      </c>
      <c r="R81" s="1" t="s">
        <v>409</v>
      </c>
      <c r="S81" s="1">
        <v>40013</v>
      </c>
      <c r="T81" s="1" t="s">
        <v>10</v>
      </c>
      <c r="U81" s="1">
        <f t="shared" si="1"/>
        <v>0</v>
      </c>
      <c r="X81" s="17" t="s">
        <v>3</v>
      </c>
      <c r="Y81" s="17">
        <v>4030240</v>
      </c>
      <c r="Z81" s="17" t="s">
        <v>467</v>
      </c>
      <c r="AA81" s="17">
        <v>40143</v>
      </c>
      <c r="AB81" s="16" t="s">
        <v>72</v>
      </c>
      <c r="AC81" s="2">
        <v>1</v>
      </c>
    </row>
    <row r="82" spans="1:29" ht="12.75">
      <c r="A82" s="16" t="s">
        <v>3</v>
      </c>
      <c r="B82" s="16">
        <v>40</v>
      </c>
      <c r="C82" s="16">
        <v>4006000</v>
      </c>
      <c r="D82" s="16" t="s">
        <v>598</v>
      </c>
      <c r="E82" s="16">
        <v>40133</v>
      </c>
      <c r="F82" s="16" t="s">
        <v>98</v>
      </c>
      <c r="G82" s="20"/>
      <c r="H82" s="20"/>
      <c r="P82" s="1" t="s">
        <v>3</v>
      </c>
      <c r="Q82" s="1">
        <v>4027640</v>
      </c>
      <c r="R82" s="1" t="s">
        <v>428</v>
      </c>
      <c r="S82" s="1">
        <v>40013</v>
      </c>
      <c r="T82" s="1" t="s">
        <v>10</v>
      </c>
      <c r="U82" s="1">
        <f t="shared" si="1"/>
        <v>0</v>
      </c>
      <c r="X82" s="17" t="s">
        <v>3</v>
      </c>
      <c r="Y82" s="17">
        <v>4031350</v>
      </c>
      <c r="Z82" s="17" t="s">
        <v>484</v>
      </c>
      <c r="AA82" s="17">
        <v>40145</v>
      </c>
      <c r="AB82" s="16" t="s">
        <v>109</v>
      </c>
      <c r="AC82" s="2">
        <v>1</v>
      </c>
    </row>
    <row r="83" spans="1:29" ht="12.75">
      <c r="A83" s="16" t="s">
        <v>3</v>
      </c>
      <c r="B83" s="16">
        <v>40</v>
      </c>
      <c r="C83" s="16">
        <v>4006030</v>
      </c>
      <c r="D83" s="16" t="s">
        <v>599</v>
      </c>
      <c r="E83" s="16">
        <v>40087</v>
      </c>
      <c r="F83" s="16" t="s">
        <v>25</v>
      </c>
      <c r="G83" s="20"/>
      <c r="H83" s="20"/>
      <c r="P83" s="1" t="s">
        <v>3</v>
      </c>
      <c r="Q83" s="1">
        <v>4005040</v>
      </c>
      <c r="R83" s="1" t="s">
        <v>96</v>
      </c>
      <c r="S83" s="1">
        <v>40013</v>
      </c>
      <c r="T83" s="1" t="s">
        <v>10</v>
      </c>
      <c r="U83" s="1">
        <f t="shared" si="1"/>
        <v>1</v>
      </c>
      <c r="X83" s="17" t="s">
        <v>3</v>
      </c>
      <c r="Y83" s="17">
        <v>4027750</v>
      </c>
      <c r="Z83" s="17" t="s">
        <v>430</v>
      </c>
      <c r="AA83" s="17">
        <v>40147</v>
      </c>
      <c r="AB83" s="16" t="s">
        <v>56</v>
      </c>
      <c r="AC83" s="2">
        <v>1</v>
      </c>
    </row>
    <row r="84" spans="1:29" ht="12.75">
      <c r="A84" s="16" t="s">
        <v>3</v>
      </c>
      <c r="B84" s="16">
        <v>40</v>
      </c>
      <c r="C84" s="16">
        <v>4006060</v>
      </c>
      <c r="D84" s="16" t="s">
        <v>600</v>
      </c>
      <c r="E84" s="16">
        <v>40123</v>
      </c>
      <c r="F84" s="16" t="s">
        <v>11</v>
      </c>
      <c r="G84" s="20"/>
      <c r="H84" s="20"/>
      <c r="P84" s="1" t="s">
        <v>3</v>
      </c>
      <c r="Q84" s="1">
        <v>4003000</v>
      </c>
      <c r="R84" s="1" t="s">
        <v>39</v>
      </c>
      <c r="S84" s="1">
        <v>40015</v>
      </c>
      <c r="T84" s="1" t="s">
        <v>40</v>
      </c>
      <c r="U84" s="1">
        <f t="shared" si="1"/>
        <v>0</v>
      </c>
      <c r="X84" s="17" t="s">
        <v>3</v>
      </c>
      <c r="Y84" s="17">
        <v>4032070</v>
      </c>
      <c r="Z84" s="17" t="s">
        <v>498</v>
      </c>
      <c r="AA84" s="17">
        <v>40149</v>
      </c>
      <c r="AB84" s="16" t="s">
        <v>116</v>
      </c>
      <c r="AC84" s="2">
        <v>1</v>
      </c>
    </row>
    <row r="85" spans="1:29" ht="12.75">
      <c r="A85" s="16" t="s">
        <v>3</v>
      </c>
      <c r="B85" s="16">
        <v>40</v>
      </c>
      <c r="C85" s="16">
        <v>4006120</v>
      </c>
      <c r="D85" s="16" t="s">
        <v>601</v>
      </c>
      <c r="E85" s="16">
        <v>40031</v>
      </c>
      <c r="F85" s="16" t="s">
        <v>84</v>
      </c>
      <c r="G85" s="20"/>
      <c r="H85" s="20"/>
      <c r="P85" s="1" t="s">
        <v>3</v>
      </c>
      <c r="Q85" s="1">
        <v>4033603</v>
      </c>
      <c r="R85" s="1" t="s">
        <v>82</v>
      </c>
      <c r="S85" s="1">
        <v>40015</v>
      </c>
      <c r="T85" s="1" t="s">
        <v>40</v>
      </c>
      <c r="U85" s="1">
        <f t="shared" si="1"/>
        <v>0</v>
      </c>
      <c r="X85" s="17" t="s">
        <v>3</v>
      </c>
      <c r="Y85" s="17">
        <v>4032040</v>
      </c>
      <c r="Z85" s="17" t="s">
        <v>497</v>
      </c>
      <c r="AA85" s="17">
        <v>40151</v>
      </c>
      <c r="AB85" s="16" t="s">
        <v>29</v>
      </c>
      <c r="AC85" s="2">
        <v>1</v>
      </c>
    </row>
    <row r="86" spans="1:29" ht="12.75">
      <c r="A86" s="16" t="s">
        <v>3</v>
      </c>
      <c r="B86" s="16">
        <v>40</v>
      </c>
      <c r="C86" s="16">
        <v>4006150</v>
      </c>
      <c r="D86" s="16" t="s">
        <v>602</v>
      </c>
      <c r="E86" s="16">
        <v>40013</v>
      </c>
      <c r="F86" s="16" t="s">
        <v>10</v>
      </c>
      <c r="G86" s="20"/>
      <c r="H86" s="20"/>
      <c r="P86" s="1" t="s">
        <v>3</v>
      </c>
      <c r="Q86" s="1">
        <v>4033602</v>
      </c>
      <c r="R86" s="1" t="s">
        <v>224</v>
      </c>
      <c r="S86" s="1">
        <v>40015</v>
      </c>
      <c r="T86" s="1" t="s">
        <v>40</v>
      </c>
      <c r="U86" s="1">
        <f t="shared" si="1"/>
        <v>0</v>
      </c>
      <c r="X86" s="17" t="s">
        <v>3</v>
      </c>
      <c r="Y86" s="17">
        <v>4033180</v>
      </c>
      <c r="Z86" s="17" t="s">
        <v>516</v>
      </c>
      <c r="AA86" s="17">
        <v>40153</v>
      </c>
      <c r="AB86" s="16" t="s">
        <v>50</v>
      </c>
      <c r="AC86" s="2">
        <v>1</v>
      </c>
    </row>
    <row r="87" spans="1:21" ht="12.75">
      <c r="A87" s="16" t="s">
        <v>3</v>
      </c>
      <c r="B87" s="16">
        <v>40</v>
      </c>
      <c r="C87" s="16">
        <v>4006180</v>
      </c>
      <c r="D87" s="16" t="s">
        <v>603</v>
      </c>
      <c r="E87" s="16">
        <v>40013</v>
      </c>
      <c r="F87" s="16" t="s">
        <v>10</v>
      </c>
      <c r="G87" s="20"/>
      <c r="H87" s="20"/>
      <c r="P87" s="1" t="s">
        <v>3</v>
      </c>
      <c r="Q87" s="1">
        <v>4013080</v>
      </c>
      <c r="R87" s="1" t="s">
        <v>243</v>
      </c>
      <c r="S87" s="1">
        <v>40015</v>
      </c>
      <c r="T87" s="1" t="s">
        <v>40</v>
      </c>
      <c r="U87" s="1">
        <f t="shared" si="1"/>
        <v>0</v>
      </c>
    </row>
    <row r="88" spans="1:21" ht="12.75">
      <c r="A88" s="16" t="s">
        <v>3</v>
      </c>
      <c r="B88" s="16">
        <v>40</v>
      </c>
      <c r="C88" s="16">
        <v>4006240</v>
      </c>
      <c r="D88" s="16" t="s">
        <v>604</v>
      </c>
      <c r="E88" s="16">
        <v>40017</v>
      </c>
      <c r="F88" s="16" t="s">
        <v>60</v>
      </c>
      <c r="G88" s="20"/>
      <c r="H88" s="20"/>
      <c r="P88" s="1" t="s">
        <v>3</v>
      </c>
      <c r="Q88" s="1">
        <v>4005010</v>
      </c>
      <c r="R88" s="1" t="s">
        <v>95</v>
      </c>
      <c r="S88" s="1">
        <v>40015</v>
      </c>
      <c r="T88" s="1" t="s">
        <v>40</v>
      </c>
      <c r="U88" s="1">
        <f t="shared" si="1"/>
        <v>0</v>
      </c>
    </row>
    <row r="89" spans="1:21" ht="12.75">
      <c r="A89" s="16" t="s">
        <v>3</v>
      </c>
      <c r="B89" s="16">
        <v>40</v>
      </c>
      <c r="C89" s="16">
        <v>4006270</v>
      </c>
      <c r="D89" s="16" t="s">
        <v>605</v>
      </c>
      <c r="E89" s="16">
        <v>40063</v>
      </c>
      <c r="F89" s="16" t="s">
        <v>32</v>
      </c>
      <c r="G89" s="20"/>
      <c r="H89" s="20"/>
      <c r="P89" s="1" t="s">
        <v>3</v>
      </c>
      <c r="Q89" s="1">
        <v>4006630</v>
      </c>
      <c r="R89" s="1" t="s">
        <v>134</v>
      </c>
      <c r="S89" s="1">
        <v>40015</v>
      </c>
      <c r="T89" s="1" t="s">
        <v>40</v>
      </c>
      <c r="U89" s="1">
        <f t="shared" si="1"/>
        <v>0</v>
      </c>
    </row>
    <row r="90" spans="1:21" ht="12.75">
      <c r="A90" s="16" t="s">
        <v>3</v>
      </c>
      <c r="B90" s="16">
        <v>40</v>
      </c>
      <c r="C90" s="16">
        <v>4006330</v>
      </c>
      <c r="D90" s="16" t="s">
        <v>606</v>
      </c>
      <c r="E90" s="16">
        <v>40079</v>
      </c>
      <c r="F90" s="16" t="s">
        <v>47</v>
      </c>
      <c r="G90" s="20"/>
      <c r="H90" s="20"/>
      <c r="P90" s="1" t="s">
        <v>3</v>
      </c>
      <c r="Q90" s="1">
        <v>4006960</v>
      </c>
      <c r="R90" s="1" t="s">
        <v>143</v>
      </c>
      <c r="S90" s="1">
        <v>40015</v>
      </c>
      <c r="T90" s="1" t="s">
        <v>40</v>
      </c>
      <c r="U90" s="1">
        <f t="shared" si="1"/>
        <v>0</v>
      </c>
    </row>
    <row r="91" spans="1:21" ht="12.75">
      <c r="A91" s="16" t="s">
        <v>3</v>
      </c>
      <c r="B91" s="16">
        <v>40</v>
      </c>
      <c r="C91" s="16">
        <v>4006390</v>
      </c>
      <c r="D91" s="16" t="s">
        <v>607</v>
      </c>
      <c r="E91" s="16">
        <v>40121</v>
      </c>
      <c r="F91" s="16" t="s">
        <v>126</v>
      </c>
      <c r="G91" s="20"/>
      <c r="H91" s="20"/>
      <c r="P91" s="1" t="s">
        <v>3</v>
      </c>
      <c r="Q91" s="1">
        <v>4009300</v>
      </c>
      <c r="R91" s="1" t="s">
        <v>180</v>
      </c>
      <c r="S91" s="1">
        <v>40015</v>
      </c>
      <c r="T91" s="1" t="s">
        <v>40</v>
      </c>
      <c r="U91" s="1">
        <f t="shared" si="1"/>
        <v>0</v>
      </c>
    </row>
    <row r="92" spans="1:21" ht="12.75">
      <c r="A92" s="16" t="s">
        <v>3</v>
      </c>
      <c r="B92" s="16">
        <v>40</v>
      </c>
      <c r="C92" s="16">
        <v>4006420</v>
      </c>
      <c r="D92" s="16" t="s">
        <v>608</v>
      </c>
      <c r="E92" s="16">
        <v>40005</v>
      </c>
      <c r="F92" s="16" t="s">
        <v>54</v>
      </c>
      <c r="G92" s="20"/>
      <c r="H92" s="20"/>
      <c r="P92" s="1" t="s">
        <v>3</v>
      </c>
      <c r="Q92" s="1">
        <v>4010470</v>
      </c>
      <c r="R92" s="1" t="s">
        <v>204</v>
      </c>
      <c r="S92" s="1">
        <v>40015</v>
      </c>
      <c r="T92" s="1" t="s">
        <v>40</v>
      </c>
      <c r="U92" s="1">
        <f t="shared" si="1"/>
        <v>0</v>
      </c>
    </row>
    <row r="93" spans="1:21" ht="12.75">
      <c r="A93" s="16" t="s">
        <v>3</v>
      </c>
      <c r="B93" s="16">
        <v>40</v>
      </c>
      <c r="C93" s="16">
        <v>4006480</v>
      </c>
      <c r="D93" s="16" t="s">
        <v>610</v>
      </c>
      <c r="E93" s="16">
        <v>40093</v>
      </c>
      <c r="F93" s="16" t="s">
        <v>28</v>
      </c>
      <c r="G93" s="20"/>
      <c r="H93" s="20"/>
      <c r="P93" s="1" t="s">
        <v>3</v>
      </c>
      <c r="Q93" s="1">
        <v>4011700</v>
      </c>
      <c r="R93" s="1" t="s">
        <v>220</v>
      </c>
      <c r="S93" s="1">
        <v>40015</v>
      </c>
      <c r="T93" s="1" t="s">
        <v>40</v>
      </c>
      <c r="U93" s="1">
        <f t="shared" si="1"/>
        <v>0</v>
      </c>
    </row>
    <row r="94" spans="1:21" ht="12.75">
      <c r="A94" s="16" t="s">
        <v>3</v>
      </c>
      <c r="B94" s="16">
        <v>40</v>
      </c>
      <c r="C94" s="16">
        <v>4006510</v>
      </c>
      <c r="D94" s="16" t="s">
        <v>611</v>
      </c>
      <c r="E94" s="16">
        <v>40149</v>
      </c>
      <c r="F94" s="16" t="s">
        <v>116</v>
      </c>
      <c r="G94" s="20"/>
      <c r="H94" s="20"/>
      <c r="P94" s="1" t="s">
        <v>3</v>
      </c>
      <c r="Q94" s="1">
        <v>4014610</v>
      </c>
      <c r="R94" s="1" t="s">
        <v>269</v>
      </c>
      <c r="S94" s="1">
        <v>40015</v>
      </c>
      <c r="T94" s="1" t="s">
        <v>40</v>
      </c>
      <c r="U94" s="1">
        <f t="shared" si="1"/>
        <v>0</v>
      </c>
    </row>
    <row r="95" spans="1:21" ht="12.75">
      <c r="A95" s="16" t="s">
        <v>3</v>
      </c>
      <c r="B95" s="16">
        <v>40</v>
      </c>
      <c r="C95" s="16">
        <v>4006630</v>
      </c>
      <c r="D95" s="16" t="s">
        <v>612</v>
      </c>
      <c r="E95" s="16">
        <v>40149</v>
      </c>
      <c r="F95" s="16" t="s">
        <v>116</v>
      </c>
      <c r="G95" s="20"/>
      <c r="H95" s="20"/>
      <c r="P95" s="1" t="s">
        <v>3</v>
      </c>
      <c r="Q95" s="1">
        <v>4015290</v>
      </c>
      <c r="R95" s="1" t="s">
        <v>279</v>
      </c>
      <c r="S95" s="1">
        <v>40015</v>
      </c>
      <c r="T95" s="1" t="s">
        <v>40</v>
      </c>
      <c r="U95" s="1">
        <f t="shared" si="1"/>
        <v>0</v>
      </c>
    </row>
    <row r="96" spans="1:21" ht="12.75">
      <c r="A96" s="16" t="s">
        <v>3</v>
      </c>
      <c r="B96" s="16">
        <v>40</v>
      </c>
      <c r="C96" s="16">
        <v>4006690</v>
      </c>
      <c r="D96" s="16" t="s">
        <v>613</v>
      </c>
      <c r="E96" s="16">
        <v>40081</v>
      </c>
      <c r="F96" s="16" t="s">
        <v>19</v>
      </c>
      <c r="G96" s="20"/>
      <c r="H96" s="20"/>
      <c r="P96" s="1" t="s">
        <v>3</v>
      </c>
      <c r="Q96" s="1">
        <v>4018390</v>
      </c>
      <c r="R96" s="1" t="s">
        <v>320</v>
      </c>
      <c r="S96" s="1">
        <v>40015</v>
      </c>
      <c r="T96" s="1" t="s">
        <v>40</v>
      </c>
      <c r="U96" s="1">
        <f t="shared" si="1"/>
        <v>0</v>
      </c>
    </row>
    <row r="97" spans="1:21" ht="12.75">
      <c r="A97" s="16" t="s">
        <v>3</v>
      </c>
      <c r="B97" s="16">
        <v>40</v>
      </c>
      <c r="C97" s="16">
        <v>4006810</v>
      </c>
      <c r="D97" s="16" t="s">
        <v>614</v>
      </c>
      <c r="E97" s="16">
        <v>40083</v>
      </c>
      <c r="F97" s="16" t="s">
        <v>139</v>
      </c>
      <c r="G97" s="20"/>
      <c r="H97" s="20"/>
      <c r="P97" s="1" t="s">
        <v>3</v>
      </c>
      <c r="Q97" s="1">
        <v>4020100</v>
      </c>
      <c r="R97" s="1" t="s">
        <v>345</v>
      </c>
      <c r="S97" s="1">
        <v>40015</v>
      </c>
      <c r="T97" s="1" t="s">
        <v>40</v>
      </c>
      <c r="U97" s="1">
        <f t="shared" si="1"/>
        <v>0</v>
      </c>
    </row>
    <row r="98" spans="1:21" ht="12.75">
      <c r="A98" s="16" t="s">
        <v>3</v>
      </c>
      <c r="B98" s="16">
        <v>40</v>
      </c>
      <c r="C98" s="16">
        <v>4006850</v>
      </c>
      <c r="D98" s="16" t="s">
        <v>870</v>
      </c>
      <c r="E98" s="16">
        <v>40107</v>
      </c>
      <c r="F98" s="16" t="s">
        <v>64</v>
      </c>
      <c r="G98" s="20"/>
      <c r="H98" s="20"/>
      <c r="P98" s="1" t="s">
        <v>3</v>
      </c>
      <c r="Q98" s="1">
        <v>4024150</v>
      </c>
      <c r="R98" s="1" t="s">
        <v>387</v>
      </c>
      <c r="S98" s="1">
        <v>40015</v>
      </c>
      <c r="T98" s="1" t="s">
        <v>40</v>
      </c>
      <c r="U98" s="1">
        <f t="shared" si="1"/>
        <v>0</v>
      </c>
    </row>
    <row r="99" spans="1:21" ht="12.75">
      <c r="A99" s="16" t="s">
        <v>3</v>
      </c>
      <c r="B99" s="16">
        <v>40</v>
      </c>
      <c r="C99" s="16">
        <v>4006870</v>
      </c>
      <c r="D99" s="16" t="s">
        <v>615</v>
      </c>
      <c r="E99" s="16">
        <v>40145</v>
      </c>
      <c r="F99" s="16" t="s">
        <v>109</v>
      </c>
      <c r="G99" s="20"/>
      <c r="H99" s="20"/>
      <c r="P99" s="1" t="s">
        <v>3</v>
      </c>
      <c r="Q99" s="1">
        <v>4031080</v>
      </c>
      <c r="R99" s="1" t="s">
        <v>480</v>
      </c>
      <c r="S99" s="1">
        <v>40015</v>
      </c>
      <c r="T99" s="1" t="s">
        <v>40</v>
      </c>
      <c r="U99" s="1">
        <f t="shared" si="1"/>
        <v>0</v>
      </c>
    </row>
    <row r="100" spans="1:21" ht="12.75">
      <c r="A100" s="16" t="s">
        <v>3</v>
      </c>
      <c r="B100" s="16">
        <v>40</v>
      </c>
      <c r="C100" s="16">
        <v>4006930</v>
      </c>
      <c r="D100" s="16" t="s">
        <v>616</v>
      </c>
      <c r="E100" s="16">
        <v>40001</v>
      </c>
      <c r="F100" s="16" t="s">
        <v>69</v>
      </c>
      <c r="G100" s="20"/>
      <c r="H100" s="20"/>
      <c r="P100" s="1" t="s">
        <v>3</v>
      </c>
      <c r="Q100" s="1">
        <v>4031670</v>
      </c>
      <c r="R100" s="1" t="s">
        <v>490</v>
      </c>
      <c r="S100" s="1">
        <v>40015</v>
      </c>
      <c r="T100" s="1" t="s">
        <v>40</v>
      </c>
      <c r="U100" s="1">
        <f t="shared" si="1"/>
        <v>1</v>
      </c>
    </row>
    <row r="101" spans="1:21" ht="12.75">
      <c r="A101" s="16" t="s">
        <v>3</v>
      </c>
      <c r="B101" s="16">
        <v>40</v>
      </c>
      <c r="C101" s="16">
        <v>4006960</v>
      </c>
      <c r="D101" s="16" t="s">
        <v>617</v>
      </c>
      <c r="E101" s="16">
        <v>40051</v>
      </c>
      <c r="F101" s="16" t="s">
        <v>24</v>
      </c>
      <c r="G101" s="20"/>
      <c r="H101" s="20"/>
      <c r="P101" s="1" t="s">
        <v>3</v>
      </c>
      <c r="Q101" s="1">
        <v>4003540</v>
      </c>
      <c r="R101" s="1" t="s">
        <v>59</v>
      </c>
      <c r="S101" s="1">
        <v>40017</v>
      </c>
      <c r="T101" s="1" t="s">
        <v>60</v>
      </c>
      <c r="U101" s="1">
        <f t="shared" si="1"/>
        <v>0</v>
      </c>
    </row>
    <row r="102" spans="1:21" ht="12.75">
      <c r="A102" s="16" t="s">
        <v>3</v>
      </c>
      <c r="B102" s="16">
        <v>40</v>
      </c>
      <c r="C102" s="16">
        <v>4007140</v>
      </c>
      <c r="D102" s="16" t="s">
        <v>618</v>
      </c>
      <c r="E102" s="16">
        <v>40135</v>
      </c>
      <c r="F102" s="16" t="s">
        <v>67</v>
      </c>
      <c r="G102" s="20"/>
      <c r="H102" s="20"/>
      <c r="P102" s="1" t="s">
        <v>3</v>
      </c>
      <c r="Q102" s="1">
        <v>4006240</v>
      </c>
      <c r="R102" s="1" t="s">
        <v>123</v>
      </c>
      <c r="S102" s="1">
        <v>40017</v>
      </c>
      <c r="T102" s="1" t="s">
        <v>60</v>
      </c>
      <c r="U102" s="1">
        <f t="shared" si="1"/>
        <v>0</v>
      </c>
    </row>
    <row r="103" spans="1:21" ht="12.75">
      <c r="A103" s="16" t="s">
        <v>3</v>
      </c>
      <c r="B103" s="16">
        <v>40</v>
      </c>
      <c r="C103" s="16">
        <v>4007170</v>
      </c>
      <c r="D103" s="16" t="s">
        <v>619</v>
      </c>
      <c r="E103" s="16">
        <v>40137</v>
      </c>
      <c r="F103" s="16" t="s">
        <v>103</v>
      </c>
      <c r="G103" s="20"/>
      <c r="H103" s="20"/>
      <c r="P103" s="1" t="s">
        <v>3</v>
      </c>
      <c r="Q103" s="1">
        <v>4009420</v>
      </c>
      <c r="R103" s="1" t="s">
        <v>182</v>
      </c>
      <c r="S103" s="1">
        <v>40017</v>
      </c>
      <c r="T103" s="1" t="s">
        <v>60</v>
      </c>
      <c r="U103" s="1">
        <f t="shared" si="1"/>
        <v>0</v>
      </c>
    </row>
    <row r="104" spans="1:21" ht="12.75">
      <c r="A104" s="16" t="s">
        <v>3</v>
      </c>
      <c r="B104" s="16">
        <v>40</v>
      </c>
      <c r="C104" s="16">
        <v>4007290</v>
      </c>
      <c r="D104" s="16" t="s">
        <v>620</v>
      </c>
      <c r="E104" s="16">
        <v>40081</v>
      </c>
      <c r="F104" s="16" t="s">
        <v>19</v>
      </c>
      <c r="G104" s="20"/>
      <c r="H104" s="20"/>
      <c r="P104" s="1" t="s">
        <v>3</v>
      </c>
      <c r="Q104" s="1">
        <v>4010650</v>
      </c>
      <c r="R104" s="1" t="s">
        <v>206</v>
      </c>
      <c r="S104" s="1">
        <v>40017</v>
      </c>
      <c r="T104" s="1" t="s">
        <v>60</v>
      </c>
      <c r="U104" s="1">
        <f t="shared" si="1"/>
        <v>0</v>
      </c>
    </row>
    <row r="105" spans="1:21" ht="12.75">
      <c r="A105" s="16" t="s">
        <v>3</v>
      </c>
      <c r="B105" s="16">
        <v>40</v>
      </c>
      <c r="C105" s="16">
        <v>4007320</v>
      </c>
      <c r="D105" s="16" t="s">
        <v>621</v>
      </c>
      <c r="E105" s="16">
        <v>40141</v>
      </c>
      <c r="F105" s="16" t="s">
        <v>76</v>
      </c>
      <c r="G105" s="20"/>
      <c r="H105" s="20"/>
      <c r="P105" s="1" t="s">
        <v>3</v>
      </c>
      <c r="Q105" s="1">
        <v>4012570</v>
      </c>
      <c r="R105" s="1" t="s">
        <v>236</v>
      </c>
      <c r="S105" s="1">
        <v>40017</v>
      </c>
      <c r="T105" s="1" t="s">
        <v>60</v>
      </c>
      <c r="U105" s="1">
        <f t="shared" si="1"/>
        <v>0</v>
      </c>
    </row>
    <row r="106" spans="1:21" ht="12.75">
      <c r="A106" s="16" t="s">
        <v>3</v>
      </c>
      <c r="B106" s="16">
        <v>40</v>
      </c>
      <c r="C106" s="16">
        <v>4007350</v>
      </c>
      <c r="D106" s="16" t="s">
        <v>622</v>
      </c>
      <c r="E106" s="16">
        <v>40111</v>
      </c>
      <c r="F106" s="16" t="s">
        <v>66</v>
      </c>
      <c r="G106" s="20"/>
      <c r="H106" s="20"/>
      <c r="P106" s="1" t="s">
        <v>3</v>
      </c>
      <c r="Q106" s="1">
        <v>4014610</v>
      </c>
      <c r="R106" s="1" t="s">
        <v>269</v>
      </c>
      <c r="S106" s="1">
        <v>40017</v>
      </c>
      <c r="T106" s="1" t="s">
        <v>60</v>
      </c>
      <c r="U106" s="1">
        <f t="shared" si="1"/>
        <v>0</v>
      </c>
    </row>
    <row r="107" spans="1:21" ht="12.75">
      <c r="A107" s="16" t="s">
        <v>3</v>
      </c>
      <c r="B107" s="16">
        <v>40</v>
      </c>
      <c r="C107" s="16">
        <v>4007380</v>
      </c>
      <c r="D107" s="16" t="s">
        <v>623</v>
      </c>
      <c r="E107" s="16">
        <v>40131</v>
      </c>
      <c r="F107" s="16" t="s">
        <v>141</v>
      </c>
      <c r="G107" s="20"/>
      <c r="H107" s="20"/>
      <c r="P107" s="1" t="s">
        <v>3</v>
      </c>
      <c r="Q107" s="1">
        <v>4018390</v>
      </c>
      <c r="R107" s="1" t="s">
        <v>320</v>
      </c>
      <c r="S107" s="1">
        <v>40017</v>
      </c>
      <c r="T107" s="1" t="s">
        <v>60</v>
      </c>
      <c r="U107" s="1">
        <f t="shared" si="1"/>
        <v>0</v>
      </c>
    </row>
    <row r="108" spans="1:21" ht="12.75">
      <c r="A108" s="16" t="s">
        <v>3</v>
      </c>
      <c r="B108" s="16">
        <v>40</v>
      </c>
      <c r="C108" s="16">
        <v>4007410</v>
      </c>
      <c r="D108" s="16" t="s">
        <v>624</v>
      </c>
      <c r="E108" s="16">
        <v>40151</v>
      </c>
      <c r="F108" s="16" t="s">
        <v>29</v>
      </c>
      <c r="G108" s="20"/>
      <c r="H108" s="20"/>
      <c r="P108" s="1" t="s">
        <v>3</v>
      </c>
      <c r="Q108" s="1">
        <v>4018900</v>
      </c>
      <c r="R108" s="1" t="s">
        <v>329</v>
      </c>
      <c r="S108" s="1">
        <v>40017</v>
      </c>
      <c r="T108" s="1" t="s">
        <v>60</v>
      </c>
      <c r="U108" s="1">
        <f t="shared" si="1"/>
        <v>0</v>
      </c>
    </row>
    <row r="109" spans="1:21" ht="12.75">
      <c r="A109" s="16" t="s">
        <v>3</v>
      </c>
      <c r="B109" s="16">
        <v>40</v>
      </c>
      <c r="C109" s="16">
        <v>4007500</v>
      </c>
      <c r="D109" s="16" t="s">
        <v>625</v>
      </c>
      <c r="E109" s="16">
        <v>40129</v>
      </c>
      <c r="F109" s="16" t="s">
        <v>152</v>
      </c>
      <c r="G109" s="20"/>
      <c r="H109" s="20"/>
      <c r="P109" s="1" t="s">
        <v>3</v>
      </c>
      <c r="Q109" s="1">
        <v>4026010</v>
      </c>
      <c r="R109" s="1" t="s">
        <v>407</v>
      </c>
      <c r="S109" s="1">
        <v>40017</v>
      </c>
      <c r="T109" s="1" t="s">
        <v>60</v>
      </c>
      <c r="U109" s="1">
        <f t="shared" si="1"/>
        <v>0</v>
      </c>
    </row>
    <row r="110" spans="1:21" ht="12.75">
      <c r="A110" s="16" t="s">
        <v>3</v>
      </c>
      <c r="B110" s="16">
        <v>40</v>
      </c>
      <c r="C110" s="16">
        <v>4007560</v>
      </c>
      <c r="D110" s="16" t="s">
        <v>626</v>
      </c>
      <c r="E110" s="16">
        <v>40051</v>
      </c>
      <c r="F110" s="16" t="s">
        <v>24</v>
      </c>
      <c r="G110" s="20"/>
      <c r="H110" s="20"/>
      <c r="P110" s="1" t="s">
        <v>3</v>
      </c>
      <c r="Q110" s="1">
        <v>4030630</v>
      </c>
      <c r="R110" s="1" t="s">
        <v>477</v>
      </c>
      <c r="S110" s="1">
        <v>40017</v>
      </c>
      <c r="T110" s="1" t="s">
        <v>60</v>
      </c>
      <c r="U110" s="1">
        <f t="shared" si="1"/>
        <v>0</v>
      </c>
    </row>
    <row r="111" spans="1:21" ht="12.75">
      <c r="A111" s="16" t="s">
        <v>3</v>
      </c>
      <c r="B111" s="16">
        <v>40</v>
      </c>
      <c r="C111" s="16">
        <v>4007620</v>
      </c>
      <c r="D111" s="16" t="s">
        <v>628</v>
      </c>
      <c r="E111" s="16">
        <v>40109</v>
      </c>
      <c r="F111" s="16" t="s">
        <v>73</v>
      </c>
      <c r="G111" s="20"/>
      <c r="H111" s="20"/>
      <c r="P111" s="1" t="s">
        <v>3</v>
      </c>
      <c r="Q111" s="1">
        <v>4033480</v>
      </c>
      <c r="R111" s="1" t="s">
        <v>522</v>
      </c>
      <c r="S111" s="1">
        <v>40017</v>
      </c>
      <c r="T111" s="1" t="s">
        <v>60</v>
      </c>
      <c r="U111" s="1">
        <f t="shared" si="1"/>
        <v>0</v>
      </c>
    </row>
    <row r="112" spans="1:21" ht="12.75">
      <c r="A112" s="16" t="s">
        <v>3</v>
      </c>
      <c r="B112" s="16">
        <v>40</v>
      </c>
      <c r="C112" s="16">
        <v>4007670</v>
      </c>
      <c r="D112" s="16" t="s">
        <v>629</v>
      </c>
      <c r="E112" s="16">
        <v>40145</v>
      </c>
      <c r="F112" s="16" t="s">
        <v>109</v>
      </c>
      <c r="G112" s="20"/>
      <c r="H112" s="20"/>
      <c r="P112" s="1" t="s">
        <v>3</v>
      </c>
      <c r="Q112" s="1">
        <v>4006810</v>
      </c>
      <c r="R112" s="1" t="s">
        <v>137</v>
      </c>
      <c r="S112" s="1">
        <v>40017</v>
      </c>
      <c r="T112" s="1" t="s">
        <v>60</v>
      </c>
      <c r="U112" s="1">
        <f t="shared" si="1"/>
        <v>0</v>
      </c>
    </row>
    <row r="113" spans="1:21" ht="12.75">
      <c r="A113" s="16" t="s">
        <v>3</v>
      </c>
      <c r="B113" s="16">
        <v>40</v>
      </c>
      <c r="C113" s="16">
        <v>4007710</v>
      </c>
      <c r="D113" s="16" t="s">
        <v>630</v>
      </c>
      <c r="E113" s="16">
        <v>40093</v>
      </c>
      <c r="F113" s="16" t="s">
        <v>28</v>
      </c>
      <c r="G113" s="20"/>
      <c r="H113" s="20"/>
      <c r="P113" s="1" t="s">
        <v>3</v>
      </c>
      <c r="Q113" s="1">
        <v>4009570</v>
      </c>
      <c r="R113" s="1" t="s">
        <v>187</v>
      </c>
      <c r="S113" s="1">
        <v>40017</v>
      </c>
      <c r="T113" s="1" t="s">
        <v>60</v>
      </c>
      <c r="U113" s="1">
        <f t="shared" si="1"/>
        <v>0</v>
      </c>
    </row>
    <row r="114" spans="1:21" ht="12.75">
      <c r="A114" s="16" t="s">
        <v>3</v>
      </c>
      <c r="B114" s="16">
        <v>40</v>
      </c>
      <c r="C114" s="16">
        <v>4007740</v>
      </c>
      <c r="D114" s="16" t="s">
        <v>631</v>
      </c>
      <c r="E114" s="16">
        <v>40131</v>
      </c>
      <c r="F114" s="16" t="s">
        <v>141</v>
      </c>
      <c r="G114" s="20"/>
      <c r="H114" s="20"/>
      <c r="P114" s="1" t="s">
        <v>3</v>
      </c>
      <c r="Q114" s="1">
        <v>4020100</v>
      </c>
      <c r="R114" s="1" t="s">
        <v>345</v>
      </c>
      <c r="S114" s="1">
        <v>40017</v>
      </c>
      <c r="T114" s="1" t="s">
        <v>60</v>
      </c>
      <c r="U114" s="1">
        <f t="shared" si="1"/>
        <v>0</v>
      </c>
    </row>
    <row r="115" spans="1:21" ht="12.75">
      <c r="A115" s="16" t="s">
        <v>3</v>
      </c>
      <c r="B115" s="16">
        <v>40</v>
      </c>
      <c r="C115" s="16">
        <v>4007800</v>
      </c>
      <c r="D115" s="16" t="s">
        <v>632</v>
      </c>
      <c r="E115" s="16">
        <v>40127</v>
      </c>
      <c r="F115" s="16" t="s">
        <v>22</v>
      </c>
      <c r="G115" s="20"/>
      <c r="H115" s="20"/>
      <c r="P115" s="1" t="s">
        <v>3</v>
      </c>
      <c r="Q115" s="1">
        <v>4021000</v>
      </c>
      <c r="R115" s="1" t="s">
        <v>354</v>
      </c>
      <c r="S115" s="1">
        <v>40017</v>
      </c>
      <c r="T115" s="1" t="s">
        <v>60</v>
      </c>
      <c r="U115" s="1">
        <f t="shared" si="1"/>
        <v>0</v>
      </c>
    </row>
    <row r="116" spans="1:21" ht="12.75">
      <c r="A116" s="16" t="s">
        <v>3</v>
      </c>
      <c r="B116" s="16">
        <v>40</v>
      </c>
      <c r="C116" s="16">
        <v>4008010</v>
      </c>
      <c r="D116" s="16" t="s">
        <v>633</v>
      </c>
      <c r="E116" s="16">
        <v>40041</v>
      </c>
      <c r="F116" s="16" t="s">
        <v>16</v>
      </c>
      <c r="G116" s="20"/>
      <c r="H116" s="20"/>
      <c r="P116" s="1" t="s">
        <v>3</v>
      </c>
      <c r="Q116" s="1">
        <v>4022590</v>
      </c>
      <c r="R116" s="1" t="s">
        <v>366</v>
      </c>
      <c r="S116" s="1">
        <v>40017</v>
      </c>
      <c r="T116" s="1" t="s">
        <v>60</v>
      </c>
      <c r="U116" s="1">
        <f t="shared" si="1"/>
        <v>0</v>
      </c>
    </row>
    <row r="117" spans="1:21" ht="12.75">
      <c r="A117" s="16" t="s">
        <v>3</v>
      </c>
      <c r="B117" s="16">
        <v>40</v>
      </c>
      <c r="C117" s="16">
        <v>4008040</v>
      </c>
      <c r="D117" s="16" t="s">
        <v>634</v>
      </c>
      <c r="E117" s="16">
        <v>40117</v>
      </c>
      <c r="F117" s="16" t="s">
        <v>160</v>
      </c>
      <c r="G117" s="20"/>
      <c r="H117" s="20"/>
      <c r="P117" s="1" t="s">
        <v>3</v>
      </c>
      <c r="Q117" s="1">
        <v>4023970</v>
      </c>
      <c r="R117" s="1" t="s">
        <v>386</v>
      </c>
      <c r="S117" s="1">
        <v>40017</v>
      </c>
      <c r="T117" s="1" t="s">
        <v>60</v>
      </c>
      <c r="U117" s="1">
        <f t="shared" si="1"/>
        <v>1</v>
      </c>
    </row>
    <row r="118" spans="1:21" ht="12.75">
      <c r="A118" s="16" t="s">
        <v>3</v>
      </c>
      <c r="B118" s="16">
        <v>40</v>
      </c>
      <c r="C118" s="16">
        <v>4008070</v>
      </c>
      <c r="D118" s="16" t="s">
        <v>635</v>
      </c>
      <c r="E118" s="16">
        <v>40149</v>
      </c>
      <c r="F118" s="16" t="s">
        <v>116</v>
      </c>
      <c r="G118" s="20"/>
      <c r="H118" s="20"/>
      <c r="P118" s="1" t="s">
        <v>3</v>
      </c>
      <c r="Q118" s="1">
        <v>4003180</v>
      </c>
      <c r="R118" s="1" t="s">
        <v>44</v>
      </c>
      <c r="S118" s="1">
        <v>40019</v>
      </c>
      <c r="T118" s="1" t="s">
        <v>45</v>
      </c>
      <c r="U118" s="1">
        <f t="shared" si="1"/>
        <v>0</v>
      </c>
    </row>
    <row r="119" spans="1:21" ht="12.75">
      <c r="A119" s="16" t="s">
        <v>3</v>
      </c>
      <c r="B119" s="16">
        <v>40</v>
      </c>
      <c r="C119" s="16">
        <v>4008130</v>
      </c>
      <c r="D119" s="16" t="s">
        <v>636</v>
      </c>
      <c r="E119" s="16">
        <v>40029</v>
      </c>
      <c r="F119" s="16" t="s">
        <v>31</v>
      </c>
      <c r="G119" s="20"/>
      <c r="H119" s="20"/>
      <c r="P119" s="1" t="s">
        <v>3</v>
      </c>
      <c r="Q119" s="1">
        <v>4009910</v>
      </c>
      <c r="R119" s="1" t="s">
        <v>194</v>
      </c>
      <c r="S119" s="1">
        <v>40019</v>
      </c>
      <c r="T119" s="1" t="s">
        <v>45</v>
      </c>
      <c r="U119" s="1">
        <f t="shared" si="1"/>
        <v>0</v>
      </c>
    </row>
    <row r="120" spans="1:21" ht="12.75">
      <c r="A120" s="16" t="s">
        <v>3</v>
      </c>
      <c r="B120" s="16">
        <v>40</v>
      </c>
      <c r="C120" s="16">
        <v>4008220</v>
      </c>
      <c r="D120" s="16" t="s">
        <v>637</v>
      </c>
      <c r="E120" s="16">
        <v>40013</v>
      </c>
      <c r="F120" s="16" t="s">
        <v>10</v>
      </c>
      <c r="G120" s="20"/>
      <c r="H120" s="20"/>
      <c r="P120" s="1" t="s">
        <v>3</v>
      </c>
      <c r="Q120" s="1">
        <v>4024240</v>
      </c>
      <c r="R120" s="1" t="s">
        <v>390</v>
      </c>
      <c r="S120" s="1">
        <v>40019</v>
      </c>
      <c r="T120" s="1" t="s">
        <v>45</v>
      </c>
      <c r="U120" s="1">
        <f t="shared" si="1"/>
        <v>0</v>
      </c>
    </row>
    <row r="121" spans="1:21" ht="12.75">
      <c r="A121" s="16" t="s">
        <v>3</v>
      </c>
      <c r="B121" s="16">
        <v>40</v>
      </c>
      <c r="C121" s="16">
        <v>4008250</v>
      </c>
      <c r="D121" s="16" t="s">
        <v>638</v>
      </c>
      <c r="E121" s="16">
        <v>40041</v>
      </c>
      <c r="F121" s="16" t="s">
        <v>16</v>
      </c>
      <c r="G121" s="20"/>
      <c r="H121" s="20"/>
      <c r="P121" s="1" t="s">
        <v>3</v>
      </c>
      <c r="Q121" s="1">
        <v>4028350</v>
      </c>
      <c r="R121" s="1" t="s">
        <v>437</v>
      </c>
      <c r="S121" s="1">
        <v>40019</v>
      </c>
      <c r="T121" s="1" t="s">
        <v>45</v>
      </c>
      <c r="U121" s="1">
        <f t="shared" si="1"/>
        <v>0</v>
      </c>
    </row>
    <row r="122" spans="1:21" ht="12.75">
      <c r="A122" s="16" t="s">
        <v>3</v>
      </c>
      <c r="B122" s="16">
        <v>40</v>
      </c>
      <c r="C122" s="16">
        <v>4008310</v>
      </c>
      <c r="D122" s="16" t="s">
        <v>639</v>
      </c>
      <c r="E122" s="16">
        <v>40069</v>
      </c>
      <c r="F122" s="16" t="s">
        <v>166</v>
      </c>
      <c r="G122" s="20"/>
      <c r="H122" s="20"/>
      <c r="P122" s="1" t="s">
        <v>3</v>
      </c>
      <c r="Q122" s="1">
        <v>4033540</v>
      </c>
      <c r="R122" s="1" t="s">
        <v>523</v>
      </c>
      <c r="S122" s="1">
        <v>40019</v>
      </c>
      <c r="T122" s="1" t="s">
        <v>45</v>
      </c>
      <c r="U122" s="1">
        <f t="shared" si="1"/>
        <v>0</v>
      </c>
    </row>
    <row r="123" spans="1:21" ht="12.75">
      <c r="A123" s="16" t="s">
        <v>3</v>
      </c>
      <c r="B123" s="16">
        <v>40</v>
      </c>
      <c r="C123" s="16">
        <v>4008370</v>
      </c>
      <c r="D123" s="16" t="s">
        <v>640</v>
      </c>
      <c r="E123" s="16">
        <v>40147</v>
      </c>
      <c r="F123" s="16" t="s">
        <v>56</v>
      </c>
      <c r="G123" s="20"/>
      <c r="H123" s="20"/>
      <c r="P123" s="1" t="s">
        <v>3</v>
      </c>
      <c r="Q123" s="1">
        <v>4010860</v>
      </c>
      <c r="R123" s="1" t="s">
        <v>210</v>
      </c>
      <c r="S123" s="1">
        <v>40019</v>
      </c>
      <c r="T123" s="1" t="s">
        <v>45</v>
      </c>
      <c r="U123" s="1">
        <f t="shared" si="1"/>
        <v>0</v>
      </c>
    </row>
    <row r="124" spans="1:21" ht="12.75">
      <c r="A124" s="16" t="s">
        <v>3</v>
      </c>
      <c r="B124" s="16">
        <v>40</v>
      </c>
      <c r="C124" s="16">
        <v>4008460</v>
      </c>
      <c r="D124" s="16" t="s">
        <v>641</v>
      </c>
      <c r="E124" s="16">
        <v>40137</v>
      </c>
      <c r="F124" s="16" t="s">
        <v>103</v>
      </c>
      <c r="G124" s="20"/>
      <c r="H124" s="20"/>
      <c r="P124" s="1" t="s">
        <v>3</v>
      </c>
      <c r="Q124" s="1">
        <v>4012060</v>
      </c>
      <c r="R124" s="1" t="s">
        <v>226</v>
      </c>
      <c r="S124" s="1">
        <v>40019</v>
      </c>
      <c r="T124" s="1" t="s">
        <v>45</v>
      </c>
      <c r="U124" s="1">
        <f t="shared" si="1"/>
        <v>0</v>
      </c>
    </row>
    <row r="125" spans="1:21" ht="12.75">
      <c r="A125" s="16" t="s">
        <v>3</v>
      </c>
      <c r="B125" s="16">
        <v>40</v>
      </c>
      <c r="C125" s="16">
        <v>4008490</v>
      </c>
      <c r="D125" s="16" t="s">
        <v>642</v>
      </c>
      <c r="E125" s="16">
        <v>40115</v>
      </c>
      <c r="F125" s="16" t="s">
        <v>17</v>
      </c>
      <c r="G125" s="20"/>
      <c r="H125" s="20"/>
      <c r="P125" s="1" t="s">
        <v>3</v>
      </c>
      <c r="Q125" s="1">
        <v>4014130</v>
      </c>
      <c r="R125" s="1" t="s">
        <v>265</v>
      </c>
      <c r="S125" s="1">
        <v>40019</v>
      </c>
      <c r="T125" s="1" t="s">
        <v>45</v>
      </c>
      <c r="U125" s="1">
        <f t="shared" si="1"/>
        <v>0</v>
      </c>
    </row>
    <row r="126" spans="1:21" ht="12.75">
      <c r="A126" s="16" t="s">
        <v>3</v>
      </c>
      <c r="B126" s="16">
        <v>40</v>
      </c>
      <c r="C126" s="16">
        <v>4008610</v>
      </c>
      <c r="D126" s="16" t="s">
        <v>643</v>
      </c>
      <c r="E126" s="16">
        <v>40147</v>
      </c>
      <c r="F126" s="16" t="s">
        <v>56</v>
      </c>
      <c r="G126" s="20"/>
      <c r="H126" s="20"/>
      <c r="P126" s="1" t="s">
        <v>3</v>
      </c>
      <c r="Q126" s="1">
        <v>4018090</v>
      </c>
      <c r="R126" s="1" t="s">
        <v>317</v>
      </c>
      <c r="S126" s="1">
        <v>40019</v>
      </c>
      <c r="T126" s="1" t="s">
        <v>45</v>
      </c>
      <c r="U126" s="1">
        <f t="shared" si="1"/>
        <v>0</v>
      </c>
    </row>
    <row r="127" spans="1:21" ht="12.75">
      <c r="A127" s="16" t="s">
        <v>3</v>
      </c>
      <c r="B127" s="16">
        <v>40</v>
      </c>
      <c r="C127" s="16">
        <v>4008640</v>
      </c>
      <c r="D127" s="16" t="s">
        <v>644</v>
      </c>
      <c r="E127" s="16">
        <v>40149</v>
      </c>
      <c r="F127" s="16" t="s">
        <v>116</v>
      </c>
      <c r="G127" s="20"/>
      <c r="H127" s="20"/>
      <c r="P127" s="1" t="s">
        <v>3</v>
      </c>
      <c r="Q127" s="1">
        <v>4018870</v>
      </c>
      <c r="R127" s="1" t="s">
        <v>328</v>
      </c>
      <c r="S127" s="1">
        <v>40019</v>
      </c>
      <c r="T127" s="1" t="s">
        <v>45</v>
      </c>
      <c r="U127" s="1">
        <f t="shared" si="1"/>
        <v>0</v>
      </c>
    </row>
    <row r="128" spans="1:21" ht="12.75">
      <c r="A128" s="16" t="s">
        <v>3</v>
      </c>
      <c r="B128" s="16">
        <v>40</v>
      </c>
      <c r="C128" s="16">
        <v>4008730</v>
      </c>
      <c r="D128" s="16" t="s">
        <v>645</v>
      </c>
      <c r="E128" s="16">
        <v>40029</v>
      </c>
      <c r="F128" s="16" t="s">
        <v>31</v>
      </c>
      <c r="G128" s="20"/>
      <c r="H128" s="20"/>
      <c r="P128" s="1" t="s">
        <v>3</v>
      </c>
      <c r="Q128" s="1">
        <v>4031020</v>
      </c>
      <c r="R128" s="1" t="s">
        <v>479</v>
      </c>
      <c r="S128" s="1">
        <v>40019</v>
      </c>
      <c r="T128" s="1" t="s">
        <v>45</v>
      </c>
      <c r="U128" s="1">
        <f t="shared" si="1"/>
        <v>0</v>
      </c>
    </row>
    <row r="129" spans="1:21" ht="12.75">
      <c r="A129" s="16" t="s">
        <v>3</v>
      </c>
      <c r="B129" s="16">
        <v>40</v>
      </c>
      <c r="C129" s="16">
        <v>4008790</v>
      </c>
      <c r="D129" s="16" t="s">
        <v>646</v>
      </c>
      <c r="E129" s="16">
        <v>40103</v>
      </c>
      <c r="F129" s="16" t="s">
        <v>81</v>
      </c>
      <c r="G129" s="20"/>
      <c r="H129" s="20"/>
      <c r="P129" s="1" t="s">
        <v>3</v>
      </c>
      <c r="Q129" s="1">
        <v>4032940</v>
      </c>
      <c r="R129" s="1" t="s">
        <v>512</v>
      </c>
      <c r="S129" s="1">
        <v>40019</v>
      </c>
      <c r="T129" s="1" t="s">
        <v>45</v>
      </c>
      <c r="U129" s="1">
        <f t="shared" si="1"/>
        <v>1</v>
      </c>
    </row>
    <row r="130" spans="1:21" ht="12.75">
      <c r="A130" s="16" t="s">
        <v>3</v>
      </c>
      <c r="B130" s="16">
        <v>40</v>
      </c>
      <c r="C130" s="16">
        <v>4008850</v>
      </c>
      <c r="D130" s="16" t="s">
        <v>647</v>
      </c>
      <c r="E130" s="16">
        <v>40145</v>
      </c>
      <c r="F130" s="16" t="s">
        <v>109</v>
      </c>
      <c r="G130" s="20"/>
      <c r="H130" s="20"/>
      <c r="P130" s="1" t="s">
        <v>3</v>
      </c>
      <c r="Q130" s="1">
        <v>4005430</v>
      </c>
      <c r="R130" s="1" t="s">
        <v>105</v>
      </c>
      <c r="S130" s="1">
        <v>40021</v>
      </c>
      <c r="T130" s="1" t="s">
        <v>106</v>
      </c>
      <c r="U130" s="1">
        <f t="shared" si="1"/>
        <v>0</v>
      </c>
    </row>
    <row r="131" spans="1:21" ht="12.75">
      <c r="A131" s="16" t="s">
        <v>3</v>
      </c>
      <c r="B131" s="16">
        <v>40</v>
      </c>
      <c r="C131" s="16">
        <v>4008940</v>
      </c>
      <c r="D131" s="16" t="s">
        <v>648</v>
      </c>
      <c r="E131" s="16">
        <v>40119</v>
      </c>
      <c r="F131" s="16" t="s">
        <v>176</v>
      </c>
      <c r="G131" s="20"/>
      <c r="H131" s="20"/>
      <c r="P131" s="1" t="s">
        <v>3</v>
      </c>
      <c r="Q131" s="1">
        <v>4013230</v>
      </c>
      <c r="R131" s="1" t="s">
        <v>245</v>
      </c>
      <c r="S131" s="1">
        <v>40021</v>
      </c>
      <c r="T131" s="1" t="s">
        <v>106</v>
      </c>
      <c r="U131" s="1">
        <f t="shared" si="1"/>
        <v>0</v>
      </c>
    </row>
    <row r="132" spans="1:21" ht="12.75">
      <c r="A132" s="16" t="s">
        <v>3</v>
      </c>
      <c r="B132" s="16">
        <v>40</v>
      </c>
      <c r="C132" s="16">
        <v>4009000</v>
      </c>
      <c r="D132" s="16" t="s">
        <v>649</v>
      </c>
      <c r="E132" s="16">
        <v>40083</v>
      </c>
      <c r="F132" s="16" t="s">
        <v>139</v>
      </c>
      <c r="G132" s="20"/>
      <c r="H132" s="20"/>
      <c r="P132" s="1" t="s">
        <v>3</v>
      </c>
      <c r="Q132" s="1">
        <v>4015240</v>
      </c>
      <c r="R132" s="1" t="s">
        <v>278</v>
      </c>
      <c r="S132" s="1">
        <v>40021</v>
      </c>
      <c r="T132" s="1" t="s">
        <v>106</v>
      </c>
      <c r="U132" s="1">
        <f t="shared" si="1"/>
        <v>0</v>
      </c>
    </row>
    <row r="133" spans="1:21" ht="12.75">
      <c r="A133" s="16" t="s">
        <v>3</v>
      </c>
      <c r="B133" s="16">
        <v>40</v>
      </c>
      <c r="C133" s="16">
        <v>4009060</v>
      </c>
      <c r="D133" s="16" t="s">
        <v>650</v>
      </c>
      <c r="E133" s="16">
        <v>40109</v>
      </c>
      <c r="F133" s="16" t="s">
        <v>73</v>
      </c>
      <c r="G133" s="20"/>
      <c r="H133" s="20"/>
      <c r="P133" s="1" t="s">
        <v>3</v>
      </c>
      <c r="Q133" s="1">
        <v>4016440</v>
      </c>
      <c r="R133" s="1" t="s">
        <v>293</v>
      </c>
      <c r="S133" s="1">
        <v>40021</v>
      </c>
      <c r="T133" s="1" t="s">
        <v>106</v>
      </c>
      <c r="U133" s="1">
        <f t="shared" si="1"/>
        <v>0</v>
      </c>
    </row>
    <row r="134" spans="1:21" ht="12.75">
      <c r="A134" s="16" t="s">
        <v>3</v>
      </c>
      <c r="B134" s="16">
        <v>40</v>
      </c>
      <c r="C134" s="16">
        <v>4009090</v>
      </c>
      <c r="D134" s="16" t="s">
        <v>651</v>
      </c>
      <c r="E134" s="16">
        <v>40121</v>
      </c>
      <c r="F134" s="16" t="s">
        <v>126</v>
      </c>
      <c r="G134" s="20"/>
      <c r="H134" s="20"/>
      <c r="P134" s="1" t="s">
        <v>3</v>
      </c>
      <c r="Q134" s="1">
        <v>4018420</v>
      </c>
      <c r="R134" s="1" t="s">
        <v>321</v>
      </c>
      <c r="S134" s="1">
        <v>40021</v>
      </c>
      <c r="T134" s="1" t="s">
        <v>106</v>
      </c>
      <c r="U134" s="1">
        <f t="shared" si="1"/>
        <v>0</v>
      </c>
    </row>
    <row r="135" spans="1:21" ht="12.75">
      <c r="A135" s="16" t="s">
        <v>3</v>
      </c>
      <c r="B135" s="16">
        <v>40</v>
      </c>
      <c r="C135" s="16">
        <v>4009150</v>
      </c>
      <c r="D135" s="16" t="s">
        <v>652</v>
      </c>
      <c r="E135" s="16">
        <v>40109</v>
      </c>
      <c r="F135" s="16" t="s">
        <v>73</v>
      </c>
      <c r="G135" s="20"/>
      <c r="H135" s="20"/>
      <c r="P135" s="1" t="s">
        <v>3</v>
      </c>
      <c r="Q135" s="1">
        <v>4018480</v>
      </c>
      <c r="R135" s="1" t="s">
        <v>322</v>
      </c>
      <c r="S135" s="1">
        <v>40021</v>
      </c>
      <c r="T135" s="1" t="s">
        <v>106</v>
      </c>
      <c r="U135" s="1">
        <f t="shared" si="1"/>
        <v>0</v>
      </c>
    </row>
    <row r="136" spans="1:21" ht="12.75">
      <c r="A136" s="16" t="s">
        <v>3</v>
      </c>
      <c r="B136" s="16">
        <v>40</v>
      </c>
      <c r="C136" s="16">
        <v>4009240</v>
      </c>
      <c r="D136" s="16" t="s">
        <v>653</v>
      </c>
      <c r="E136" s="16">
        <v>40119</v>
      </c>
      <c r="F136" s="16" t="s">
        <v>176</v>
      </c>
      <c r="G136" s="20"/>
      <c r="H136" s="20"/>
      <c r="P136" s="1" t="s">
        <v>3</v>
      </c>
      <c r="Q136" s="1">
        <v>4021900</v>
      </c>
      <c r="R136" s="1" t="s">
        <v>362</v>
      </c>
      <c r="S136" s="1">
        <v>40021</v>
      </c>
      <c r="T136" s="1" t="s">
        <v>106</v>
      </c>
      <c r="U136" s="1">
        <f t="shared" si="1"/>
        <v>0</v>
      </c>
    </row>
    <row r="137" spans="1:21" ht="12.75">
      <c r="A137" s="16" t="s">
        <v>3</v>
      </c>
      <c r="B137" s="16">
        <v>40</v>
      </c>
      <c r="C137" s="16">
        <v>4009300</v>
      </c>
      <c r="D137" s="16" t="s">
        <v>654</v>
      </c>
      <c r="E137" s="16">
        <v>40031</v>
      </c>
      <c r="F137" s="16" t="s">
        <v>84</v>
      </c>
      <c r="G137" s="20"/>
      <c r="H137" s="20"/>
      <c r="P137" s="1" t="s">
        <v>3</v>
      </c>
      <c r="Q137" s="1">
        <v>4023730</v>
      </c>
      <c r="R137" s="1" t="s">
        <v>384</v>
      </c>
      <c r="S137" s="1">
        <v>40021</v>
      </c>
      <c r="T137" s="1" t="s">
        <v>106</v>
      </c>
      <c r="U137" s="1">
        <f t="shared" si="1"/>
        <v>0</v>
      </c>
    </row>
    <row r="138" spans="1:21" ht="12.75">
      <c r="A138" s="16" t="s">
        <v>3</v>
      </c>
      <c r="B138" s="16">
        <v>40</v>
      </c>
      <c r="C138" s="16">
        <v>4009360</v>
      </c>
      <c r="D138" s="16" t="s">
        <v>655</v>
      </c>
      <c r="E138" s="16">
        <v>40001</v>
      </c>
      <c r="F138" s="16" t="s">
        <v>69</v>
      </c>
      <c r="G138" s="20"/>
      <c r="H138" s="20"/>
      <c r="P138" s="1" t="s">
        <v>3</v>
      </c>
      <c r="Q138" s="1">
        <v>4027420</v>
      </c>
      <c r="R138" s="1" t="s">
        <v>423</v>
      </c>
      <c r="S138" s="1">
        <v>40021</v>
      </c>
      <c r="T138" s="1" t="s">
        <v>106</v>
      </c>
      <c r="U138" s="1">
        <f t="shared" si="1"/>
        <v>0</v>
      </c>
    </row>
    <row r="139" spans="1:21" ht="12.75">
      <c r="A139" s="16" t="s">
        <v>3</v>
      </c>
      <c r="B139" s="16">
        <v>40</v>
      </c>
      <c r="C139" s="16">
        <v>4009390</v>
      </c>
      <c r="D139" s="16" t="s">
        <v>656</v>
      </c>
      <c r="E139" s="16">
        <v>40125</v>
      </c>
      <c r="F139" s="16" t="s">
        <v>52</v>
      </c>
      <c r="G139" s="20"/>
      <c r="H139" s="20"/>
      <c r="P139" s="1" t="s">
        <v>3</v>
      </c>
      <c r="Q139" s="1">
        <v>4029380</v>
      </c>
      <c r="R139" s="1" t="s">
        <v>453</v>
      </c>
      <c r="S139" s="1">
        <v>40021</v>
      </c>
      <c r="T139" s="1" t="s">
        <v>106</v>
      </c>
      <c r="U139" s="1">
        <f aca="true" t="shared" si="2" ref="U139:U202">IF(S139=S140,0,1)</f>
        <v>0</v>
      </c>
    </row>
    <row r="140" spans="1:21" ht="12.75">
      <c r="A140" s="16" t="s">
        <v>3</v>
      </c>
      <c r="B140" s="16">
        <v>40</v>
      </c>
      <c r="C140" s="16">
        <v>4009420</v>
      </c>
      <c r="D140" s="16" t="s">
        <v>657</v>
      </c>
      <c r="E140" s="16">
        <v>40017</v>
      </c>
      <c r="F140" s="16" t="s">
        <v>60</v>
      </c>
      <c r="G140" s="20"/>
      <c r="H140" s="20"/>
      <c r="P140" s="1" t="s">
        <v>3</v>
      </c>
      <c r="Q140" s="1">
        <v>4029670</v>
      </c>
      <c r="R140" s="1" t="s">
        <v>457</v>
      </c>
      <c r="S140" s="1">
        <v>40021</v>
      </c>
      <c r="T140" s="1" t="s">
        <v>106</v>
      </c>
      <c r="U140" s="1">
        <f t="shared" si="2"/>
        <v>0</v>
      </c>
    </row>
    <row r="141" spans="1:21" ht="12.75">
      <c r="A141" s="16" t="s">
        <v>3</v>
      </c>
      <c r="B141" s="16">
        <v>40</v>
      </c>
      <c r="C141" s="16">
        <v>4009450</v>
      </c>
      <c r="D141" s="16" t="s">
        <v>658</v>
      </c>
      <c r="E141" s="16">
        <v>40081</v>
      </c>
      <c r="F141" s="16" t="s">
        <v>19</v>
      </c>
      <c r="G141" s="20"/>
      <c r="H141" s="20"/>
      <c r="P141" s="1" t="s">
        <v>3</v>
      </c>
      <c r="Q141" s="1">
        <v>4033090</v>
      </c>
      <c r="R141" s="1" t="s">
        <v>514</v>
      </c>
      <c r="S141" s="1">
        <v>40021</v>
      </c>
      <c r="T141" s="1" t="s">
        <v>106</v>
      </c>
      <c r="U141" s="1">
        <f t="shared" si="2"/>
        <v>0</v>
      </c>
    </row>
    <row r="142" spans="1:21" ht="12.75">
      <c r="A142" s="16" t="s">
        <v>3</v>
      </c>
      <c r="B142" s="16">
        <v>40</v>
      </c>
      <c r="C142" s="16">
        <v>4009480</v>
      </c>
      <c r="D142" s="16" t="s">
        <v>659</v>
      </c>
      <c r="E142" s="16">
        <v>40141</v>
      </c>
      <c r="F142" s="16" t="s">
        <v>76</v>
      </c>
      <c r="G142" s="20"/>
      <c r="H142" s="20"/>
      <c r="P142" s="1" t="s">
        <v>3</v>
      </c>
      <c r="Q142" s="1">
        <v>4011970</v>
      </c>
      <c r="R142" s="1" t="s">
        <v>231</v>
      </c>
      <c r="S142" s="1">
        <v>40021</v>
      </c>
      <c r="T142" s="1" t="s">
        <v>106</v>
      </c>
      <c r="U142" s="1">
        <f t="shared" si="2"/>
        <v>0</v>
      </c>
    </row>
    <row r="143" spans="1:21" ht="12.75">
      <c r="A143" s="16" t="s">
        <v>3</v>
      </c>
      <c r="B143" s="16">
        <v>40</v>
      </c>
      <c r="C143" s="16">
        <v>4009510</v>
      </c>
      <c r="D143" s="16" t="s">
        <v>660</v>
      </c>
      <c r="E143" s="16">
        <v>40099</v>
      </c>
      <c r="F143" s="16" t="s">
        <v>186</v>
      </c>
      <c r="G143" s="20"/>
      <c r="H143" s="20"/>
      <c r="P143" s="1" t="s">
        <v>3</v>
      </c>
      <c r="Q143" s="1">
        <v>4015990</v>
      </c>
      <c r="R143" s="1" t="s">
        <v>285</v>
      </c>
      <c r="S143" s="1">
        <v>40021</v>
      </c>
      <c r="T143" s="1" t="s">
        <v>106</v>
      </c>
      <c r="U143" s="1">
        <f t="shared" si="2"/>
        <v>0</v>
      </c>
    </row>
    <row r="144" spans="1:21" ht="12.75">
      <c r="A144" s="16" t="s">
        <v>3</v>
      </c>
      <c r="B144" s="16">
        <v>40</v>
      </c>
      <c r="C144" s="16">
        <v>4009570</v>
      </c>
      <c r="D144" s="16" t="s">
        <v>661</v>
      </c>
      <c r="E144" s="16">
        <v>40109</v>
      </c>
      <c r="F144" s="16" t="s">
        <v>73</v>
      </c>
      <c r="G144" s="20"/>
      <c r="H144" s="20"/>
      <c r="P144" s="1" t="s">
        <v>3</v>
      </c>
      <c r="Q144" s="1">
        <v>4018000</v>
      </c>
      <c r="R144" s="1" t="s">
        <v>315</v>
      </c>
      <c r="S144" s="1">
        <v>40021</v>
      </c>
      <c r="T144" s="1" t="s">
        <v>106</v>
      </c>
      <c r="U144" s="1">
        <f t="shared" si="2"/>
        <v>0</v>
      </c>
    </row>
    <row r="145" spans="1:21" ht="12.75">
      <c r="A145" s="16" t="s">
        <v>3</v>
      </c>
      <c r="B145" s="16">
        <v>40</v>
      </c>
      <c r="C145" s="16">
        <v>4009720</v>
      </c>
      <c r="D145" s="16" t="s">
        <v>663</v>
      </c>
      <c r="E145" s="16">
        <v>40089</v>
      </c>
      <c r="F145" s="16" t="s">
        <v>63</v>
      </c>
      <c r="G145" s="20"/>
      <c r="H145" s="20"/>
      <c r="P145" s="1" t="s">
        <v>3</v>
      </c>
      <c r="Q145" s="1">
        <v>4022410</v>
      </c>
      <c r="R145" s="1" t="s">
        <v>364</v>
      </c>
      <c r="S145" s="1">
        <v>40021</v>
      </c>
      <c r="T145" s="1" t="s">
        <v>106</v>
      </c>
      <c r="U145" s="1">
        <f t="shared" si="2"/>
        <v>0</v>
      </c>
    </row>
    <row r="146" spans="1:21" ht="12.75">
      <c r="A146" s="16" t="s">
        <v>3</v>
      </c>
      <c r="B146" s="16">
        <v>40</v>
      </c>
      <c r="C146" s="16">
        <v>4009750</v>
      </c>
      <c r="D146" s="16" t="s">
        <v>664</v>
      </c>
      <c r="E146" s="16">
        <v>40037</v>
      </c>
      <c r="F146" s="16" t="s">
        <v>34</v>
      </c>
      <c r="G146" s="20"/>
      <c r="H146" s="20"/>
      <c r="P146" s="1" t="s">
        <v>3</v>
      </c>
      <c r="Q146" s="1">
        <v>4014820</v>
      </c>
      <c r="R146" s="1" t="s">
        <v>429</v>
      </c>
      <c r="S146" s="1">
        <v>40021</v>
      </c>
      <c r="T146" s="1" t="s">
        <v>106</v>
      </c>
      <c r="U146" s="1">
        <f t="shared" si="2"/>
        <v>1</v>
      </c>
    </row>
    <row r="147" spans="1:21" ht="12.75">
      <c r="A147" s="16" t="s">
        <v>3</v>
      </c>
      <c r="B147" s="16">
        <v>40</v>
      </c>
      <c r="C147" s="16">
        <v>4009780</v>
      </c>
      <c r="D147" s="16" t="s">
        <v>665</v>
      </c>
      <c r="E147" s="16">
        <v>40111</v>
      </c>
      <c r="F147" s="16" t="s">
        <v>66</v>
      </c>
      <c r="G147" s="20"/>
      <c r="H147" s="20"/>
      <c r="P147" s="1" t="s">
        <v>3</v>
      </c>
      <c r="Q147" s="1">
        <v>4005040</v>
      </c>
      <c r="R147" s="1" t="s">
        <v>96</v>
      </c>
      <c r="S147" s="1">
        <v>40023</v>
      </c>
      <c r="T147" s="1" t="s">
        <v>97</v>
      </c>
      <c r="U147" s="1">
        <f t="shared" si="2"/>
        <v>0</v>
      </c>
    </row>
    <row r="148" spans="1:21" ht="12.75">
      <c r="A148" s="16" t="s">
        <v>3</v>
      </c>
      <c r="B148" s="16">
        <v>40</v>
      </c>
      <c r="C148" s="16">
        <v>4009810</v>
      </c>
      <c r="D148" s="16" t="s">
        <v>666</v>
      </c>
      <c r="E148" s="16">
        <v>40147</v>
      </c>
      <c r="F148" s="16" t="s">
        <v>56</v>
      </c>
      <c r="G148" s="20"/>
      <c r="H148" s="20"/>
      <c r="P148" s="1" t="s">
        <v>3</v>
      </c>
      <c r="Q148" s="1">
        <v>4012300</v>
      </c>
      <c r="R148" s="1" t="s">
        <v>232</v>
      </c>
      <c r="S148" s="1">
        <v>40023</v>
      </c>
      <c r="T148" s="1" t="s">
        <v>97</v>
      </c>
      <c r="U148" s="1">
        <f t="shared" si="2"/>
        <v>0</v>
      </c>
    </row>
    <row r="149" spans="1:21" ht="12.75">
      <c r="A149" s="16" t="s">
        <v>3</v>
      </c>
      <c r="B149" s="16">
        <v>40</v>
      </c>
      <c r="C149" s="16">
        <v>4009870</v>
      </c>
      <c r="D149" s="16" t="s">
        <v>667</v>
      </c>
      <c r="E149" s="16">
        <v>40087</v>
      </c>
      <c r="F149" s="16" t="s">
        <v>25</v>
      </c>
      <c r="G149" s="20"/>
      <c r="H149" s="20"/>
      <c r="P149" s="1" t="s">
        <v>3</v>
      </c>
      <c r="Q149" s="1">
        <v>4012840</v>
      </c>
      <c r="R149" s="1" t="s">
        <v>240</v>
      </c>
      <c r="S149" s="1">
        <v>40023</v>
      </c>
      <c r="T149" s="1" t="s">
        <v>97</v>
      </c>
      <c r="U149" s="1">
        <f t="shared" si="2"/>
        <v>0</v>
      </c>
    </row>
    <row r="150" spans="1:21" ht="12.75">
      <c r="A150" s="16" t="s">
        <v>3</v>
      </c>
      <c r="B150" s="16">
        <v>40</v>
      </c>
      <c r="C150" s="16">
        <v>4009910</v>
      </c>
      <c r="D150" s="16" t="s">
        <v>668</v>
      </c>
      <c r="E150" s="16">
        <v>40019</v>
      </c>
      <c r="F150" s="16" t="s">
        <v>45</v>
      </c>
      <c r="G150" s="20"/>
      <c r="H150" s="20"/>
      <c r="P150" s="1" t="s">
        <v>3</v>
      </c>
      <c r="Q150" s="1">
        <v>4013320</v>
      </c>
      <c r="R150" s="1" t="s">
        <v>249</v>
      </c>
      <c r="S150" s="1">
        <v>40023</v>
      </c>
      <c r="T150" s="1" t="s">
        <v>97</v>
      </c>
      <c r="U150" s="1">
        <f t="shared" si="2"/>
        <v>0</v>
      </c>
    </row>
    <row r="151" spans="1:21" ht="12.75">
      <c r="A151" s="16" t="s">
        <v>3</v>
      </c>
      <c r="B151" s="16">
        <v>40</v>
      </c>
      <c r="C151" s="16">
        <v>4010050</v>
      </c>
      <c r="D151" s="16" t="s">
        <v>669</v>
      </c>
      <c r="E151" s="16">
        <v>40073</v>
      </c>
      <c r="F151" s="16" t="s">
        <v>138</v>
      </c>
      <c r="G151" s="20"/>
      <c r="H151" s="20"/>
      <c r="P151" s="1" t="s">
        <v>3</v>
      </c>
      <c r="Q151" s="1">
        <v>4015210</v>
      </c>
      <c r="R151" s="1" t="s">
        <v>277</v>
      </c>
      <c r="S151" s="1">
        <v>40023</v>
      </c>
      <c r="T151" s="1" t="s">
        <v>97</v>
      </c>
      <c r="U151" s="1">
        <f t="shared" si="2"/>
        <v>0</v>
      </c>
    </row>
    <row r="152" spans="1:21" ht="12.75">
      <c r="A152" s="16" t="s">
        <v>3</v>
      </c>
      <c r="B152" s="16">
        <v>40</v>
      </c>
      <c r="C152" s="16">
        <v>4010170</v>
      </c>
      <c r="D152" s="16" t="s">
        <v>670</v>
      </c>
      <c r="E152" s="16">
        <v>40093</v>
      </c>
      <c r="F152" s="16" t="s">
        <v>28</v>
      </c>
      <c r="G152" s="20"/>
      <c r="H152" s="20"/>
      <c r="P152" s="1" t="s">
        <v>3</v>
      </c>
      <c r="Q152" s="1">
        <v>4029340</v>
      </c>
      <c r="R152" s="1" t="s">
        <v>452</v>
      </c>
      <c r="S152" s="1">
        <v>40023</v>
      </c>
      <c r="T152" s="1" t="s">
        <v>97</v>
      </c>
      <c r="U152" s="1">
        <f t="shared" si="2"/>
        <v>0</v>
      </c>
    </row>
    <row r="153" spans="1:21" ht="12.75">
      <c r="A153" s="16" t="s">
        <v>3</v>
      </c>
      <c r="B153" s="16">
        <v>40</v>
      </c>
      <c r="C153" s="16">
        <v>4010200</v>
      </c>
      <c r="D153" s="16" t="s">
        <v>671</v>
      </c>
      <c r="E153" s="16">
        <v>40119</v>
      </c>
      <c r="F153" s="16" t="s">
        <v>176</v>
      </c>
      <c r="G153" s="20"/>
      <c r="H153" s="20"/>
      <c r="P153" s="1" t="s">
        <v>3</v>
      </c>
      <c r="Q153" s="1">
        <v>4025500</v>
      </c>
      <c r="R153" s="1" t="s">
        <v>401</v>
      </c>
      <c r="S153" s="1">
        <v>40023</v>
      </c>
      <c r="T153" s="1" t="s">
        <v>97</v>
      </c>
      <c r="U153" s="1">
        <f t="shared" si="2"/>
        <v>0</v>
      </c>
    </row>
    <row r="154" spans="1:21" ht="12.75">
      <c r="A154" s="16" t="s">
        <v>3</v>
      </c>
      <c r="B154" s="16">
        <v>40</v>
      </c>
      <c r="C154" s="16">
        <v>4010260</v>
      </c>
      <c r="D154" s="16" t="s">
        <v>672</v>
      </c>
      <c r="E154" s="16">
        <v>40065</v>
      </c>
      <c r="F154" s="16" t="s">
        <v>36</v>
      </c>
      <c r="G154" s="20"/>
      <c r="H154" s="20"/>
      <c r="P154" s="1" t="s">
        <v>3</v>
      </c>
      <c r="Q154" s="1">
        <v>4027960</v>
      </c>
      <c r="R154" s="1" t="s">
        <v>433</v>
      </c>
      <c r="S154" s="1">
        <v>40023</v>
      </c>
      <c r="T154" s="1" t="s">
        <v>97</v>
      </c>
      <c r="U154" s="1">
        <f t="shared" si="2"/>
        <v>0</v>
      </c>
    </row>
    <row r="155" spans="1:21" ht="12.75">
      <c r="A155" s="16" t="s">
        <v>3</v>
      </c>
      <c r="B155" s="16">
        <v>40</v>
      </c>
      <c r="C155" s="16">
        <v>4010290</v>
      </c>
      <c r="D155" s="16" t="s">
        <v>673</v>
      </c>
      <c r="E155" s="16">
        <v>40137</v>
      </c>
      <c r="F155" s="16" t="s">
        <v>103</v>
      </c>
      <c r="G155" s="20"/>
      <c r="H155" s="20"/>
      <c r="P155" s="1" t="s">
        <v>3</v>
      </c>
      <c r="Q155" s="1">
        <v>4030870</v>
      </c>
      <c r="R155" s="1" t="s">
        <v>478</v>
      </c>
      <c r="S155" s="1">
        <v>40023</v>
      </c>
      <c r="T155" s="1" t="s">
        <v>97</v>
      </c>
      <c r="U155" s="1">
        <f t="shared" si="2"/>
        <v>1</v>
      </c>
    </row>
    <row r="156" spans="1:21" ht="12.75">
      <c r="A156" s="16" t="s">
        <v>3</v>
      </c>
      <c r="B156" s="16">
        <v>40</v>
      </c>
      <c r="C156" s="16">
        <v>4010350</v>
      </c>
      <c r="D156" s="16" t="s">
        <v>674</v>
      </c>
      <c r="E156" s="16">
        <v>40013</v>
      </c>
      <c r="F156" s="16" t="s">
        <v>10</v>
      </c>
      <c r="G156" s="20"/>
      <c r="H156" s="20"/>
      <c r="P156" s="1" t="s">
        <v>3</v>
      </c>
      <c r="Q156" s="1">
        <v>4004860</v>
      </c>
      <c r="R156" s="1" t="s">
        <v>92</v>
      </c>
      <c r="S156" s="1">
        <v>40025</v>
      </c>
      <c r="T156" s="1" t="s">
        <v>93</v>
      </c>
      <c r="U156" s="1">
        <f t="shared" si="2"/>
        <v>0</v>
      </c>
    </row>
    <row r="157" spans="1:21" ht="12.75">
      <c r="A157" s="16" t="s">
        <v>3</v>
      </c>
      <c r="B157" s="16">
        <v>40</v>
      </c>
      <c r="C157" s="16">
        <v>4010410</v>
      </c>
      <c r="D157" s="16" t="s">
        <v>675</v>
      </c>
      <c r="E157" s="16">
        <v>40091</v>
      </c>
      <c r="F157" s="16" t="s">
        <v>148</v>
      </c>
      <c r="G157" s="20"/>
      <c r="H157" s="20"/>
      <c r="P157" s="1" t="s">
        <v>3</v>
      </c>
      <c r="Q157" s="1">
        <v>4011580</v>
      </c>
      <c r="R157" s="1" t="s">
        <v>219</v>
      </c>
      <c r="S157" s="1">
        <v>40025</v>
      </c>
      <c r="T157" s="1" t="s">
        <v>93</v>
      </c>
      <c r="U157" s="1">
        <f t="shared" si="2"/>
        <v>0</v>
      </c>
    </row>
    <row r="158" spans="1:21" ht="12.75">
      <c r="A158" s="16" t="s">
        <v>3</v>
      </c>
      <c r="B158" s="16">
        <v>40</v>
      </c>
      <c r="C158" s="16">
        <v>4010440</v>
      </c>
      <c r="D158" s="16" t="s">
        <v>676</v>
      </c>
      <c r="E158" s="16">
        <v>40089</v>
      </c>
      <c r="F158" s="16" t="s">
        <v>63</v>
      </c>
      <c r="G158" s="20"/>
      <c r="H158" s="20"/>
      <c r="P158" s="1" t="s">
        <v>3</v>
      </c>
      <c r="Q158" s="1">
        <v>4024270</v>
      </c>
      <c r="R158" s="1" t="s">
        <v>390</v>
      </c>
      <c r="S158" s="1">
        <v>40025</v>
      </c>
      <c r="T158" s="1" t="s">
        <v>93</v>
      </c>
      <c r="U158" s="1">
        <f t="shared" si="2"/>
        <v>0</v>
      </c>
    </row>
    <row r="159" spans="1:21" ht="12.75">
      <c r="A159" s="16" t="s">
        <v>3</v>
      </c>
      <c r="B159" s="16">
        <v>40</v>
      </c>
      <c r="C159" s="16">
        <v>4010500</v>
      </c>
      <c r="D159" s="16" t="s">
        <v>677</v>
      </c>
      <c r="E159" s="16">
        <v>40125</v>
      </c>
      <c r="F159" s="16" t="s">
        <v>52</v>
      </c>
      <c r="G159" s="20"/>
      <c r="H159" s="20"/>
      <c r="P159" s="1" t="s">
        <v>3</v>
      </c>
      <c r="Q159" s="1">
        <v>4016410</v>
      </c>
      <c r="R159" s="1" t="s">
        <v>292</v>
      </c>
      <c r="S159" s="1">
        <v>40025</v>
      </c>
      <c r="T159" s="1" t="s">
        <v>93</v>
      </c>
      <c r="U159" s="1">
        <f t="shared" si="2"/>
        <v>0</v>
      </c>
    </row>
    <row r="160" spans="1:21" ht="12.75">
      <c r="A160" s="16" t="s">
        <v>3</v>
      </c>
      <c r="B160" s="16">
        <v>40</v>
      </c>
      <c r="C160" s="16">
        <v>4010560</v>
      </c>
      <c r="D160" s="16" t="s">
        <v>889</v>
      </c>
      <c r="E160" s="16">
        <v>40001</v>
      </c>
      <c r="F160" s="16" t="s">
        <v>69</v>
      </c>
      <c r="G160" s="20"/>
      <c r="H160" s="20"/>
      <c r="P160" s="1" t="s">
        <v>3</v>
      </c>
      <c r="Q160" s="1">
        <v>4033390</v>
      </c>
      <c r="R160" s="1" t="s">
        <v>521</v>
      </c>
      <c r="S160" s="1">
        <v>40025</v>
      </c>
      <c r="T160" s="1" t="s">
        <v>93</v>
      </c>
      <c r="U160" s="1">
        <f t="shared" si="2"/>
        <v>1</v>
      </c>
    </row>
    <row r="161" spans="1:21" ht="12.75">
      <c r="A161" s="16" t="s">
        <v>3</v>
      </c>
      <c r="B161" s="16">
        <v>40</v>
      </c>
      <c r="C161" s="16">
        <v>4010590</v>
      </c>
      <c r="D161" s="16" t="s">
        <v>678</v>
      </c>
      <c r="E161" s="16">
        <v>40109</v>
      </c>
      <c r="F161" s="16" t="s">
        <v>73</v>
      </c>
      <c r="G161" s="20"/>
      <c r="H161" s="20"/>
      <c r="P161" s="1" t="s">
        <v>3</v>
      </c>
      <c r="Q161" s="1">
        <v>4017580</v>
      </c>
      <c r="R161" s="1" t="s">
        <v>310</v>
      </c>
      <c r="S161" s="1">
        <v>40027</v>
      </c>
      <c r="T161" s="1" t="s">
        <v>311</v>
      </c>
      <c r="U161" s="1">
        <f t="shared" si="2"/>
        <v>0</v>
      </c>
    </row>
    <row r="162" spans="1:21" ht="12.75">
      <c r="A162" s="16" t="s">
        <v>3</v>
      </c>
      <c r="B162" s="16">
        <v>40</v>
      </c>
      <c r="C162" s="16">
        <v>4010650</v>
      </c>
      <c r="D162" s="16" t="s">
        <v>679</v>
      </c>
      <c r="E162" s="16">
        <v>40017</v>
      </c>
      <c r="F162" s="16" t="s">
        <v>60</v>
      </c>
      <c r="G162" s="20"/>
      <c r="H162" s="20"/>
      <c r="P162" s="1" t="s">
        <v>3</v>
      </c>
      <c r="Q162" s="1">
        <v>4021630</v>
      </c>
      <c r="R162" s="1" t="s">
        <v>360</v>
      </c>
      <c r="S162" s="1">
        <v>40027</v>
      </c>
      <c r="T162" s="1" t="s">
        <v>311</v>
      </c>
      <c r="U162" s="1">
        <f t="shared" si="2"/>
        <v>0</v>
      </c>
    </row>
    <row r="163" spans="1:21" ht="12.75">
      <c r="A163" s="16" t="s">
        <v>3</v>
      </c>
      <c r="B163" s="16">
        <v>40</v>
      </c>
      <c r="C163" s="16">
        <v>4010680</v>
      </c>
      <c r="D163" s="16" t="s">
        <v>680</v>
      </c>
      <c r="E163" s="16">
        <v>40065</v>
      </c>
      <c r="F163" s="16" t="s">
        <v>36</v>
      </c>
      <c r="G163" s="20"/>
      <c r="H163" s="20"/>
      <c r="P163" s="1" t="s">
        <v>3</v>
      </c>
      <c r="Q163" s="1">
        <v>4026100</v>
      </c>
      <c r="R163" s="1" t="s">
        <v>408</v>
      </c>
      <c r="S163" s="1">
        <v>40027</v>
      </c>
      <c r="T163" s="1" t="s">
        <v>311</v>
      </c>
      <c r="U163" s="1">
        <f t="shared" si="2"/>
        <v>0</v>
      </c>
    </row>
    <row r="164" spans="1:21" ht="12.75">
      <c r="A164" s="16" t="s">
        <v>3</v>
      </c>
      <c r="B164" s="16">
        <v>40</v>
      </c>
      <c r="C164" s="16">
        <v>4010710</v>
      </c>
      <c r="D164" s="16" t="s">
        <v>681</v>
      </c>
      <c r="E164" s="16">
        <v>40031</v>
      </c>
      <c r="F164" s="16" t="s">
        <v>84</v>
      </c>
      <c r="G164" s="20"/>
      <c r="H164" s="20"/>
      <c r="P164" s="1" t="s">
        <v>3</v>
      </c>
      <c r="Q164" s="1">
        <v>4017880</v>
      </c>
      <c r="R164" s="1" t="s">
        <v>314</v>
      </c>
      <c r="S164" s="1">
        <v>40027</v>
      </c>
      <c r="T164" s="1" t="s">
        <v>311</v>
      </c>
      <c r="U164" s="1">
        <f t="shared" si="2"/>
        <v>0</v>
      </c>
    </row>
    <row r="165" spans="1:21" ht="12.75">
      <c r="A165" s="16" t="s">
        <v>3</v>
      </c>
      <c r="B165" s="16">
        <v>40</v>
      </c>
      <c r="C165" s="16">
        <v>4010740</v>
      </c>
      <c r="D165" s="16" t="s">
        <v>682</v>
      </c>
      <c r="E165" s="16">
        <v>40149</v>
      </c>
      <c r="F165" s="16" t="s">
        <v>116</v>
      </c>
      <c r="G165" s="20"/>
      <c r="H165" s="20"/>
      <c r="P165" s="1" t="s">
        <v>3</v>
      </c>
      <c r="Q165" s="1">
        <v>4019560</v>
      </c>
      <c r="R165" s="1" t="s">
        <v>336</v>
      </c>
      <c r="S165" s="1">
        <v>40027</v>
      </c>
      <c r="T165" s="1" t="s">
        <v>311</v>
      </c>
      <c r="U165" s="1">
        <f t="shared" si="2"/>
        <v>0</v>
      </c>
    </row>
    <row r="166" spans="1:21" ht="12.75">
      <c r="A166" s="16" t="s">
        <v>3</v>
      </c>
      <c r="B166" s="16">
        <v>40</v>
      </c>
      <c r="C166" s="16">
        <v>4010860</v>
      </c>
      <c r="D166" s="16" t="s">
        <v>683</v>
      </c>
      <c r="E166" s="16">
        <v>40137</v>
      </c>
      <c r="F166" s="16" t="s">
        <v>103</v>
      </c>
      <c r="G166" s="20"/>
      <c r="H166" s="20"/>
      <c r="P166" s="1" t="s">
        <v>3</v>
      </c>
      <c r="Q166" s="1">
        <v>4020250</v>
      </c>
      <c r="R166" s="1" t="s">
        <v>347</v>
      </c>
      <c r="S166" s="1">
        <v>40027</v>
      </c>
      <c r="T166" s="1" t="s">
        <v>311</v>
      </c>
      <c r="U166" s="1">
        <f t="shared" si="2"/>
        <v>0</v>
      </c>
    </row>
    <row r="167" spans="1:21" ht="12.75">
      <c r="A167" s="16" t="s">
        <v>3</v>
      </c>
      <c r="B167" s="16">
        <v>40</v>
      </c>
      <c r="C167" s="16">
        <v>4010890</v>
      </c>
      <c r="D167" s="16" t="s">
        <v>684</v>
      </c>
      <c r="E167" s="16">
        <v>40137</v>
      </c>
      <c r="F167" s="16" t="s">
        <v>103</v>
      </c>
      <c r="G167" s="20"/>
      <c r="H167" s="20"/>
      <c r="P167" s="1" t="s">
        <v>3</v>
      </c>
      <c r="Q167" s="1">
        <v>4021000</v>
      </c>
      <c r="R167" s="1" t="s">
        <v>354</v>
      </c>
      <c r="S167" s="1">
        <v>40027</v>
      </c>
      <c r="T167" s="1" t="s">
        <v>311</v>
      </c>
      <c r="U167" s="1">
        <f t="shared" si="2"/>
        <v>0</v>
      </c>
    </row>
    <row r="168" spans="1:21" ht="12.75">
      <c r="A168" s="16" t="s">
        <v>3</v>
      </c>
      <c r="B168" s="16">
        <v>40</v>
      </c>
      <c r="C168" s="16">
        <v>4010920</v>
      </c>
      <c r="D168" s="16" t="s">
        <v>685</v>
      </c>
      <c r="E168" s="16">
        <v>40047</v>
      </c>
      <c r="F168" s="16" t="s">
        <v>78</v>
      </c>
      <c r="G168" s="20"/>
      <c r="H168" s="20"/>
      <c r="P168" s="1" t="s">
        <v>3</v>
      </c>
      <c r="Q168" s="1">
        <v>4019950</v>
      </c>
      <c r="R168" s="1" t="s">
        <v>355</v>
      </c>
      <c r="S168" s="1">
        <v>40027</v>
      </c>
      <c r="T168" s="1" t="s">
        <v>311</v>
      </c>
      <c r="U168" s="1">
        <f t="shared" si="2"/>
        <v>0</v>
      </c>
    </row>
    <row r="169" spans="1:21" ht="12.75">
      <c r="A169" s="16" t="s">
        <v>3</v>
      </c>
      <c r="B169" s="16">
        <v>40</v>
      </c>
      <c r="C169" s="16">
        <v>4011040</v>
      </c>
      <c r="D169" s="16" t="s">
        <v>686</v>
      </c>
      <c r="E169" s="16">
        <v>40057</v>
      </c>
      <c r="F169" s="16" t="s">
        <v>199</v>
      </c>
      <c r="G169" s="20"/>
      <c r="H169" s="20"/>
      <c r="P169" s="1" t="s">
        <v>3</v>
      </c>
      <c r="Q169" s="1">
        <v>4021720</v>
      </c>
      <c r="R169" s="1" t="s">
        <v>361</v>
      </c>
      <c r="S169" s="1">
        <v>40027</v>
      </c>
      <c r="T169" s="1" t="s">
        <v>311</v>
      </c>
      <c r="U169" s="1">
        <f t="shared" si="2"/>
        <v>1</v>
      </c>
    </row>
    <row r="170" spans="1:21" ht="12.75">
      <c r="A170" s="16" t="s">
        <v>3</v>
      </c>
      <c r="B170" s="16">
        <v>40</v>
      </c>
      <c r="C170" s="16">
        <v>4011160</v>
      </c>
      <c r="D170" s="16" t="s">
        <v>687</v>
      </c>
      <c r="E170" s="16">
        <v>40091</v>
      </c>
      <c r="F170" s="16" t="s">
        <v>148</v>
      </c>
      <c r="G170" s="20"/>
      <c r="H170" s="20"/>
      <c r="P170" s="1" t="s">
        <v>3</v>
      </c>
      <c r="Q170" s="1">
        <v>4003360</v>
      </c>
      <c r="R170" s="1" t="s">
        <v>53</v>
      </c>
      <c r="S170" s="1">
        <v>40029</v>
      </c>
      <c r="T170" s="1" t="s">
        <v>31</v>
      </c>
      <c r="U170" s="1">
        <f t="shared" si="2"/>
        <v>0</v>
      </c>
    </row>
    <row r="171" spans="1:21" ht="12.75">
      <c r="A171" s="16" t="s">
        <v>3</v>
      </c>
      <c r="B171" s="16">
        <v>40</v>
      </c>
      <c r="C171" s="16">
        <v>4011250</v>
      </c>
      <c r="D171" s="16" t="s">
        <v>688</v>
      </c>
      <c r="E171" s="16">
        <v>40115</v>
      </c>
      <c r="F171" s="16" t="s">
        <v>17</v>
      </c>
      <c r="G171" s="20"/>
      <c r="H171" s="20"/>
      <c r="P171" s="1" t="s">
        <v>3</v>
      </c>
      <c r="Q171" s="1">
        <v>4008130</v>
      </c>
      <c r="R171" s="1" t="s">
        <v>162</v>
      </c>
      <c r="S171" s="1">
        <v>40029</v>
      </c>
      <c r="T171" s="1" t="s">
        <v>31</v>
      </c>
      <c r="U171" s="1">
        <f t="shared" si="2"/>
        <v>0</v>
      </c>
    </row>
    <row r="172" spans="1:21" ht="12.75">
      <c r="A172" s="16" t="s">
        <v>3</v>
      </c>
      <c r="B172" s="16">
        <v>40</v>
      </c>
      <c r="C172" s="16">
        <v>4011280</v>
      </c>
      <c r="D172" s="16" t="s">
        <v>689</v>
      </c>
      <c r="E172" s="16">
        <v>40093</v>
      </c>
      <c r="F172" s="16" t="s">
        <v>28</v>
      </c>
      <c r="G172" s="20"/>
      <c r="H172" s="20"/>
      <c r="P172" s="1" t="s">
        <v>3</v>
      </c>
      <c r="Q172" s="1">
        <v>4008730</v>
      </c>
      <c r="R172" s="1" t="s">
        <v>172</v>
      </c>
      <c r="S172" s="1">
        <v>40029</v>
      </c>
      <c r="T172" s="1" t="s">
        <v>31</v>
      </c>
      <c r="U172" s="1">
        <f t="shared" si="2"/>
        <v>0</v>
      </c>
    </row>
    <row r="173" spans="1:21" ht="12.75">
      <c r="A173" s="16" t="s">
        <v>3</v>
      </c>
      <c r="B173" s="16">
        <v>40</v>
      </c>
      <c r="C173" s="16">
        <v>4011400</v>
      </c>
      <c r="D173" s="16" t="s">
        <v>690</v>
      </c>
      <c r="E173" s="16">
        <v>40079</v>
      </c>
      <c r="F173" s="16" t="s">
        <v>47</v>
      </c>
      <c r="G173" s="20"/>
      <c r="H173" s="20"/>
      <c r="P173" s="1" t="s">
        <v>3</v>
      </c>
      <c r="Q173" s="1">
        <v>4022890</v>
      </c>
      <c r="R173" s="1" t="s">
        <v>372</v>
      </c>
      <c r="S173" s="1">
        <v>40029</v>
      </c>
      <c r="T173" s="1" t="s">
        <v>31</v>
      </c>
      <c r="U173" s="1">
        <f t="shared" si="2"/>
        <v>0</v>
      </c>
    </row>
    <row r="174" spans="1:21" ht="12.75">
      <c r="A174" s="16" t="s">
        <v>3</v>
      </c>
      <c r="B174" s="16">
        <v>40</v>
      </c>
      <c r="C174" s="16">
        <v>4011430</v>
      </c>
      <c r="D174" s="16" t="s">
        <v>691</v>
      </c>
      <c r="E174" s="16">
        <v>40153</v>
      </c>
      <c r="F174" s="16" t="s">
        <v>50</v>
      </c>
      <c r="G174" s="20"/>
      <c r="H174" s="20"/>
      <c r="P174" s="1" t="s">
        <v>3</v>
      </c>
      <c r="Q174" s="1">
        <v>4002760</v>
      </c>
      <c r="R174" s="1" t="s">
        <v>30</v>
      </c>
      <c r="S174" s="1">
        <v>40029</v>
      </c>
      <c r="T174" s="1" t="s">
        <v>31</v>
      </c>
      <c r="U174" s="1">
        <f t="shared" si="2"/>
        <v>0</v>
      </c>
    </row>
    <row r="175" spans="1:21" ht="12.75">
      <c r="A175" s="16" t="s">
        <v>3</v>
      </c>
      <c r="B175" s="16">
        <v>40</v>
      </c>
      <c r="C175" s="16">
        <v>4011450</v>
      </c>
      <c r="D175" s="16" t="s">
        <v>692</v>
      </c>
      <c r="E175" s="16">
        <v>40005</v>
      </c>
      <c r="F175" s="16" t="s">
        <v>54</v>
      </c>
      <c r="G175" s="20"/>
      <c r="H175" s="20"/>
      <c r="P175" s="1" t="s">
        <v>3</v>
      </c>
      <c r="Q175" s="1">
        <v>4006270</v>
      </c>
      <c r="R175" s="1" t="s">
        <v>124</v>
      </c>
      <c r="S175" s="1">
        <v>40029</v>
      </c>
      <c r="T175" s="1" t="s">
        <v>31</v>
      </c>
      <c r="U175" s="1">
        <f t="shared" si="2"/>
        <v>0</v>
      </c>
    </row>
    <row r="176" spans="1:21" ht="12.75">
      <c r="A176" s="16" t="s">
        <v>3</v>
      </c>
      <c r="B176" s="16">
        <v>40</v>
      </c>
      <c r="C176" s="16">
        <v>4011580</v>
      </c>
      <c r="D176" s="16" t="s">
        <v>693</v>
      </c>
      <c r="E176" s="16">
        <v>40025</v>
      </c>
      <c r="F176" s="16" t="s">
        <v>93</v>
      </c>
      <c r="G176" s="20"/>
      <c r="H176" s="20"/>
      <c r="P176" s="1" t="s">
        <v>3</v>
      </c>
      <c r="Q176" s="1">
        <v>4028800</v>
      </c>
      <c r="R176" s="1" t="s">
        <v>443</v>
      </c>
      <c r="S176" s="1">
        <v>40029</v>
      </c>
      <c r="T176" s="1" t="s">
        <v>31</v>
      </c>
      <c r="U176" s="1">
        <f t="shared" si="2"/>
        <v>0</v>
      </c>
    </row>
    <row r="177" spans="1:21" ht="12.75">
      <c r="A177" s="16" t="s">
        <v>3</v>
      </c>
      <c r="B177" s="16">
        <v>40</v>
      </c>
      <c r="C177" s="16">
        <v>4011700</v>
      </c>
      <c r="D177" s="16" t="s">
        <v>694</v>
      </c>
      <c r="E177" s="16">
        <v>40051</v>
      </c>
      <c r="F177" s="16" t="s">
        <v>24</v>
      </c>
      <c r="G177" s="20"/>
      <c r="H177" s="20"/>
      <c r="P177" s="1" t="s">
        <v>3</v>
      </c>
      <c r="Q177" s="1">
        <v>4030270</v>
      </c>
      <c r="R177" s="1" t="s">
        <v>468</v>
      </c>
      <c r="S177" s="1">
        <v>40029</v>
      </c>
      <c r="T177" s="1" t="s">
        <v>31</v>
      </c>
      <c r="U177" s="1">
        <f t="shared" si="2"/>
        <v>0</v>
      </c>
    </row>
    <row r="178" spans="1:21" ht="12.75">
      <c r="A178" s="16" t="s">
        <v>3</v>
      </c>
      <c r="B178" s="16">
        <v>40</v>
      </c>
      <c r="C178" s="16">
        <v>4011760</v>
      </c>
      <c r="D178" s="16" t="s">
        <v>695</v>
      </c>
      <c r="E178" s="16">
        <v>40031</v>
      </c>
      <c r="F178" s="16" t="s">
        <v>84</v>
      </c>
      <c r="G178" s="20"/>
      <c r="H178" s="20"/>
      <c r="P178" s="1" t="s">
        <v>3</v>
      </c>
      <c r="Q178" s="1">
        <v>4031590</v>
      </c>
      <c r="R178" s="1" t="s">
        <v>487</v>
      </c>
      <c r="S178" s="1">
        <v>40029</v>
      </c>
      <c r="T178" s="1" t="s">
        <v>31</v>
      </c>
      <c r="U178" s="1">
        <f t="shared" si="2"/>
        <v>1</v>
      </c>
    </row>
    <row r="179" spans="1:21" ht="12.75">
      <c r="A179" s="16" t="s">
        <v>3</v>
      </c>
      <c r="B179" s="16">
        <v>40</v>
      </c>
      <c r="C179" s="16">
        <v>4011850</v>
      </c>
      <c r="D179" s="16" t="s">
        <v>696</v>
      </c>
      <c r="E179" s="16">
        <v>40089</v>
      </c>
      <c r="F179" s="16" t="s">
        <v>63</v>
      </c>
      <c r="G179" s="20"/>
      <c r="H179" s="20"/>
      <c r="P179" s="1" t="s">
        <v>3</v>
      </c>
      <c r="Q179" s="1">
        <v>4004470</v>
      </c>
      <c r="R179" s="1" t="s">
        <v>83</v>
      </c>
      <c r="S179" s="1">
        <v>40031</v>
      </c>
      <c r="T179" s="1" t="s">
        <v>84</v>
      </c>
      <c r="U179" s="1">
        <f t="shared" si="2"/>
        <v>0</v>
      </c>
    </row>
    <row r="180" spans="1:21" ht="12.75">
      <c r="A180" s="16" t="s">
        <v>3</v>
      </c>
      <c r="B180" s="16">
        <v>40</v>
      </c>
      <c r="C180" s="16">
        <v>4011880</v>
      </c>
      <c r="D180" s="16" t="s">
        <v>697</v>
      </c>
      <c r="E180" s="16">
        <v>40007</v>
      </c>
      <c r="F180" s="16" t="s">
        <v>58</v>
      </c>
      <c r="G180" s="20"/>
      <c r="H180" s="20"/>
      <c r="P180" s="1" t="s">
        <v>3</v>
      </c>
      <c r="Q180" s="1">
        <v>4005010</v>
      </c>
      <c r="R180" s="1" t="s">
        <v>95</v>
      </c>
      <c r="S180" s="1">
        <v>40031</v>
      </c>
      <c r="T180" s="1" t="s">
        <v>84</v>
      </c>
      <c r="U180" s="1">
        <f t="shared" si="2"/>
        <v>0</v>
      </c>
    </row>
    <row r="181" spans="1:21" ht="12.75">
      <c r="A181" s="16" t="s">
        <v>3</v>
      </c>
      <c r="B181" s="16">
        <v>40</v>
      </c>
      <c r="C181" s="16">
        <v>4011970</v>
      </c>
      <c r="D181" s="16" t="s">
        <v>699</v>
      </c>
      <c r="E181" s="16">
        <v>40145</v>
      </c>
      <c r="F181" s="16" t="s">
        <v>109</v>
      </c>
      <c r="G181" s="20"/>
      <c r="H181" s="20"/>
      <c r="P181" s="1" t="s">
        <v>3</v>
      </c>
      <c r="Q181" s="1">
        <v>4006120</v>
      </c>
      <c r="R181" s="1" t="s">
        <v>120</v>
      </c>
      <c r="S181" s="1">
        <v>40031</v>
      </c>
      <c r="T181" s="1" t="s">
        <v>84</v>
      </c>
      <c r="U181" s="1">
        <f t="shared" si="2"/>
        <v>0</v>
      </c>
    </row>
    <row r="182" spans="1:21" ht="12.75">
      <c r="A182" s="16" t="s">
        <v>3</v>
      </c>
      <c r="B182" s="16">
        <v>40</v>
      </c>
      <c r="C182" s="16">
        <v>4012000</v>
      </c>
      <c r="D182" s="16" t="s">
        <v>700</v>
      </c>
      <c r="E182" s="16">
        <v>40153</v>
      </c>
      <c r="F182" s="16" t="s">
        <v>50</v>
      </c>
      <c r="G182" s="20"/>
      <c r="H182" s="20"/>
      <c r="P182" s="1" t="s">
        <v>3</v>
      </c>
      <c r="Q182" s="1">
        <v>4009300</v>
      </c>
      <c r="R182" s="1" t="s">
        <v>180</v>
      </c>
      <c r="S182" s="1">
        <v>40031</v>
      </c>
      <c r="T182" s="1" t="s">
        <v>84</v>
      </c>
      <c r="U182" s="1">
        <f t="shared" si="2"/>
        <v>0</v>
      </c>
    </row>
    <row r="183" spans="1:21" ht="12.75">
      <c r="A183" s="16" t="s">
        <v>3</v>
      </c>
      <c r="B183" s="16">
        <v>40</v>
      </c>
      <c r="C183" s="16">
        <v>4012060</v>
      </c>
      <c r="D183" s="16" t="s">
        <v>702</v>
      </c>
      <c r="E183" s="16">
        <v>40137</v>
      </c>
      <c r="F183" s="16" t="s">
        <v>103</v>
      </c>
      <c r="G183" s="20"/>
      <c r="H183" s="20"/>
      <c r="P183" s="1" t="s">
        <v>3</v>
      </c>
      <c r="Q183" s="1">
        <v>4010710</v>
      </c>
      <c r="R183" s="1" t="s">
        <v>208</v>
      </c>
      <c r="S183" s="1">
        <v>40031</v>
      </c>
      <c r="T183" s="1" t="s">
        <v>84</v>
      </c>
      <c r="U183" s="1">
        <f t="shared" si="2"/>
        <v>0</v>
      </c>
    </row>
    <row r="184" spans="1:21" ht="12.75">
      <c r="A184" s="16" t="s">
        <v>3</v>
      </c>
      <c r="B184" s="16">
        <v>40</v>
      </c>
      <c r="C184" s="16">
        <v>4012090</v>
      </c>
      <c r="D184" s="16" t="s">
        <v>703</v>
      </c>
      <c r="E184" s="16">
        <v>40131</v>
      </c>
      <c r="F184" s="16" t="s">
        <v>141</v>
      </c>
      <c r="G184" s="20"/>
      <c r="H184" s="20"/>
      <c r="P184" s="1" t="s">
        <v>3</v>
      </c>
      <c r="Q184" s="1">
        <v>4011760</v>
      </c>
      <c r="R184" s="1" t="s">
        <v>221</v>
      </c>
      <c r="S184" s="1">
        <v>40031</v>
      </c>
      <c r="T184" s="1" t="s">
        <v>84</v>
      </c>
      <c r="U184" s="1">
        <f t="shared" si="2"/>
        <v>0</v>
      </c>
    </row>
    <row r="185" spans="1:21" ht="12.75">
      <c r="A185" s="16" t="s">
        <v>3</v>
      </c>
      <c r="B185" s="16">
        <v>40</v>
      </c>
      <c r="C185" s="16">
        <v>4012150</v>
      </c>
      <c r="D185" s="16" t="s">
        <v>704</v>
      </c>
      <c r="E185" s="16">
        <v>40141</v>
      </c>
      <c r="F185" s="16" t="s">
        <v>76</v>
      </c>
      <c r="G185" s="20"/>
      <c r="H185" s="20"/>
      <c r="P185" s="1" t="s">
        <v>3</v>
      </c>
      <c r="Q185" s="1">
        <v>4017250</v>
      </c>
      <c r="R185" s="1" t="s">
        <v>305</v>
      </c>
      <c r="S185" s="1">
        <v>40031</v>
      </c>
      <c r="T185" s="1" t="s">
        <v>84</v>
      </c>
      <c r="U185" s="1">
        <f t="shared" si="2"/>
        <v>0</v>
      </c>
    </row>
    <row r="186" spans="1:21" ht="12.75">
      <c r="A186" s="16" t="s">
        <v>3</v>
      </c>
      <c r="B186" s="16">
        <v>40</v>
      </c>
      <c r="C186" s="16">
        <v>4012180</v>
      </c>
      <c r="D186" s="16" t="s">
        <v>705</v>
      </c>
      <c r="E186" s="16">
        <v>40153</v>
      </c>
      <c r="F186" s="16" t="s">
        <v>50</v>
      </c>
      <c r="G186" s="20"/>
      <c r="H186" s="20"/>
      <c r="P186" s="1" t="s">
        <v>3</v>
      </c>
      <c r="Q186" s="1">
        <v>4028860</v>
      </c>
      <c r="R186" s="1" t="s">
        <v>444</v>
      </c>
      <c r="S186" s="1">
        <v>40031</v>
      </c>
      <c r="T186" s="1" t="s">
        <v>84</v>
      </c>
      <c r="U186" s="1">
        <f t="shared" si="2"/>
        <v>0</v>
      </c>
    </row>
    <row r="187" spans="1:21" ht="12.75">
      <c r="A187" s="16" t="s">
        <v>3</v>
      </c>
      <c r="B187" s="16">
        <v>40</v>
      </c>
      <c r="C187" s="16">
        <v>4012210</v>
      </c>
      <c r="D187" s="16" t="s">
        <v>706</v>
      </c>
      <c r="E187" s="16">
        <v>40051</v>
      </c>
      <c r="F187" s="16" t="s">
        <v>24</v>
      </c>
      <c r="G187" s="20"/>
      <c r="H187" s="20"/>
      <c r="P187" s="1" t="s">
        <v>3</v>
      </c>
      <c r="Q187" s="1">
        <v>4006960</v>
      </c>
      <c r="R187" s="1" t="s">
        <v>143</v>
      </c>
      <c r="S187" s="1">
        <v>40031</v>
      </c>
      <c r="T187" s="1" t="s">
        <v>84</v>
      </c>
      <c r="U187" s="1">
        <f t="shared" si="2"/>
        <v>0</v>
      </c>
    </row>
    <row r="188" spans="1:21" ht="12.75">
      <c r="A188" s="16" t="s">
        <v>3</v>
      </c>
      <c r="B188" s="16">
        <v>40</v>
      </c>
      <c r="C188" s="16">
        <v>4012240</v>
      </c>
      <c r="D188" s="16" t="s">
        <v>707</v>
      </c>
      <c r="E188" s="16">
        <v>40121</v>
      </c>
      <c r="F188" s="16" t="s">
        <v>126</v>
      </c>
      <c r="G188" s="20"/>
      <c r="H188" s="20"/>
      <c r="P188" s="1" t="s">
        <v>3</v>
      </c>
      <c r="Q188" s="1">
        <v>4007170</v>
      </c>
      <c r="R188" s="1" t="s">
        <v>144</v>
      </c>
      <c r="S188" s="1">
        <v>40031</v>
      </c>
      <c r="T188" s="1" t="s">
        <v>84</v>
      </c>
      <c r="U188" s="1">
        <f t="shared" si="2"/>
        <v>0</v>
      </c>
    </row>
    <row r="189" spans="1:21" ht="12.75">
      <c r="A189" s="16" t="s">
        <v>3</v>
      </c>
      <c r="B189" s="16">
        <v>40</v>
      </c>
      <c r="C189" s="16">
        <v>4012300</v>
      </c>
      <c r="D189" s="16" t="s">
        <v>701</v>
      </c>
      <c r="E189" s="16">
        <v>40023</v>
      </c>
      <c r="F189" s="16" t="s">
        <v>97</v>
      </c>
      <c r="G189" s="20"/>
      <c r="H189" s="20"/>
      <c r="P189" s="1" t="s">
        <v>3</v>
      </c>
      <c r="Q189" s="1">
        <v>4007320</v>
      </c>
      <c r="R189" s="1" t="s">
        <v>146</v>
      </c>
      <c r="S189" s="1">
        <v>40031</v>
      </c>
      <c r="T189" s="1" t="s">
        <v>84</v>
      </c>
      <c r="U189" s="1">
        <f t="shared" si="2"/>
        <v>0</v>
      </c>
    </row>
    <row r="190" spans="1:21" ht="12.75">
      <c r="A190" s="16" t="s">
        <v>3</v>
      </c>
      <c r="B190" s="16">
        <v>40</v>
      </c>
      <c r="C190" s="16">
        <v>4012330</v>
      </c>
      <c r="D190" s="16" t="s">
        <v>709</v>
      </c>
      <c r="E190" s="16">
        <v>40045</v>
      </c>
      <c r="F190" s="16" t="s">
        <v>49</v>
      </c>
      <c r="G190" s="20"/>
      <c r="H190" s="20"/>
      <c r="P190" s="1" t="s">
        <v>3</v>
      </c>
      <c r="Q190" s="1">
        <v>4010890</v>
      </c>
      <c r="R190" s="1" t="s">
        <v>211</v>
      </c>
      <c r="S190" s="1">
        <v>40031</v>
      </c>
      <c r="T190" s="1" t="s">
        <v>84</v>
      </c>
      <c r="U190" s="1">
        <f t="shared" si="2"/>
        <v>0</v>
      </c>
    </row>
    <row r="191" spans="1:21" ht="12.75">
      <c r="A191" s="16" t="s">
        <v>3</v>
      </c>
      <c r="B191" s="16">
        <v>40</v>
      </c>
      <c r="C191" s="16">
        <v>4012390</v>
      </c>
      <c r="D191" s="16" t="s">
        <v>710</v>
      </c>
      <c r="E191" s="16">
        <v>40135</v>
      </c>
      <c r="F191" s="16" t="s">
        <v>67</v>
      </c>
      <c r="G191" s="20"/>
      <c r="H191" s="20"/>
      <c r="P191" s="1" t="s">
        <v>3</v>
      </c>
      <c r="Q191" s="1">
        <v>4011700</v>
      </c>
      <c r="R191" s="1" t="s">
        <v>220</v>
      </c>
      <c r="S191" s="1">
        <v>40031</v>
      </c>
      <c r="T191" s="1" t="s">
        <v>84</v>
      </c>
      <c r="U191" s="1">
        <f t="shared" si="2"/>
        <v>0</v>
      </c>
    </row>
    <row r="192" spans="1:21" ht="12.75">
      <c r="A192" s="16" t="s">
        <v>3</v>
      </c>
      <c r="B192" s="16">
        <v>40</v>
      </c>
      <c r="C192" s="16">
        <v>4012420</v>
      </c>
      <c r="D192" s="16" t="s">
        <v>711</v>
      </c>
      <c r="E192" s="16">
        <v>40103</v>
      </c>
      <c r="F192" s="16" t="s">
        <v>81</v>
      </c>
      <c r="G192" s="20"/>
      <c r="H192" s="20"/>
      <c r="P192" s="1" t="s">
        <v>3</v>
      </c>
      <c r="Q192" s="1">
        <v>4012630</v>
      </c>
      <c r="R192" s="1" t="s">
        <v>237</v>
      </c>
      <c r="S192" s="1">
        <v>40031</v>
      </c>
      <c r="T192" s="1" t="s">
        <v>84</v>
      </c>
      <c r="U192" s="1">
        <f t="shared" si="2"/>
        <v>0</v>
      </c>
    </row>
    <row r="193" spans="1:21" ht="12.75">
      <c r="A193" s="16" t="s">
        <v>3</v>
      </c>
      <c r="B193" s="16">
        <v>40</v>
      </c>
      <c r="C193" s="16">
        <v>4012570</v>
      </c>
      <c r="D193" s="16" t="s">
        <v>712</v>
      </c>
      <c r="E193" s="16">
        <v>40017</v>
      </c>
      <c r="F193" s="16" t="s">
        <v>60</v>
      </c>
      <c r="G193" s="20"/>
      <c r="H193" s="20"/>
      <c r="P193" s="1" t="s">
        <v>3</v>
      </c>
      <c r="Q193" s="1">
        <v>4015420</v>
      </c>
      <c r="R193" s="1" t="s">
        <v>281</v>
      </c>
      <c r="S193" s="1">
        <v>40031</v>
      </c>
      <c r="T193" s="1" t="s">
        <v>84</v>
      </c>
      <c r="U193" s="1">
        <f t="shared" si="2"/>
        <v>0</v>
      </c>
    </row>
    <row r="194" spans="1:21" ht="12.75">
      <c r="A194" s="16" t="s">
        <v>3</v>
      </c>
      <c r="B194" s="16">
        <v>40</v>
      </c>
      <c r="C194" s="16">
        <v>4012630</v>
      </c>
      <c r="D194" s="16" t="s">
        <v>713</v>
      </c>
      <c r="E194" s="16">
        <v>40033</v>
      </c>
      <c r="F194" s="16" t="s">
        <v>75</v>
      </c>
      <c r="G194" s="20"/>
      <c r="H194" s="20"/>
      <c r="P194" s="1" t="s">
        <v>3</v>
      </c>
      <c r="Q194" s="1">
        <v>4029886</v>
      </c>
      <c r="R194" s="1" t="s">
        <v>352</v>
      </c>
      <c r="S194" s="1">
        <v>40031</v>
      </c>
      <c r="T194" s="1" t="s">
        <v>84</v>
      </c>
      <c r="U194" s="1">
        <f t="shared" si="2"/>
        <v>0</v>
      </c>
    </row>
    <row r="195" spans="1:21" ht="12.75">
      <c r="A195" s="16" t="s">
        <v>3</v>
      </c>
      <c r="B195" s="16">
        <v>40</v>
      </c>
      <c r="C195" s="16">
        <v>4012690</v>
      </c>
      <c r="D195" s="16" t="s">
        <v>714</v>
      </c>
      <c r="E195" s="16">
        <v>40119</v>
      </c>
      <c r="F195" s="16" t="s">
        <v>176</v>
      </c>
      <c r="G195" s="20"/>
      <c r="H195" s="20"/>
      <c r="P195" s="1" t="s">
        <v>3</v>
      </c>
      <c r="Q195" s="1">
        <v>4027930</v>
      </c>
      <c r="R195" s="1" t="s">
        <v>432</v>
      </c>
      <c r="S195" s="1">
        <v>40031</v>
      </c>
      <c r="T195" s="1" t="s">
        <v>84</v>
      </c>
      <c r="U195" s="1">
        <f t="shared" si="2"/>
        <v>0</v>
      </c>
    </row>
    <row r="196" spans="1:21" ht="12.75">
      <c r="A196" s="16" t="s">
        <v>3</v>
      </c>
      <c r="B196" s="16">
        <v>40</v>
      </c>
      <c r="C196" s="16">
        <v>4012720</v>
      </c>
      <c r="D196" s="16" t="s">
        <v>715</v>
      </c>
      <c r="E196" s="16">
        <v>40143</v>
      </c>
      <c r="F196" s="16" t="s">
        <v>72</v>
      </c>
      <c r="G196" s="20"/>
      <c r="H196" s="20"/>
      <c r="P196" s="1" t="s">
        <v>3</v>
      </c>
      <c r="Q196" s="1">
        <v>4028590</v>
      </c>
      <c r="R196" s="1" t="s">
        <v>438</v>
      </c>
      <c r="S196" s="1">
        <v>40031</v>
      </c>
      <c r="T196" s="1" t="s">
        <v>84</v>
      </c>
      <c r="U196" s="1">
        <f t="shared" si="2"/>
        <v>0</v>
      </c>
    </row>
    <row r="197" spans="1:21" ht="12.75">
      <c r="A197" s="16" t="s">
        <v>3</v>
      </c>
      <c r="B197" s="16">
        <v>40</v>
      </c>
      <c r="C197" s="16">
        <v>4012750</v>
      </c>
      <c r="D197" s="16" t="s">
        <v>716</v>
      </c>
      <c r="E197" s="16">
        <v>40089</v>
      </c>
      <c r="F197" s="16" t="s">
        <v>63</v>
      </c>
      <c r="G197" s="20"/>
      <c r="H197" s="20"/>
      <c r="P197" s="1" t="s">
        <v>3</v>
      </c>
      <c r="Q197" s="1">
        <v>4031470</v>
      </c>
      <c r="R197" s="1" t="s">
        <v>486</v>
      </c>
      <c r="S197" s="1">
        <v>40031</v>
      </c>
      <c r="T197" s="1" t="s">
        <v>84</v>
      </c>
      <c r="U197" s="1">
        <f t="shared" si="2"/>
        <v>1</v>
      </c>
    </row>
    <row r="198" spans="1:21" ht="12.75">
      <c r="A198" s="16" t="s">
        <v>3</v>
      </c>
      <c r="B198" s="16">
        <v>40</v>
      </c>
      <c r="C198" s="16">
        <v>4012840</v>
      </c>
      <c r="D198" s="16" t="s">
        <v>717</v>
      </c>
      <c r="E198" s="16">
        <v>40023</v>
      </c>
      <c r="F198" s="16" t="s">
        <v>97</v>
      </c>
      <c r="G198" s="20"/>
      <c r="H198" s="20"/>
      <c r="P198" s="1" t="s">
        <v>3</v>
      </c>
      <c r="Q198" s="1">
        <v>4012630</v>
      </c>
      <c r="R198" s="1" t="s">
        <v>237</v>
      </c>
      <c r="S198" s="1">
        <v>40033</v>
      </c>
      <c r="T198" s="1" t="s">
        <v>75</v>
      </c>
      <c r="U198" s="1">
        <f t="shared" si="2"/>
        <v>0</v>
      </c>
    </row>
    <row r="199" spans="1:21" ht="12.75">
      <c r="A199" s="16" t="s">
        <v>3</v>
      </c>
      <c r="B199" s="16">
        <v>40</v>
      </c>
      <c r="C199" s="16">
        <v>4012870</v>
      </c>
      <c r="D199" s="16" t="s">
        <v>718</v>
      </c>
      <c r="E199" s="16">
        <v>40139</v>
      </c>
      <c r="F199" s="16" t="s">
        <v>242</v>
      </c>
      <c r="G199" s="20"/>
      <c r="H199" s="20"/>
      <c r="P199" s="1" t="s">
        <v>3</v>
      </c>
      <c r="Q199" s="1">
        <v>4004350</v>
      </c>
      <c r="R199" s="1" t="s">
        <v>74</v>
      </c>
      <c r="S199" s="1">
        <v>40033</v>
      </c>
      <c r="T199" s="1" t="s">
        <v>75</v>
      </c>
      <c r="U199" s="1">
        <f t="shared" si="2"/>
        <v>0</v>
      </c>
    </row>
    <row r="200" spans="1:21" ht="12.75">
      <c r="A200" s="16" t="s">
        <v>3</v>
      </c>
      <c r="B200" s="16">
        <v>40</v>
      </c>
      <c r="C200" s="16">
        <v>4012900</v>
      </c>
      <c r="D200" s="16" t="s">
        <v>719</v>
      </c>
      <c r="E200" s="16">
        <v>40135</v>
      </c>
      <c r="F200" s="16" t="s">
        <v>67</v>
      </c>
      <c r="G200" s="20"/>
      <c r="H200" s="20"/>
      <c r="P200" s="1" t="s">
        <v>3</v>
      </c>
      <c r="Q200" s="1">
        <v>4007320</v>
      </c>
      <c r="R200" s="1" t="s">
        <v>146</v>
      </c>
      <c r="S200" s="1">
        <v>40033</v>
      </c>
      <c r="T200" s="1" t="s">
        <v>75</v>
      </c>
      <c r="U200" s="1">
        <f t="shared" si="2"/>
        <v>0</v>
      </c>
    </row>
    <row r="201" spans="1:21" ht="12.75">
      <c r="A201" s="16" t="s">
        <v>3</v>
      </c>
      <c r="B201" s="16">
        <v>40</v>
      </c>
      <c r="C201" s="16">
        <v>4013080</v>
      </c>
      <c r="D201" s="16" t="s">
        <v>720</v>
      </c>
      <c r="E201" s="16">
        <v>40015</v>
      </c>
      <c r="F201" s="16" t="s">
        <v>40</v>
      </c>
      <c r="G201" s="20"/>
      <c r="H201" s="20"/>
      <c r="P201" s="1" t="s">
        <v>3</v>
      </c>
      <c r="Q201" s="1">
        <v>4010890</v>
      </c>
      <c r="R201" s="1" t="s">
        <v>211</v>
      </c>
      <c r="S201" s="1">
        <v>40033</v>
      </c>
      <c r="T201" s="1" t="s">
        <v>75</v>
      </c>
      <c r="U201" s="1">
        <f t="shared" si="2"/>
        <v>0</v>
      </c>
    </row>
    <row r="202" spans="1:21" ht="12.75">
      <c r="A202" s="16" t="s">
        <v>3</v>
      </c>
      <c r="B202" s="16">
        <v>40</v>
      </c>
      <c r="C202" s="16">
        <v>4013140</v>
      </c>
      <c r="D202" s="16" t="s">
        <v>721</v>
      </c>
      <c r="E202" s="16">
        <v>40111</v>
      </c>
      <c r="F202" s="16" t="s">
        <v>66</v>
      </c>
      <c r="G202" s="20"/>
      <c r="H202" s="20"/>
      <c r="P202" s="1" t="s">
        <v>3</v>
      </c>
      <c r="Q202" s="1">
        <v>4013200</v>
      </c>
      <c r="R202" s="1" t="s">
        <v>246</v>
      </c>
      <c r="S202" s="1">
        <v>40033</v>
      </c>
      <c r="T202" s="1" t="s">
        <v>75</v>
      </c>
      <c r="U202" s="1">
        <f t="shared" si="2"/>
        <v>0</v>
      </c>
    </row>
    <row r="203" spans="1:21" ht="12.75">
      <c r="A203" s="16" t="s">
        <v>3</v>
      </c>
      <c r="B203" s="16">
        <v>40</v>
      </c>
      <c r="C203" s="16">
        <v>4013200</v>
      </c>
      <c r="D203" s="16" t="s">
        <v>723</v>
      </c>
      <c r="E203" s="16">
        <v>40141</v>
      </c>
      <c r="F203" s="16" t="s">
        <v>76</v>
      </c>
      <c r="G203" s="20"/>
      <c r="H203" s="20"/>
      <c r="P203" s="1" t="s">
        <v>3</v>
      </c>
      <c r="Q203" s="1">
        <v>4029640</v>
      </c>
      <c r="R203" s="1" t="s">
        <v>456</v>
      </c>
      <c r="S203" s="1">
        <v>40033</v>
      </c>
      <c r="T203" s="1" t="s">
        <v>75</v>
      </c>
      <c r="U203" s="1">
        <f aca="true" t="shared" si="3" ref="U203:U266">IF(S203=S204,0,1)</f>
        <v>0</v>
      </c>
    </row>
    <row r="204" spans="1:21" ht="12.75">
      <c r="A204" s="16" t="s">
        <v>3</v>
      </c>
      <c r="B204" s="16">
        <v>40</v>
      </c>
      <c r="C204" s="16">
        <v>4013230</v>
      </c>
      <c r="D204" s="16" t="s">
        <v>722</v>
      </c>
      <c r="E204" s="16">
        <v>40021</v>
      </c>
      <c r="F204" s="16" t="s">
        <v>106</v>
      </c>
      <c r="G204" s="20"/>
      <c r="H204" s="20"/>
      <c r="P204" s="1" t="s">
        <v>3</v>
      </c>
      <c r="Q204" s="1">
        <v>4031470</v>
      </c>
      <c r="R204" s="1" t="s">
        <v>486</v>
      </c>
      <c r="S204" s="1">
        <v>40033</v>
      </c>
      <c r="T204" s="1" t="s">
        <v>75</v>
      </c>
      <c r="U204" s="1">
        <f t="shared" si="3"/>
        <v>0</v>
      </c>
    </row>
    <row r="205" spans="1:21" ht="12.75">
      <c r="A205" s="16" t="s">
        <v>3</v>
      </c>
      <c r="B205" s="16">
        <v>40</v>
      </c>
      <c r="C205" s="16">
        <v>4013260</v>
      </c>
      <c r="D205" s="16" t="s">
        <v>724</v>
      </c>
      <c r="E205" s="16">
        <v>40137</v>
      </c>
      <c r="F205" s="16" t="s">
        <v>103</v>
      </c>
      <c r="G205" s="20"/>
      <c r="H205" s="20"/>
      <c r="P205" s="1" t="s">
        <v>3</v>
      </c>
      <c r="Q205" s="1">
        <v>4031980</v>
      </c>
      <c r="R205" s="1" t="s">
        <v>495</v>
      </c>
      <c r="S205" s="1">
        <v>40033</v>
      </c>
      <c r="T205" s="1" t="s">
        <v>75</v>
      </c>
      <c r="U205" s="1">
        <f t="shared" si="3"/>
        <v>1</v>
      </c>
    </row>
    <row r="206" spans="1:21" ht="12.75">
      <c r="A206" s="16" t="s">
        <v>3</v>
      </c>
      <c r="B206" s="16">
        <v>40</v>
      </c>
      <c r="C206" s="16">
        <v>4013290</v>
      </c>
      <c r="D206" s="16" t="s">
        <v>725</v>
      </c>
      <c r="E206" s="16">
        <v>40055</v>
      </c>
      <c r="F206" s="16" t="s">
        <v>88</v>
      </c>
      <c r="G206" s="20"/>
      <c r="H206" s="20"/>
      <c r="P206" s="1" t="s">
        <v>3</v>
      </c>
      <c r="Q206" s="1">
        <v>4004830</v>
      </c>
      <c r="R206" s="1" t="s">
        <v>91</v>
      </c>
      <c r="S206" s="1">
        <v>40035</v>
      </c>
      <c r="T206" s="1" t="s">
        <v>15</v>
      </c>
      <c r="U206" s="1">
        <f t="shared" si="3"/>
        <v>0</v>
      </c>
    </row>
    <row r="207" spans="1:21" ht="12.75">
      <c r="A207" s="16" t="s">
        <v>3</v>
      </c>
      <c r="B207" s="16">
        <v>40</v>
      </c>
      <c r="C207" s="16">
        <v>4013320</v>
      </c>
      <c r="D207" s="16" t="s">
        <v>726</v>
      </c>
      <c r="E207" s="16">
        <v>40023</v>
      </c>
      <c r="F207" s="16" t="s">
        <v>97</v>
      </c>
      <c r="G207" s="20"/>
      <c r="H207" s="20"/>
      <c r="P207" s="1" t="s">
        <v>3</v>
      </c>
      <c r="Q207" s="1">
        <v>4032610</v>
      </c>
      <c r="R207" s="1" t="s">
        <v>505</v>
      </c>
      <c r="S207" s="1">
        <v>40035</v>
      </c>
      <c r="T207" s="1" t="s">
        <v>15</v>
      </c>
      <c r="U207" s="1">
        <f t="shared" si="3"/>
        <v>0</v>
      </c>
    </row>
    <row r="208" spans="1:21" ht="12.75">
      <c r="A208" s="16" t="s">
        <v>3</v>
      </c>
      <c r="B208" s="16">
        <v>40</v>
      </c>
      <c r="C208" s="16">
        <v>4013380</v>
      </c>
      <c r="D208" s="16" t="s">
        <v>728</v>
      </c>
      <c r="E208" s="16">
        <v>40085</v>
      </c>
      <c r="F208" s="16" t="s">
        <v>252</v>
      </c>
      <c r="G208" s="20"/>
      <c r="H208" s="20"/>
      <c r="P208" s="1" t="s">
        <v>3</v>
      </c>
      <c r="Q208" s="1">
        <v>4002520</v>
      </c>
      <c r="R208" s="1" t="s">
        <v>14</v>
      </c>
      <c r="S208" s="1">
        <v>40035</v>
      </c>
      <c r="T208" s="1" t="s">
        <v>15</v>
      </c>
      <c r="U208" s="1">
        <f t="shared" si="3"/>
        <v>0</v>
      </c>
    </row>
    <row r="209" spans="1:21" ht="12.75">
      <c r="A209" s="16" t="s">
        <v>3</v>
      </c>
      <c r="B209" s="16">
        <v>40</v>
      </c>
      <c r="C209" s="16">
        <v>4013500</v>
      </c>
      <c r="D209" s="16" t="s">
        <v>729</v>
      </c>
      <c r="E209" s="16">
        <v>40125</v>
      </c>
      <c r="F209" s="16" t="s">
        <v>52</v>
      </c>
      <c r="G209" s="20"/>
      <c r="H209" s="20"/>
      <c r="P209" s="1" t="s">
        <v>3</v>
      </c>
      <c r="Q209" s="1">
        <v>4007380</v>
      </c>
      <c r="R209" s="1" t="s">
        <v>149</v>
      </c>
      <c r="S209" s="1">
        <v>40035</v>
      </c>
      <c r="T209" s="1" t="s">
        <v>15</v>
      </c>
      <c r="U209" s="1">
        <f t="shared" si="3"/>
        <v>0</v>
      </c>
    </row>
    <row r="210" spans="1:21" ht="12.75">
      <c r="A210" s="16" t="s">
        <v>3</v>
      </c>
      <c r="B210" s="16">
        <v>40</v>
      </c>
      <c r="C210" s="16">
        <v>4013530</v>
      </c>
      <c r="D210" s="16" t="s">
        <v>729</v>
      </c>
      <c r="E210" s="16">
        <v>40041</v>
      </c>
      <c r="F210" s="16" t="s">
        <v>16</v>
      </c>
      <c r="G210" s="20"/>
      <c r="H210" s="20"/>
      <c r="P210" s="1" t="s">
        <v>3</v>
      </c>
      <c r="Q210" s="1">
        <v>4008010</v>
      </c>
      <c r="R210" s="1" t="s">
        <v>158</v>
      </c>
      <c r="S210" s="1">
        <v>40035</v>
      </c>
      <c r="T210" s="1" t="s">
        <v>15</v>
      </c>
      <c r="U210" s="1">
        <f t="shared" si="3"/>
        <v>0</v>
      </c>
    </row>
    <row r="211" spans="1:21" ht="12.75">
      <c r="A211" s="16" t="s">
        <v>3</v>
      </c>
      <c r="B211" s="16">
        <v>40</v>
      </c>
      <c r="C211" s="16">
        <v>4013560</v>
      </c>
      <c r="D211" s="16" t="s">
        <v>730</v>
      </c>
      <c r="E211" s="16">
        <v>40083</v>
      </c>
      <c r="F211" s="16" t="s">
        <v>139</v>
      </c>
      <c r="G211" s="20"/>
      <c r="H211" s="20"/>
      <c r="P211" s="1" t="s">
        <v>3</v>
      </c>
      <c r="Q211" s="1">
        <v>4016380</v>
      </c>
      <c r="R211" s="1" t="s">
        <v>291</v>
      </c>
      <c r="S211" s="1">
        <v>40035</v>
      </c>
      <c r="T211" s="1" t="s">
        <v>15</v>
      </c>
      <c r="U211" s="1">
        <f t="shared" si="3"/>
        <v>0</v>
      </c>
    </row>
    <row r="212" spans="1:21" ht="12.75">
      <c r="A212" s="16" t="s">
        <v>3</v>
      </c>
      <c r="B212" s="16">
        <v>40</v>
      </c>
      <c r="C212" s="16">
        <v>4013590</v>
      </c>
      <c r="D212" s="16" t="s">
        <v>731</v>
      </c>
      <c r="E212" s="16">
        <v>40139</v>
      </c>
      <c r="F212" s="16" t="s">
        <v>242</v>
      </c>
      <c r="G212" s="20"/>
      <c r="H212" s="20"/>
      <c r="P212" s="1" t="s">
        <v>3</v>
      </c>
      <c r="Q212" s="1">
        <v>4031290</v>
      </c>
      <c r="R212" s="1" t="s">
        <v>483</v>
      </c>
      <c r="S212" s="1">
        <v>40035</v>
      </c>
      <c r="T212" s="1" t="s">
        <v>15</v>
      </c>
      <c r="U212" s="1">
        <f t="shared" si="3"/>
        <v>0</v>
      </c>
    </row>
    <row r="213" spans="1:21" ht="12.75">
      <c r="A213" s="16" t="s">
        <v>3</v>
      </c>
      <c r="B213" s="16">
        <v>40</v>
      </c>
      <c r="C213" s="16">
        <v>4013600</v>
      </c>
      <c r="D213" s="16" t="s">
        <v>732</v>
      </c>
      <c r="E213" s="16">
        <v>40037</v>
      </c>
      <c r="F213" s="16" t="s">
        <v>34</v>
      </c>
      <c r="G213" s="20"/>
      <c r="H213" s="20"/>
      <c r="P213" s="1" t="s">
        <v>3</v>
      </c>
      <c r="Q213" s="1">
        <v>4032190</v>
      </c>
      <c r="R213" s="1" t="s">
        <v>499</v>
      </c>
      <c r="S213" s="1">
        <v>40035</v>
      </c>
      <c r="T213" s="1" t="s">
        <v>15</v>
      </c>
      <c r="U213" s="1">
        <f t="shared" si="3"/>
        <v>1</v>
      </c>
    </row>
    <row r="214" spans="1:21" ht="12.75">
      <c r="A214" s="16" t="s">
        <v>3</v>
      </c>
      <c r="B214" s="16">
        <v>40</v>
      </c>
      <c r="C214" s="16">
        <v>4013620</v>
      </c>
      <c r="D214" s="16" t="s">
        <v>733</v>
      </c>
      <c r="E214" s="16">
        <v>40121</v>
      </c>
      <c r="F214" s="16" t="s">
        <v>126</v>
      </c>
      <c r="G214" s="20"/>
      <c r="H214" s="20"/>
      <c r="P214" s="1" t="s">
        <v>3</v>
      </c>
      <c r="Q214" s="1">
        <v>4002790</v>
      </c>
      <c r="R214" s="1" t="s">
        <v>33</v>
      </c>
      <c r="S214" s="1">
        <v>40037</v>
      </c>
      <c r="T214" s="1" t="s">
        <v>34</v>
      </c>
      <c r="U214" s="1">
        <f t="shared" si="3"/>
        <v>0</v>
      </c>
    </row>
    <row r="215" spans="1:21" ht="12.75">
      <c r="A215" s="16" t="s">
        <v>3</v>
      </c>
      <c r="B215" s="16">
        <v>40</v>
      </c>
      <c r="C215" s="16">
        <v>4013650</v>
      </c>
      <c r="D215" s="16" t="s">
        <v>734</v>
      </c>
      <c r="E215" s="16">
        <v>40129</v>
      </c>
      <c r="F215" s="16" t="s">
        <v>152</v>
      </c>
      <c r="G215" s="20"/>
      <c r="H215" s="20"/>
      <c r="P215" s="1" t="s">
        <v>3</v>
      </c>
      <c r="Q215" s="1">
        <v>4005460</v>
      </c>
      <c r="R215" s="1" t="s">
        <v>107</v>
      </c>
      <c r="S215" s="1">
        <v>40037</v>
      </c>
      <c r="T215" s="1" t="s">
        <v>34</v>
      </c>
      <c r="U215" s="1">
        <f t="shared" si="3"/>
        <v>0</v>
      </c>
    </row>
    <row r="216" spans="1:21" ht="12.75">
      <c r="A216" s="16" t="s">
        <v>3</v>
      </c>
      <c r="B216" s="16">
        <v>40</v>
      </c>
      <c r="C216" s="16">
        <v>4013680</v>
      </c>
      <c r="D216" s="16" t="s">
        <v>735</v>
      </c>
      <c r="E216" s="16">
        <v>40091</v>
      </c>
      <c r="F216" s="16" t="s">
        <v>148</v>
      </c>
      <c r="G216" s="20"/>
      <c r="H216" s="20"/>
      <c r="P216" s="1" t="s">
        <v>3</v>
      </c>
      <c r="Q216" s="1">
        <v>4009750</v>
      </c>
      <c r="R216" s="1" t="s">
        <v>190</v>
      </c>
      <c r="S216" s="1">
        <v>40037</v>
      </c>
      <c r="T216" s="1" t="s">
        <v>34</v>
      </c>
      <c r="U216" s="1">
        <f t="shared" si="3"/>
        <v>0</v>
      </c>
    </row>
    <row r="217" spans="1:21" ht="12.75">
      <c r="A217" s="16" t="s">
        <v>3</v>
      </c>
      <c r="B217" s="16">
        <v>40</v>
      </c>
      <c r="C217" s="16">
        <v>4013740</v>
      </c>
      <c r="D217" s="16" t="s">
        <v>736</v>
      </c>
      <c r="E217" s="16">
        <v>40139</v>
      </c>
      <c r="F217" s="16" t="s">
        <v>242</v>
      </c>
      <c r="G217" s="20"/>
      <c r="H217" s="20"/>
      <c r="P217" s="1" t="s">
        <v>3</v>
      </c>
      <c r="Q217" s="1">
        <v>4013600</v>
      </c>
      <c r="R217" s="1" t="s">
        <v>256</v>
      </c>
      <c r="S217" s="1">
        <v>40037</v>
      </c>
      <c r="T217" s="1" t="s">
        <v>34</v>
      </c>
      <c r="U217" s="1">
        <f t="shared" si="3"/>
        <v>0</v>
      </c>
    </row>
    <row r="218" spans="1:21" ht="12.75">
      <c r="A218" s="16" t="s">
        <v>3</v>
      </c>
      <c r="B218" s="16">
        <v>40</v>
      </c>
      <c r="C218" s="16">
        <v>4013830</v>
      </c>
      <c r="D218" s="16" t="s">
        <v>737</v>
      </c>
      <c r="E218" s="16">
        <v>40005</v>
      </c>
      <c r="F218" s="16" t="s">
        <v>54</v>
      </c>
      <c r="G218" s="20"/>
      <c r="H218" s="20"/>
      <c r="P218" s="1" t="s">
        <v>3</v>
      </c>
      <c r="Q218" s="1">
        <v>4016170</v>
      </c>
      <c r="R218" s="1" t="s">
        <v>287</v>
      </c>
      <c r="S218" s="1">
        <v>40037</v>
      </c>
      <c r="T218" s="1" t="s">
        <v>34</v>
      </c>
      <c r="U218" s="1">
        <f t="shared" si="3"/>
        <v>0</v>
      </c>
    </row>
    <row r="219" spans="1:21" ht="12.75">
      <c r="A219" s="16" t="s">
        <v>3</v>
      </c>
      <c r="B219" s="16">
        <v>40</v>
      </c>
      <c r="C219" s="16">
        <v>4013890</v>
      </c>
      <c r="D219" s="16" t="s">
        <v>738</v>
      </c>
      <c r="E219" s="16">
        <v>40125</v>
      </c>
      <c r="F219" s="16" t="s">
        <v>52</v>
      </c>
      <c r="G219" s="20"/>
      <c r="H219" s="20"/>
      <c r="P219" s="1" t="s">
        <v>3</v>
      </c>
      <c r="Q219" s="1">
        <v>4016500</v>
      </c>
      <c r="R219" s="1" t="s">
        <v>295</v>
      </c>
      <c r="S219" s="1">
        <v>40037</v>
      </c>
      <c r="T219" s="1" t="s">
        <v>34</v>
      </c>
      <c r="U219" s="1">
        <f t="shared" si="3"/>
        <v>0</v>
      </c>
    </row>
    <row r="220" spans="1:21" ht="12.75">
      <c r="A220" s="16" t="s">
        <v>3</v>
      </c>
      <c r="B220" s="16">
        <v>40</v>
      </c>
      <c r="C220" s="16">
        <v>4013920</v>
      </c>
      <c r="D220" s="16" t="s">
        <v>739</v>
      </c>
      <c r="E220" s="16">
        <v>40121</v>
      </c>
      <c r="F220" s="16" t="s">
        <v>126</v>
      </c>
      <c r="G220" s="20"/>
      <c r="H220" s="20"/>
      <c r="P220" s="1" t="s">
        <v>3</v>
      </c>
      <c r="Q220" s="1">
        <v>4018240</v>
      </c>
      <c r="R220" s="1" t="s">
        <v>318</v>
      </c>
      <c r="S220" s="1">
        <v>40037</v>
      </c>
      <c r="T220" s="1" t="s">
        <v>34</v>
      </c>
      <c r="U220" s="1">
        <f t="shared" si="3"/>
        <v>0</v>
      </c>
    </row>
    <row r="221" spans="1:21" ht="12.75">
      <c r="A221" s="16" t="s">
        <v>3</v>
      </c>
      <c r="B221" s="16">
        <v>40</v>
      </c>
      <c r="C221" s="16">
        <v>4013950</v>
      </c>
      <c r="D221" s="16" t="s">
        <v>740</v>
      </c>
      <c r="E221" s="16">
        <v>40145</v>
      </c>
      <c r="F221" s="16" t="s">
        <v>109</v>
      </c>
      <c r="G221" s="20"/>
      <c r="H221" s="20"/>
      <c r="P221" s="1" t="s">
        <v>3</v>
      </c>
      <c r="Q221" s="1">
        <v>4020010</v>
      </c>
      <c r="R221" s="1" t="s">
        <v>343</v>
      </c>
      <c r="S221" s="1">
        <v>40037</v>
      </c>
      <c r="T221" s="1" t="s">
        <v>34</v>
      </c>
      <c r="U221" s="1">
        <f t="shared" si="3"/>
        <v>0</v>
      </c>
    </row>
    <row r="222" spans="1:21" ht="12.75">
      <c r="A222" s="16" t="s">
        <v>3</v>
      </c>
      <c r="B222" s="16">
        <v>40</v>
      </c>
      <c r="C222" s="16">
        <v>4014080</v>
      </c>
      <c r="D222" s="16" t="s">
        <v>741</v>
      </c>
      <c r="E222" s="16">
        <v>40089</v>
      </c>
      <c r="F222" s="16" t="s">
        <v>63</v>
      </c>
      <c r="G222" s="20"/>
      <c r="H222" s="20"/>
      <c r="P222" s="1" t="s">
        <v>3</v>
      </c>
      <c r="Q222" s="1">
        <v>4022860</v>
      </c>
      <c r="R222" s="1" t="s">
        <v>371</v>
      </c>
      <c r="S222" s="1">
        <v>40037</v>
      </c>
      <c r="T222" s="1" t="s">
        <v>34</v>
      </c>
      <c r="U222" s="1">
        <f t="shared" si="3"/>
        <v>0</v>
      </c>
    </row>
    <row r="223" spans="1:21" ht="12.75">
      <c r="A223" s="16" t="s">
        <v>3</v>
      </c>
      <c r="B223" s="16">
        <v>40</v>
      </c>
      <c r="C223" s="16">
        <v>4014100</v>
      </c>
      <c r="D223" s="16" t="s">
        <v>742</v>
      </c>
      <c r="E223" s="16">
        <v>40121</v>
      </c>
      <c r="F223" s="16" t="s">
        <v>126</v>
      </c>
      <c r="G223" s="20"/>
      <c r="H223" s="20"/>
      <c r="P223" s="1" t="s">
        <v>3</v>
      </c>
      <c r="Q223" s="1">
        <v>4025080</v>
      </c>
      <c r="R223" s="1" t="s">
        <v>397</v>
      </c>
      <c r="S223" s="1">
        <v>40037</v>
      </c>
      <c r="T223" s="1" t="s">
        <v>34</v>
      </c>
      <c r="U223" s="1">
        <f t="shared" si="3"/>
        <v>0</v>
      </c>
    </row>
    <row r="224" spans="1:21" ht="12.75">
      <c r="A224" s="16" t="s">
        <v>3</v>
      </c>
      <c r="B224" s="16">
        <v>40</v>
      </c>
      <c r="C224" s="16">
        <v>4014130</v>
      </c>
      <c r="D224" s="16" t="s">
        <v>743</v>
      </c>
      <c r="E224" s="16">
        <v>40067</v>
      </c>
      <c r="F224" s="16" t="s">
        <v>169</v>
      </c>
      <c r="G224" s="20"/>
      <c r="H224" s="20"/>
      <c r="P224" s="1" t="s">
        <v>3</v>
      </c>
      <c r="Q224" s="1">
        <v>4026910</v>
      </c>
      <c r="R224" s="1" t="s">
        <v>418</v>
      </c>
      <c r="S224" s="1">
        <v>40037</v>
      </c>
      <c r="T224" s="1" t="s">
        <v>34</v>
      </c>
      <c r="U224" s="1">
        <f t="shared" si="3"/>
        <v>0</v>
      </c>
    </row>
    <row r="225" spans="1:21" ht="12.75">
      <c r="A225" s="16" t="s">
        <v>3</v>
      </c>
      <c r="B225" s="16">
        <v>40</v>
      </c>
      <c r="C225" s="16">
        <v>4014160</v>
      </c>
      <c r="D225" s="16" t="s">
        <v>744</v>
      </c>
      <c r="E225" s="16">
        <v>40079</v>
      </c>
      <c r="F225" s="16" t="s">
        <v>47</v>
      </c>
      <c r="G225" s="20"/>
      <c r="H225" s="20"/>
      <c r="P225" s="1" t="s">
        <v>3</v>
      </c>
      <c r="Q225" s="1">
        <v>4008040</v>
      </c>
      <c r="R225" s="1" t="s">
        <v>159</v>
      </c>
      <c r="S225" s="1">
        <v>40037</v>
      </c>
      <c r="T225" s="1" t="s">
        <v>34</v>
      </c>
      <c r="U225" s="1">
        <f t="shared" si="3"/>
        <v>0</v>
      </c>
    </row>
    <row r="226" spans="1:21" ht="12.75">
      <c r="A226" s="16" t="s">
        <v>3</v>
      </c>
      <c r="B226" s="16">
        <v>40</v>
      </c>
      <c r="C226" s="16">
        <v>4014340</v>
      </c>
      <c r="D226" s="16" t="s">
        <v>745</v>
      </c>
      <c r="E226" s="16">
        <v>40093</v>
      </c>
      <c r="F226" s="16" t="s">
        <v>28</v>
      </c>
      <c r="G226" s="20"/>
      <c r="H226" s="20"/>
      <c r="P226" s="1" t="s">
        <v>3</v>
      </c>
      <c r="Q226" s="1">
        <v>4010200</v>
      </c>
      <c r="R226" s="1" t="s">
        <v>197</v>
      </c>
      <c r="S226" s="1">
        <v>40037</v>
      </c>
      <c r="T226" s="1" t="s">
        <v>34</v>
      </c>
      <c r="U226" s="1">
        <f t="shared" si="3"/>
        <v>0</v>
      </c>
    </row>
    <row r="227" spans="1:21" ht="12.75">
      <c r="A227" s="16" t="s">
        <v>3</v>
      </c>
      <c r="B227" s="16">
        <v>40</v>
      </c>
      <c r="C227" s="16">
        <v>4014370</v>
      </c>
      <c r="D227" s="16" t="s">
        <v>746</v>
      </c>
      <c r="E227" s="16">
        <v>40111</v>
      </c>
      <c r="F227" s="16" t="s">
        <v>66</v>
      </c>
      <c r="G227" s="20"/>
      <c r="H227" s="20"/>
      <c r="P227" s="1" t="s">
        <v>3</v>
      </c>
      <c r="Q227" s="1">
        <v>4015720</v>
      </c>
      <c r="R227" s="1" t="s">
        <v>284</v>
      </c>
      <c r="S227" s="1">
        <v>40037</v>
      </c>
      <c r="T227" s="1" t="s">
        <v>34</v>
      </c>
      <c r="U227" s="1">
        <f t="shared" si="3"/>
        <v>0</v>
      </c>
    </row>
    <row r="228" spans="1:21" ht="12.75">
      <c r="A228" s="16" t="s">
        <v>3</v>
      </c>
      <c r="B228" s="16">
        <v>40</v>
      </c>
      <c r="C228" s="16">
        <v>4014520</v>
      </c>
      <c r="D228" s="16" t="s">
        <v>747</v>
      </c>
      <c r="E228" s="16">
        <v>40101</v>
      </c>
      <c r="F228" s="16" t="s">
        <v>99</v>
      </c>
      <c r="G228" s="20"/>
      <c r="H228" s="20"/>
      <c r="P228" s="1" t="s">
        <v>3</v>
      </c>
      <c r="Q228" s="1">
        <v>4016470</v>
      </c>
      <c r="R228" s="1" t="s">
        <v>294</v>
      </c>
      <c r="S228" s="1">
        <v>40037</v>
      </c>
      <c r="T228" s="1" t="s">
        <v>34</v>
      </c>
      <c r="U228" s="1">
        <f t="shared" si="3"/>
        <v>0</v>
      </c>
    </row>
    <row r="229" spans="1:21" ht="12.75">
      <c r="A229" s="16" t="s">
        <v>3</v>
      </c>
      <c r="B229" s="16">
        <v>40</v>
      </c>
      <c r="C229" s="16">
        <v>4014610</v>
      </c>
      <c r="D229" s="16" t="s">
        <v>748</v>
      </c>
      <c r="E229" s="16">
        <v>40017</v>
      </c>
      <c r="F229" s="16" t="s">
        <v>60</v>
      </c>
      <c r="G229" s="20"/>
      <c r="H229" s="20"/>
      <c r="P229" s="1" t="s">
        <v>3</v>
      </c>
      <c r="Q229" s="1">
        <v>4018840</v>
      </c>
      <c r="R229" s="1" t="s">
        <v>327</v>
      </c>
      <c r="S229" s="1">
        <v>40037</v>
      </c>
      <c r="T229" s="1" t="s">
        <v>34</v>
      </c>
      <c r="U229" s="1">
        <f t="shared" si="3"/>
        <v>0</v>
      </c>
    </row>
    <row r="230" spans="1:21" ht="12.75">
      <c r="A230" s="16" t="s">
        <v>3</v>
      </c>
      <c r="B230" s="16">
        <v>40</v>
      </c>
      <c r="C230" s="16">
        <v>4014670</v>
      </c>
      <c r="D230" s="16" t="s">
        <v>831</v>
      </c>
      <c r="E230" s="16">
        <v>40111</v>
      </c>
      <c r="F230" s="16" t="s">
        <v>66</v>
      </c>
      <c r="G230" s="20"/>
      <c r="H230" s="20"/>
      <c r="P230" s="1" t="s">
        <v>3</v>
      </c>
      <c r="Q230" s="1">
        <v>4020550</v>
      </c>
      <c r="R230" s="1" t="s">
        <v>351</v>
      </c>
      <c r="S230" s="1">
        <v>40037</v>
      </c>
      <c r="T230" s="1" t="s">
        <v>34</v>
      </c>
      <c r="U230" s="1">
        <f t="shared" si="3"/>
        <v>0</v>
      </c>
    </row>
    <row r="231" spans="1:21" ht="12.75">
      <c r="A231" s="16" t="s">
        <v>3</v>
      </c>
      <c r="B231" s="16">
        <v>40</v>
      </c>
      <c r="C231" s="16">
        <v>4014700</v>
      </c>
      <c r="D231" s="16" t="s">
        <v>749</v>
      </c>
      <c r="E231" s="16">
        <v>40075</v>
      </c>
      <c r="F231" s="16" t="s">
        <v>89</v>
      </c>
      <c r="G231" s="20"/>
      <c r="H231" s="20"/>
      <c r="P231" s="1" t="s">
        <v>3</v>
      </c>
      <c r="Q231" s="1">
        <v>4022560</v>
      </c>
      <c r="R231" s="1" t="s">
        <v>365</v>
      </c>
      <c r="S231" s="1">
        <v>40037</v>
      </c>
      <c r="T231" s="1" t="s">
        <v>34</v>
      </c>
      <c r="U231" s="1">
        <f t="shared" si="3"/>
        <v>0</v>
      </c>
    </row>
    <row r="232" spans="1:21" ht="12.75">
      <c r="A232" s="16" t="s">
        <v>3</v>
      </c>
      <c r="B232" s="16">
        <v>40</v>
      </c>
      <c r="C232" s="16">
        <v>4014730</v>
      </c>
      <c r="D232" s="16" t="s">
        <v>750</v>
      </c>
      <c r="E232" s="16">
        <v>40079</v>
      </c>
      <c r="F232" s="16" t="s">
        <v>47</v>
      </c>
      <c r="G232" s="20"/>
      <c r="H232" s="20"/>
      <c r="P232" s="1" t="s">
        <v>3</v>
      </c>
      <c r="Q232" s="1">
        <v>4023340</v>
      </c>
      <c r="R232" s="1" t="s">
        <v>377</v>
      </c>
      <c r="S232" s="1">
        <v>40037</v>
      </c>
      <c r="T232" s="1" t="s">
        <v>34</v>
      </c>
      <c r="U232" s="1">
        <f t="shared" si="3"/>
        <v>0</v>
      </c>
    </row>
    <row r="233" spans="1:21" ht="12.75">
      <c r="A233" s="16" t="s">
        <v>3</v>
      </c>
      <c r="B233" s="16">
        <v>40</v>
      </c>
      <c r="C233" s="16">
        <v>4014790</v>
      </c>
      <c r="D233" s="16" t="s">
        <v>751</v>
      </c>
      <c r="E233" s="16">
        <v>40063</v>
      </c>
      <c r="F233" s="16" t="s">
        <v>32</v>
      </c>
      <c r="G233" s="20"/>
      <c r="H233" s="20"/>
      <c r="P233" s="1" t="s">
        <v>3</v>
      </c>
      <c r="Q233" s="1">
        <v>4030240</v>
      </c>
      <c r="R233" s="1" t="s">
        <v>467</v>
      </c>
      <c r="S233" s="1">
        <v>40037</v>
      </c>
      <c r="T233" s="1" t="s">
        <v>34</v>
      </c>
      <c r="U233" s="1">
        <f t="shared" si="3"/>
        <v>1</v>
      </c>
    </row>
    <row r="234" spans="1:21" ht="12.75">
      <c r="A234" s="16" t="s">
        <v>3</v>
      </c>
      <c r="B234" s="16">
        <v>40</v>
      </c>
      <c r="C234" s="16">
        <v>4014820</v>
      </c>
      <c r="D234" s="16" t="s">
        <v>952</v>
      </c>
      <c r="E234" s="16">
        <v>40041</v>
      </c>
      <c r="F234" s="16" t="s">
        <v>16</v>
      </c>
      <c r="G234" s="20"/>
      <c r="H234" s="20"/>
      <c r="P234" s="1" t="s">
        <v>3</v>
      </c>
      <c r="Q234" s="1">
        <v>4003120</v>
      </c>
      <c r="R234" s="1" t="s">
        <v>42</v>
      </c>
      <c r="S234" s="1">
        <v>40039</v>
      </c>
      <c r="T234" s="1" t="s">
        <v>43</v>
      </c>
      <c r="U234" s="1">
        <f t="shared" si="3"/>
        <v>0</v>
      </c>
    </row>
    <row r="235" spans="1:21" ht="12.75">
      <c r="A235" s="16" t="s">
        <v>3</v>
      </c>
      <c r="B235" s="16">
        <v>40</v>
      </c>
      <c r="C235" s="16">
        <v>4014850</v>
      </c>
      <c r="D235" s="16" t="s">
        <v>752</v>
      </c>
      <c r="E235" s="16">
        <v>40057</v>
      </c>
      <c r="F235" s="16" t="s">
        <v>199</v>
      </c>
      <c r="G235" s="20"/>
      <c r="H235" s="20"/>
      <c r="P235" s="1" t="s">
        <v>3</v>
      </c>
      <c r="Q235" s="1">
        <v>4005970</v>
      </c>
      <c r="R235" s="1" t="s">
        <v>117</v>
      </c>
      <c r="S235" s="1">
        <v>40039</v>
      </c>
      <c r="T235" s="1" t="s">
        <v>43</v>
      </c>
      <c r="U235" s="1">
        <f t="shared" si="3"/>
        <v>0</v>
      </c>
    </row>
    <row r="236" spans="1:21" ht="12.75">
      <c r="A236" s="16" t="s">
        <v>3</v>
      </c>
      <c r="B236" s="16">
        <v>40</v>
      </c>
      <c r="C236" s="16">
        <v>4014890</v>
      </c>
      <c r="D236" s="16" t="s">
        <v>753</v>
      </c>
      <c r="E236" s="16">
        <v>40089</v>
      </c>
      <c r="F236" s="16" t="s">
        <v>63</v>
      </c>
      <c r="G236" s="20"/>
      <c r="H236" s="20"/>
      <c r="P236" s="1" t="s">
        <v>3</v>
      </c>
      <c r="Q236" s="1">
        <v>4015290</v>
      </c>
      <c r="R236" s="1" t="s">
        <v>279</v>
      </c>
      <c r="S236" s="1">
        <v>40039</v>
      </c>
      <c r="T236" s="1" t="s">
        <v>43</v>
      </c>
      <c r="U236" s="1">
        <f t="shared" si="3"/>
        <v>0</v>
      </c>
    </row>
    <row r="237" spans="1:21" ht="12.75">
      <c r="A237" s="16" t="s">
        <v>3</v>
      </c>
      <c r="B237" s="16">
        <v>40</v>
      </c>
      <c r="C237" s="16">
        <v>4014970</v>
      </c>
      <c r="D237" s="16" t="s">
        <v>754</v>
      </c>
      <c r="E237" s="16">
        <v>40113</v>
      </c>
      <c r="F237" s="16" t="s">
        <v>41</v>
      </c>
      <c r="G237" s="20"/>
      <c r="H237" s="20"/>
      <c r="P237" s="1" t="s">
        <v>3</v>
      </c>
      <c r="Q237" s="1">
        <v>4006510</v>
      </c>
      <c r="R237" s="1" t="s">
        <v>132</v>
      </c>
      <c r="S237" s="1">
        <v>40039</v>
      </c>
      <c r="T237" s="1" t="s">
        <v>43</v>
      </c>
      <c r="U237" s="1">
        <f t="shared" si="3"/>
        <v>0</v>
      </c>
    </row>
    <row r="238" spans="1:21" ht="12.75">
      <c r="A238" s="16" t="s">
        <v>3</v>
      </c>
      <c r="B238" s="16">
        <v>40</v>
      </c>
      <c r="C238" s="16">
        <v>4015090</v>
      </c>
      <c r="D238" s="16" t="s">
        <v>755</v>
      </c>
      <c r="E238" s="16">
        <v>40139</v>
      </c>
      <c r="F238" s="16" t="s">
        <v>242</v>
      </c>
      <c r="G238" s="20"/>
      <c r="H238" s="20"/>
      <c r="P238" s="1" t="s">
        <v>3</v>
      </c>
      <c r="Q238" s="1">
        <v>4008070</v>
      </c>
      <c r="R238" s="1" t="s">
        <v>161</v>
      </c>
      <c r="S238" s="1">
        <v>40039</v>
      </c>
      <c r="T238" s="1" t="s">
        <v>43</v>
      </c>
      <c r="U238" s="1">
        <f t="shared" si="3"/>
        <v>0</v>
      </c>
    </row>
    <row r="239" spans="1:21" ht="12.75">
      <c r="A239" s="16" t="s">
        <v>3</v>
      </c>
      <c r="B239" s="16">
        <v>40</v>
      </c>
      <c r="C239" s="16">
        <v>4015120</v>
      </c>
      <c r="D239" s="16" t="s">
        <v>756</v>
      </c>
      <c r="E239" s="16">
        <v>40079</v>
      </c>
      <c r="F239" s="16" t="s">
        <v>47</v>
      </c>
      <c r="G239" s="20"/>
      <c r="H239" s="20"/>
      <c r="P239" s="1" t="s">
        <v>3</v>
      </c>
      <c r="Q239" s="1">
        <v>4010740</v>
      </c>
      <c r="R239" s="1" t="s">
        <v>209</v>
      </c>
      <c r="S239" s="1">
        <v>40039</v>
      </c>
      <c r="T239" s="1" t="s">
        <v>43</v>
      </c>
      <c r="U239" s="1">
        <f t="shared" si="3"/>
        <v>0</v>
      </c>
    </row>
    <row r="240" spans="1:21" ht="12.75">
      <c r="A240" s="16" t="s">
        <v>3</v>
      </c>
      <c r="B240" s="16">
        <v>40</v>
      </c>
      <c r="C240" s="16">
        <v>4015210</v>
      </c>
      <c r="D240" s="16" t="s">
        <v>757</v>
      </c>
      <c r="E240" s="16">
        <v>40023</v>
      </c>
      <c r="F240" s="16" t="s">
        <v>97</v>
      </c>
      <c r="G240" s="20"/>
      <c r="H240" s="20"/>
      <c r="P240" s="1" t="s">
        <v>3</v>
      </c>
      <c r="Q240" s="1">
        <v>4013650</v>
      </c>
      <c r="R240" s="1" t="s">
        <v>257</v>
      </c>
      <c r="S240" s="1">
        <v>40039</v>
      </c>
      <c r="T240" s="1" t="s">
        <v>43</v>
      </c>
      <c r="U240" s="1">
        <f t="shared" si="3"/>
        <v>0</v>
      </c>
    </row>
    <row r="241" spans="1:21" ht="12.75">
      <c r="A241" s="16" t="s">
        <v>3</v>
      </c>
      <c r="B241" s="16">
        <v>40</v>
      </c>
      <c r="C241" s="16">
        <v>4015240</v>
      </c>
      <c r="D241" s="16" t="s">
        <v>758</v>
      </c>
      <c r="E241" s="16">
        <v>40021</v>
      </c>
      <c r="F241" s="16" t="s">
        <v>106</v>
      </c>
      <c r="G241" s="20"/>
      <c r="H241" s="20"/>
      <c r="P241" s="1" t="s">
        <v>3</v>
      </c>
      <c r="Q241" s="1">
        <v>4017370</v>
      </c>
      <c r="R241" s="1" t="s">
        <v>308</v>
      </c>
      <c r="S241" s="1">
        <v>40039</v>
      </c>
      <c r="T241" s="1" t="s">
        <v>43</v>
      </c>
      <c r="U241" s="1">
        <f t="shared" si="3"/>
        <v>0</v>
      </c>
    </row>
    <row r="242" spans="1:21" ht="12.75">
      <c r="A242" s="16" t="s">
        <v>3</v>
      </c>
      <c r="B242" s="16">
        <v>40</v>
      </c>
      <c r="C242" s="16">
        <v>4015370</v>
      </c>
      <c r="D242" s="16" t="s">
        <v>759</v>
      </c>
      <c r="E242" s="16">
        <v>40089</v>
      </c>
      <c r="F242" s="16" t="s">
        <v>63</v>
      </c>
      <c r="G242" s="20"/>
      <c r="H242" s="20"/>
      <c r="P242" s="1" t="s">
        <v>3</v>
      </c>
      <c r="Q242" s="1">
        <v>4000015</v>
      </c>
      <c r="R242" s="1" t="s">
        <v>461</v>
      </c>
      <c r="S242" s="1">
        <v>40039</v>
      </c>
      <c r="T242" s="1" t="s">
        <v>43</v>
      </c>
      <c r="U242" s="1">
        <f t="shared" si="3"/>
        <v>0</v>
      </c>
    </row>
    <row r="243" spans="1:21" ht="12.75">
      <c r="A243" s="16" t="s">
        <v>3</v>
      </c>
      <c r="B243" s="16">
        <v>40</v>
      </c>
      <c r="C243" s="16">
        <v>4015420</v>
      </c>
      <c r="D243" s="16" t="s">
        <v>760</v>
      </c>
      <c r="E243" s="16">
        <v>40141</v>
      </c>
      <c r="F243" s="16" t="s">
        <v>76</v>
      </c>
      <c r="G243" s="20"/>
      <c r="H243" s="20"/>
      <c r="P243" s="1" t="s">
        <v>3</v>
      </c>
      <c r="Q243" s="1">
        <v>4032070</v>
      </c>
      <c r="R243" s="1" t="s">
        <v>498</v>
      </c>
      <c r="S243" s="1">
        <v>40039</v>
      </c>
      <c r="T243" s="1" t="s">
        <v>43</v>
      </c>
      <c r="U243" s="1">
        <f t="shared" si="3"/>
        <v>1</v>
      </c>
    </row>
    <row r="244" spans="1:21" ht="12.75">
      <c r="A244" s="16" t="s">
        <v>3</v>
      </c>
      <c r="B244" s="16">
        <v>40</v>
      </c>
      <c r="C244" s="16">
        <v>4015450</v>
      </c>
      <c r="D244" s="16" t="s">
        <v>761</v>
      </c>
      <c r="E244" s="16">
        <v>40121</v>
      </c>
      <c r="F244" s="16" t="s">
        <v>126</v>
      </c>
      <c r="G244" s="20"/>
      <c r="H244" s="20"/>
      <c r="P244" s="1" t="s">
        <v>3</v>
      </c>
      <c r="Q244" s="1">
        <v>4008010</v>
      </c>
      <c r="R244" s="1" t="s">
        <v>158</v>
      </c>
      <c r="S244" s="1">
        <v>40041</v>
      </c>
      <c r="T244" s="1" t="s">
        <v>16</v>
      </c>
      <c r="U244" s="1">
        <f t="shared" si="3"/>
        <v>0</v>
      </c>
    </row>
    <row r="245" spans="1:21" ht="12.75">
      <c r="A245" s="16" t="s">
        <v>3</v>
      </c>
      <c r="B245" s="16">
        <v>40</v>
      </c>
      <c r="C245" s="16">
        <v>4015480</v>
      </c>
      <c r="D245" s="16" t="s">
        <v>762</v>
      </c>
      <c r="E245" s="16">
        <v>40145</v>
      </c>
      <c r="F245" s="16" t="s">
        <v>109</v>
      </c>
      <c r="G245" s="20"/>
      <c r="H245" s="20"/>
      <c r="P245" s="1" t="s">
        <v>3</v>
      </c>
      <c r="Q245" s="1">
        <v>4008250</v>
      </c>
      <c r="R245" s="1" t="s">
        <v>164</v>
      </c>
      <c r="S245" s="1">
        <v>40041</v>
      </c>
      <c r="T245" s="1" t="s">
        <v>16</v>
      </c>
      <c r="U245" s="1">
        <f t="shared" si="3"/>
        <v>0</v>
      </c>
    </row>
    <row r="246" spans="1:21" ht="12.75">
      <c r="A246" s="16" t="s">
        <v>3</v>
      </c>
      <c r="B246" s="16">
        <v>40</v>
      </c>
      <c r="C246" s="16">
        <v>4015690</v>
      </c>
      <c r="D246" s="16" t="s">
        <v>763</v>
      </c>
      <c r="E246" s="16">
        <v>40097</v>
      </c>
      <c r="F246" s="16" t="s">
        <v>13</v>
      </c>
      <c r="G246" s="20"/>
      <c r="H246" s="20"/>
      <c r="P246" s="1" t="s">
        <v>3</v>
      </c>
      <c r="Q246" s="1">
        <v>4013530</v>
      </c>
      <c r="R246" s="1" t="s">
        <v>253</v>
      </c>
      <c r="S246" s="1">
        <v>40041</v>
      </c>
      <c r="T246" s="1" t="s">
        <v>16</v>
      </c>
      <c r="U246" s="1">
        <f t="shared" si="3"/>
        <v>0</v>
      </c>
    </row>
    <row r="247" spans="1:21" ht="12.75">
      <c r="A247" s="16" t="s">
        <v>3</v>
      </c>
      <c r="B247" s="16">
        <v>40</v>
      </c>
      <c r="C247" s="16">
        <v>4015720</v>
      </c>
      <c r="D247" s="16" t="s">
        <v>764</v>
      </c>
      <c r="E247" s="16">
        <v>40143</v>
      </c>
      <c r="F247" s="16" t="s">
        <v>72</v>
      </c>
      <c r="G247" s="20"/>
      <c r="H247" s="20"/>
      <c r="P247" s="1" t="s">
        <v>3</v>
      </c>
      <c r="Q247" s="1">
        <v>4015990</v>
      </c>
      <c r="R247" s="1" t="s">
        <v>285</v>
      </c>
      <c r="S247" s="1">
        <v>40041</v>
      </c>
      <c r="T247" s="1" t="s">
        <v>16</v>
      </c>
      <c r="U247" s="1">
        <f t="shared" si="3"/>
        <v>0</v>
      </c>
    </row>
    <row r="248" spans="1:21" ht="12.75">
      <c r="A248" s="16" t="s">
        <v>3</v>
      </c>
      <c r="B248" s="16">
        <v>40</v>
      </c>
      <c r="C248" s="16">
        <v>4015750</v>
      </c>
      <c r="D248" s="16" t="s">
        <v>765</v>
      </c>
      <c r="E248" s="16">
        <v>40117</v>
      </c>
      <c r="F248" s="16" t="s">
        <v>160</v>
      </c>
      <c r="G248" s="20"/>
      <c r="H248" s="20"/>
      <c r="P248" s="1" t="s">
        <v>3</v>
      </c>
      <c r="Q248" s="1">
        <v>4016320</v>
      </c>
      <c r="R248" s="1" t="s">
        <v>288</v>
      </c>
      <c r="S248" s="1">
        <v>40041</v>
      </c>
      <c r="T248" s="1" t="s">
        <v>16</v>
      </c>
      <c r="U248" s="1">
        <f t="shared" si="3"/>
        <v>0</v>
      </c>
    </row>
    <row r="249" spans="1:21" ht="12.75">
      <c r="A249" s="16" t="s">
        <v>3</v>
      </c>
      <c r="B249" s="16">
        <v>40</v>
      </c>
      <c r="C249" s="16">
        <v>4015840</v>
      </c>
      <c r="D249" s="16" t="s">
        <v>766</v>
      </c>
      <c r="E249" s="16">
        <v>40109</v>
      </c>
      <c r="F249" s="16" t="s">
        <v>73</v>
      </c>
      <c r="G249" s="20"/>
      <c r="H249" s="20"/>
      <c r="P249" s="1" t="s">
        <v>3</v>
      </c>
      <c r="Q249" s="1">
        <v>4017310</v>
      </c>
      <c r="R249" s="1" t="s">
        <v>307</v>
      </c>
      <c r="S249" s="1">
        <v>40041</v>
      </c>
      <c r="T249" s="1" t="s">
        <v>16</v>
      </c>
      <c r="U249" s="1">
        <f t="shared" si="3"/>
        <v>0</v>
      </c>
    </row>
    <row r="250" spans="1:21" ht="12.75">
      <c r="A250" s="16" t="s">
        <v>3</v>
      </c>
      <c r="B250" s="16">
        <v>40</v>
      </c>
      <c r="C250" s="16">
        <v>4015900</v>
      </c>
      <c r="D250" s="16" t="s">
        <v>767</v>
      </c>
      <c r="E250" s="16">
        <v>40133</v>
      </c>
      <c r="F250" s="16" t="s">
        <v>98</v>
      </c>
      <c r="G250" s="20"/>
      <c r="H250" s="20"/>
      <c r="P250" s="1" t="s">
        <v>3</v>
      </c>
      <c r="Q250" s="1">
        <v>4020430</v>
      </c>
      <c r="R250" s="1" t="s">
        <v>349</v>
      </c>
      <c r="S250" s="1">
        <v>40041</v>
      </c>
      <c r="T250" s="1" t="s">
        <v>16</v>
      </c>
      <c r="U250" s="1">
        <f t="shared" si="3"/>
        <v>0</v>
      </c>
    </row>
    <row r="251" spans="1:21" ht="12.75">
      <c r="A251" s="16" t="s">
        <v>3</v>
      </c>
      <c r="B251" s="16">
        <v>40</v>
      </c>
      <c r="C251" s="16">
        <v>4015930</v>
      </c>
      <c r="D251" s="16" t="s">
        <v>768</v>
      </c>
      <c r="E251" s="16">
        <v>40131</v>
      </c>
      <c r="F251" s="16" t="s">
        <v>141</v>
      </c>
      <c r="G251" s="20"/>
      <c r="H251" s="20"/>
      <c r="P251" s="1" t="s">
        <v>3</v>
      </c>
      <c r="Q251" s="1">
        <v>4022410</v>
      </c>
      <c r="R251" s="1" t="s">
        <v>364</v>
      </c>
      <c r="S251" s="1">
        <v>40041</v>
      </c>
      <c r="T251" s="1" t="s">
        <v>16</v>
      </c>
      <c r="U251" s="1">
        <f t="shared" si="3"/>
        <v>0</v>
      </c>
    </row>
    <row r="252" spans="1:21" ht="12.75">
      <c r="A252" s="16" t="s">
        <v>3</v>
      </c>
      <c r="B252" s="16">
        <v>40</v>
      </c>
      <c r="C252" s="16">
        <v>4015990</v>
      </c>
      <c r="D252" s="16" t="s">
        <v>769</v>
      </c>
      <c r="E252" s="16">
        <v>40041</v>
      </c>
      <c r="F252" s="16" t="s">
        <v>16</v>
      </c>
      <c r="G252" s="20"/>
      <c r="H252" s="20"/>
      <c r="P252" s="1" t="s">
        <v>3</v>
      </c>
      <c r="Q252" s="1">
        <v>4014820</v>
      </c>
      <c r="R252" s="1" t="s">
        <v>429</v>
      </c>
      <c r="S252" s="1">
        <v>40041</v>
      </c>
      <c r="T252" s="1" t="s">
        <v>16</v>
      </c>
      <c r="U252" s="1">
        <f t="shared" si="3"/>
        <v>0</v>
      </c>
    </row>
    <row r="253" spans="1:21" ht="12.75">
      <c r="A253" s="16" t="s">
        <v>3</v>
      </c>
      <c r="B253" s="16">
        <v>40</v>
      </c>
      <c r="C253" s="16">
        <v>4016050</v>
      </c>
      <c r="D253" s="16" t="s">
        <v>770</v>
      </c>
      <c r="E253" s="16">
        <v>40071</v>
      </c>
      <c r="F253" s="16" t="s">
        <v>80</v>
      </c>
      <c r="G253" s="20"/>
      <c r="H253" s="20"/>
      <c r="P253" s="1" t="s">
        <v>3</v>
      </c>
      <c r="Q253" s="1">
        <v>4002520</v>
      </c>
      <c r="R253" s="1" t="s">
        <v>14</v>
      </c>
      <c r="S253" s="1">
        <v>40041</v>
      </c>
      <c r="T253" s="1" t="s">
        <v>16</v>
      </c>
      <c r="U253" s="1">
        <f t="shared" si="3"/>
        <v>0</v>
      </c>
    </row>
    <row r="254" spans="1:21" ht="12.75">
      <c r="A254" s="16" t="s">
        <v>3</v>
      </c>
      <c r="B254" s="16">
        <v>40</v>
      </c>
      <c r="C254" s="16">
        <v>4016170</v>
      </c>
      <c r="D254" s="16" t="s">
        <v>771</v>
      </c>
      <c r="E254" s="16">
        <v>40037</v>
      </c>
      <c r="F254" s="16" t="s">
        <v>34</v>
      </c>
      <c r="G254" s="20"/>
      <c r="H254" s="20"/>
      <c r="P254" s="1" t="s">
        <v>3</v>
      </c>
      <c r="Q254" s="1">
        <v>4015690</v>
      </c>
      <c r="R254" s="1" t="s">
        <v>283</v>
      </c>
      <c r="S254" s="1">
        <v>40041</v>
      </c>
      <c r="T254" s="1" t="s">
        <v>16</v>
      </c>
      <c r="U254" s="1">
        <f t="shared" si="3"/>
        <v>0</v>
      </c>
    </row>
    <row r="255" spans="1:21" ht="12.75">
      <c r="A255" s="16" t="s">
        <v>3</v>
      </c>
      <c r="B255" s="16">
        <v>40</v>
      </c>
      <c r="C255" s="16">
        <v>4016320</v>
      </c>
      <c r="D255" s="16" t="s">
        <v>772</v>
      </c>
      <c r="E255" s="16">
        <v>40041</v>
      </c>
      <c r="F255" s="16" t="s">
        <v>16</v>
      </c>
      <c r="G255" s="20"/>
      <c r="H255" s="20"/>
      <c r="P255" s="1" t="s">
        <v>3</v>
      </c>
      <c r="Q255" s="1">
        <v>4016380</v>
      </c>
      <c r="R255" s="1" t="s">
        <v>291</v>
      </c>
      <c r="S255" s="1">
        <v>40041</v>
      </c>
      <c r="T255" s="1" t="s">
        <v>16</v>
      </c>
      <c r="U255" s="1">
        <f t="shared" si="3"/>
        <v>0</v>
      </c>
    </row>
    <row r="256" spans="1:21" ht="12.75">
      <c r="A256" s="16" t="s">
        <v>3</v>
      </c>
      <c r="B256" s="16">
        <v>40</v>
      </c>
      <c r="C256" s="16">
        <v>4016350</v>
      </c>
      <c r="D256" s="16" t="s">
        <v>773</v>
      </c>
      <c r="E256" s="16">
        <v>40079</v>
      </c>
      <c r="F256" s="16" t="s">
        <v>47</v>
      </c>
      <c r="G256" s="20"/>
      <c r="H256" s="20"/>
      <c r="P256" s="1" t="s">
        <v>3</v>
      </c>
      <c r="Q256" s="1">
        <v>4028110</v>
      </c>
      <c r="R256" s="1" t="s">
        <v>434</v>
      </c>
      <c r="S256" s="1">
        <v>40041</v>
      </c>
      <c r="T256" s="1" t="s">
        <v>16</v>
      </c>
      <c r="U256" s="1">
        <f t="shared" si="3"/>
        <v>0</v>
      </c>
    </row>
    <row r="257" spans="1:21" ht="12.75">
      <c r="A257" s="16" t="s">
        <v>3</v>
      </c>
      <c r="B257" s="16">
        <v>40</v>
      </c>
      <c r="C257" s="16">
        <v>4016380</v>
      </c>
      <c r="D257" s="16" t="s">
        <v>774</v>
      </c>
      <c r="E257" s="16">
        <v>40097</v>
      </c>
      <c r="F257" s="16" t="s">
        <v>13</v>
      </c>
      <c r="G257" s="20"/>
      <c r="H257" s="20"/>
      <c r="P257" s="1" t="s">
        <v>3</v>
      </c>
      <c r="Q257" s="1">
        <v>4030290</v>
      </c>
      <c r="R257" s="1" t="s">
        <v>469</v>
      </c>
      <c r="S257" s="1">
        <v>40041</v>
      </c>
      <c r="T257" s="1" t="s">
        <v>16</v>
      </c>
      <c r="U257" s="1">
        <f t="shared" si="3"/>
        <v>1</v>
      </c>
    </row>
    <row r="258" spans="1:21" ht="12.75">
      <c r="A258" s="16" t="s">
        <v>3</v>
      </c>
      <c r="B258" s="16">
        <v>40</v>
      </c>
      <c r="C258" s="16">
        <v>4016410</v>
      </c>
      <c r="D258" s="16" t="s">
        <v>775</v>
      </c>
      <c r="E258" s="16">
        <v>40139</v>
      </c>
      <c r="F258" s="16" t="s">
        <v>242</v>
      </c>
      <c r="G258" s="20"/>
      <c r="H258" s="20"/>
      <c r="P258" s="1" t="s">
        <v>3</v>
      </c>
      <c r="Q258" s="1">
        <v>4029430</v>
      </c>
      <c r="R258" s="1" t="s">
        <v>455</v>
      </c>
      <c r="S258" s="1">
        <v>40043</v>
      </c>
      <c r="T258" s="1" t="s">
        <v>131</v>
      </c>
      <c r="U258" s="1">
        <f t="shared" si="3"/>
        <v>0</v>
      </c>
    </row>
    <row r="259" spans="1:21" ht="12.75">
      <c r="A259" s="16" t="s">
        <v>3</v>
      </c>
      <c r="B259" s="16">
        <v>40</v>
      </c>
      <c r="C259" s="16">
        <v>4016440</v>
      </c>
      <c r="D259" s="16" t="s">
        <v>776</v>
      </c>
      <c r="E259" s="16">
        <v>40021</v>
      </c>
      <c r="F259" s="16" t="s">
        <v>106</v>
      </c>
      <c r="G259" s="20"/>
      <c r="H259" s="20"/>
      <c r="P259" s="1" t="s">
        <v>3</v>
      </c>
      <c r="Q259" s="1">
        <v>4000015</v>
      </c>
      <c r="R259" s="1" t="s">
        <v>461</v>
      </c>
      <c r="S259" s="1">
        <v>40043</v>
      </c>
      <c r="T259" s="1" t="s">
        <v>131</v>
      </c>
      <c r="U259" s="1">
        <f t="shared" si="3"/>
        <v>0</v>
      </c>
    </row>
    <row r="260" spans="1:21" ht="12.75">
      <c r="A260" s="16" t="s">
        <v>3</v>
      </c>
      <c r="B260" s="16">
        <v>40</v>
      </c>
      <c r="C260" s="16">
        <v>4016470</v>
      </c>
      <c r="D260" s="16" t="s">
        <v>777</v>
      </c>
      <c r="E260" s="16">
        <v>40143</v>
      </c>
      <c r="F260" s="16" t="s">
        <v>72</v>
      </c>
      <c r="G260" s="20"/>
      <c r="H260" s="20"/>
      <c r="P260" s="1" t="s">
        <v>3</v>
      </c>
      <c r="Q260" s="1">
        <v>4006480</v>
      </c>
      <c r="R260" s="1" t="s">
        <v>129</v>
      </c>
      <c r="S260" s="1">
        <v>40043</v>
      </c>
      <c r="T260" s="1" t="s">
        <v>131</v>
      </c>
      <c r="U260" s="1">
        <f t="shared" si="3"/>
        <v>0</v>
      </c>
    </row>
    <row r="261" spans="1:21" ht="12.75">
      <c r="A261" s="16" t="s">
        <v>3</v>
      </c>
      <c r="B261" s="16">
        <v>40</v>
      </c>
      <c r="C261" s="16">
        <v>4016500</v>
      </c>
      <c r="D261" s="16" t="s">
        <v>778</v>
      </c>
      <c r="E261" s="16">
        <v>40037</v>
      </c>
      <c r="F261" s="16" t="s">
        <v>34</v>
      </c>
      <c r="G261" s="20"/>
      <c r="H261" s="20"/>
      <c r="P261" s="1" t="s">
        <v>3</v>
      </c>
      <c r="Q261" s="1">
        <v>4017370</v>
      </c>
      <c r="R261" s="1" t="s">
        <v>308</v>
      </c>
      <c r="S261" s="1">
        <v>40043</v>
      </c>
      <c r="T261" s="1" t="s">
        <v>131</v>
      </c>
      <c r="U261" s="1">
        <f t="shared" si="3"/>
        <v>0</v>
      </c>
    </row>
    <row r="262" spans="1:21" ht="12.75">
      <c r="A262" s="16" t="s">
        <v>3</v>
      </c>
      <c r="B262" s="16">
        <v>40</v>
      </c>
      <c r="C262" s="16">
        <v>4016530</v>
      </c>
      <c r="D262" s="16" t="s">
        <v>779</v>
      </c>
      <c r="E262" s="16">
        <v>40071</v>
      </c>
      <c r="F262" s="16" t="s">
        <v>80</v>
      </c>
      <c r="G262" s="20"/>
      <c r="H262" s="20"/>
      <c r="P262" s="1" t="s">
        <v>3</v>
      </c>
      <c r="Q262" s="1">
        <v>4027240</v>
      </c>
      <c r="R262" s="1" t="s">
        <v>421</v>
      </c>
      <c r="S262" s="1">
        <v>40043</v>
      </c>
      <c r="T262" s="1" t="s">
        <v>131</v>
      </c>
      <c r="U262" s="1">
        <f t="shared" si="3"/>
        <v>0</v>
      </c>
    </row>
    <row r="263" spans="1:21" ht="12.75">
      <c r="A263" s="16" t="s">
        <v>3</v>
      </c>
      <c r="B263" s="16">
        <v>40</v>
      </c>
      <c r="C263" s="16">
        <v>4016560</v>
      </c>
      <c r="D263" s="16" t="s">
        <v>780</v>
      </c>
      <c r="E263" s="16">
        <v>40073</v>
      </c>
      <c r="F263" s="16" t="s">
        <v>138</v>
      </c>
      <c r="G263" s="20"/>
      <c r="H263" s="20"/>
      <c r="P263" s="1" t="s">
        <v>3</v>
      </c>
      <c r="Q263" s="1">
        <v>4021030</v>
      </c>
      <c r="R263" s="1" t="s">
        <v>425</v>
      </c>
      <c r="S263" s="1">
        <v>40043</v>
      </c>
      <c r="T263" s="1" t="s">
        <v>131</v>
      </c>
      <c r="U263" s="1">
        <f t="shared" si="3"/>
        <v>0</v>
      </c>
    </row>
    <row r="264" spans="1:21" ht="12.75">
      <c r="A264" s="16" t="s">
        <v>3</v>
      </c>
      <c r="B264" s="16">
        <v>40</v>
      </c>
      <c r="C264" s="16">
        <v>4016590</v>
      </c>
      <c r="D264" s="16" t="s">
        <v>781</v>
      </c>
      <c r="E264" s="16">
        <v>40095</v>
      </c>
      <c r="F264" s="16" t="s">
        <v>299</v>
      </c>
      <c r="G264" s="20"/>
      <c r="H264" s="20"/>
      <c r="P264" s="1" t="s">
        <v>3</v>
      </c>
      <c r="Q264" s="1">
        <v>4031170</v>
      </c>
      <c r="R264" s="1" t="s">
        <v>482</v>
      </c>
      <c r="S264" s="1">
        <v>40043</v>
      </c>
      <c r="T264" s="1" t="s">
        <v>131</v>
      </c>
      <c r="U264" s="1">
        <f t="shared" si="3"/>
        <v>1</v>
      </c>
    </row>
    <row r="265" spans="1:21" ht="12.75">
      <c r="A265" s="16" t="s">
        <v>3</v>
      </c>
      <c r="B265" s="16">
        <v>40</v>
      </c>
      <c r="C265" s="16">
        <v>4016620</v>
      </c>
      <c r="D265" s="16" t="s">
        <v>782</v>
      </c>
      <c r="E265" s="16">
        <v>40061</v>
      </c>
      <c r="F265" s="16" t="s">
        <v>290</v>
      </c>
      <c r="G265" s="20"/>
      <c r="H265" s="20"/>
      <c r="P265" s="1" t="s">
        <v>3</v>
      </c>
      <c r="Q265" s="1">
        <v>4012330</v>
      </c>
      <c r="R265" s="1" t="s">
        <v>233</v>
      </c>
      <c r="S265" s="1">
        <v>40045</v>
      </c>
      <c r="T265" s="1" t="s">
        <v>49</v>
      </c>
      <c r="U265" s="1">
        <f t="shared" si="3"/>
        <v>0</v>
      </c>
    </row>
    <row r="266" spans="1:21" ht="12.75">
      <c r="A266" s="16" t="s">
        <v>3</v>
      </c>
      <c r="B266" s="16">
        <v>40</v>
      </c>
      <c r="C266" s="16">
        <v>4016650</v>
      </c>
      <c r="D266" s="16" t="s">
        <v>783</v>
      </c>
      <c r="E266" s="16">
        <v>40121</v>
      </c>
      <c r="F266" s="16" t="s">
        <v>126</v>
      </c>
      <c r="G266" s="20"/>
      <c r="H266" s="20"/>
      <c r="P266" s="1" t="s">
        <v>3</v>
      </c>
      <c r="Q266" s="1">
        <v>4027540</v>
      </c>
      <c r="R266" s="1" t="s">
        <v>426</v>
      </c>
      <c r="S266" s="1">
        <v>40045</v>
      </c>
      <c r="T266" s="1" t="s">
        <v>49</v>
      </c>
      <c r="U266" s="1">
        <f t="shared" si="3"/>
        <v>0</v>
      </c>
    </row>
    <row r="267" spans="1:21" ht="12.75">
      <c r="A267" s="16" t="s">
        <v>3</v>
      </c>
      <c r="B267" s="16">
        <v>40</v>
      </c>
      <c r="C267" s="16">
        <v>4016710</v>
      </c>
      <c r="D267" s="16" t="s">
        <v>784</v>
      </c>
      <c r="E267" s="16">
        <v>40133</v>
      </c>
      <c r="F267" s="16" t="s">
        <v>98</v>
      </c>
      <c r="G267" s="20"/>
      <c r="H267" s="20"/>
      <c r="P267" s="1" t="s">
        <v>3</v>
      </c>
      <c r="Q267" s="1">
        <v>4003240</v>
      </c>
      <c r="R267" s="1" t="s">
        <v>48</v>
      </c>
      <c r="S267" s="1">
        <v>40045</v>
      </c>
      <c r="T267" s="1" t="s">
        <v>49</v>
      </c>
      <c r="U267" s="1">
        <f aca="true" t="shared" si="4" ref="U267:U330">IF(S267=S268,0,1)</f>
        <v>0</v>
      </c>
    </row>
    <row r="268" spans="1:21" ht="12.75">
      <c r="A268" s="16" t="s">
        <v>3</v>
      </c>
      <c r="B268" s="16">
        <v>40</v>
      </c>
      <c r="C268" s="16">
        <v>4016720</v>
      </c>
      <c r="D268" s="16" t="s">
        <v>785</v>
      </c>
      <c r="E268" s="16">
        <v>40121</v>
      </c>
      <c r="F268" s="16" t="s">
        <v>126</v>
      </c>
      <c r="G268" s="20"/>
      <c r="H268" s="20"/>
      <c r="P268" s="1" t="s">
        <v>3</v>
      </c>
      <c r="Q268" s="1">
        <v>4011430</v>
      </c>
      <c r="R268" s="1" t="s">
        <v>217</v>
      </c>
      <c r="S268" s="1">
        <v>40045</v>
      </c>
      <c r="T268" s="1" t="s">
        <v>49</v>
      </c>
      <c r="U268" s="1">
        <f t="shared" si="4"/>
        <v>0</v>
      </c>
    </row>
    <row r="269" spans="1:21" ht="12.75">
      <c r="A269" s="16" t="s">
        <v>3</v>
      </c>
      <c r="B269" s="16">
        <v>40</v>
      </c>
      <c r="C269" s="16">
        <v>4016740</v>
      </c>
      <c r="D269" s="16" t="s">
        <v>786</v>
      </c>
      <c r="E269" s="16">
        <v>40053</v>
      </c>
      <c r="F269" s="16" t="s">
        <v>79</v>
      </c>
      <c r="G269" s="20"/>
      <c r="H269" s="20"/>
      <c r="P269" s="1" t="s">
        <v>3</v>
      </c>
      <c r="Q269" s="1">
        <v>4012000</v>
      </c>
      <c r="R269" s="1" t="s">
        <v>225</v>
      </c>
      <c r="S269" s="1">
        <v>40045</v>
      </c>
      <c r="T269" s="1" t="s">
        <v>49</v>
      </c>
      <c r="U269" s="1">
        <f t="shared" si="4"/>
        <v>0</v>
      </c>
    </row>
    <row r="270" spans="1:21" ht="12.75">
      <c r="A270" s="16" t="s">
        <v>3</v>
      </c>
      <c r="B270" s="16">
        <v>40</v>
      </c>
      <c r="C270" s="16">
        <v>4017020</v>
      </c>
      <c r="D270" s="16" t="s">
        <v>662</v>
      </c>
      <c r="E270" s="16">
        <v>40071</v>
      </c>
      <c r="F270" s="16" t="s">
        <v>80</v>
      </c>
      <c r="G270" s="20"/>
      <c r="H270" s="20"/>
      <c r="P270" s="1" t="s">
        <v>3</v>
      </c>
      <c r="Q270" s="1">
        <v>4017220</v>
      </c>
      <c r="R270" s="1" t="s">
        <v>304</v>
      </c>
      <c r="S270" s="1">
        <v>40045</v>
      </c>
      <c r="T270" s="1" t="s">
        <v>49</v>
      </c>
      <c r="U270" s="1">
        <f t="shared" si="4"/>
        <v>0</v>
      </c>
    </row>
    <row r="271" spans="1:21" ht="12.75">
      <c r="A271" s="16" t="s">
        <v>3</v>
      </c>
      <c r="B271" s="16">
        <v>40</v>
      </c>
      <c r="C271" s="16">
        <v>4017040</v>
      </c>
      <c r="D271" s="16" t="s">
        <v>787</v>
      </c>
      <c r="E271" s="16">
        <v>40005</v>
      </c>
      <c r="F271" s="16" t="s">
        <v>54</v>
      </c>
      <c r="G271" s="20"/>
      <c r="H271" s="20"/>
      <c r="P271" s="1" t="s">
        <v>3</v>
      </c>
      <c r="Q271" s="1">
        <v>4017370</v>
      </c>
      <c r="R271" s="1" t="s">
        <v>308</v>
      </c>
      <c r="S271" s="1">
        <v>40045</v>
      </c>
      <c r="T271" s="1" t="s">
        <v>49</v>
      </c>
      <c r="U271" s="1">
        <f t="shared" si="4"/>
        <v>0</v>
      </c>
    </row>
    <row r="272" spans="1:21" ht="12.75">
      <c r="A272" s="16" t="s">
        <v>3</v>
      </c>
      <c r="B272" s="16">
        <v>40</v>
      </c>
      <c r="C272" s="16">
        <v>4017190</v>
      </c>
      <c r="D272" s="16" t="s">
        <v>788</v>
      </c>
      <c r="E272" s="16">
        <v>40123</v>
      </c>
      <c r="F272" s="16" t="s">
        <v>11</v>
      </c>
      <c r="G272" s="20"/>
      <c r="H272" s="20"/>
      <c r="P272" s="1" t="s">
        <v>3</v>
      </c>
      <c r="Q272" s="1">
        <v>4031170</v>
      </c>
      <c r="R272" s="1" t="s">
        <v>482</v>
      </c>
      <c r="S272" s="1">
        <v>40045</v>
      </c>
      <c r="T272" s="1" t="s">
        <v>49</v>
      </c>
      <c r="U272" s="1">
        <f t="shared" si="4"/>
        <v>1</v>
      </c>
    </row>
    <row r="273" spans="1:21" ht="12.75">
      <c r="A273" s="16" t="s">
        <v>3</v>
      </c>
      <c r="B273" s="16">
        <v>40</v>
      </c>
      <c r="C273" s="16">
        <v>4017220</v>
      </c>
      <c r="D273" s="16" t="s">
        <v>789</v>
      </c>
      <c r="E273" s="16">
        <v>40059</v>
      </c>
      <c r="F273" s="16" t="s">
        <v>112</v>
      </c>
      <c r="G273" s="20"/>
      <c r="H273" s="20"/>
      <c r="P273" s="1" t="s">
        <v>3</v>
      </c>
      <c r="Q273" s="1">
        <v>4010920</v>
      </c>
      <c r="R273" s="1" t="s">
        <v>212</v>
      </c>
      <c r="S273" s="1">
        <v>40047</v>
      </c>
      <c r="T273" s="1" t="s">
        <v>78</v>
      </c>
      <c r="U273" s="1">
        <f t="shared" si="4"/>
        <v>0</v>
      </c>
    </row>
    <row r="274" spans="1:21" ht="12.75">
      <c r="A274" s="16" t="s">
        <v>3</v>
      </c>
      <c r="B274" s="16">
        <v>40</v>
      </c>
      <c r="C274" s="16">
        <v>4017250</v>
      </c>
      <c r="D274" s="16" t="s">
        <v>790</v>
      </c>
      <c r="E274" s="16">
        <v>40031</v>
      </c>
      <c r="F274" s="16" t="s">
        <v>84</v>
      </c>
      <c r="G274" s="20"/>
      <c r="H274" s="20"/>
      <c r="P274" s="1" t="s">
        <v>3</v>
      </c>
      <c r="Q274" s="1">
        <v>4024510</v>
      </c>
      <c r="R274" s="1" t="s">
        <v>388</v>
      </c>
      <c r="S274" s="1">
        <v>40047</v>
      </c>
      <c r="T274" s="1" t="s">
        <v>78</v>
      </c>
      <c r="U274" s="1">
        <f t="shared" si="4"/>
        <v>0</v>
      </c>
    </row>
    <row r="275" spans="1:21" ht="12.75">
      <c r="A275" s="16" t="s">
        <v>3</v>
      </c>
      <c r="B275" s="16">
        <v>40</v>
      </c>
      <c r="C275" s="16">
        <v>4017280</v>
      </c>
      <c r="D275" s="16" t="s">
        <v>791</v>
      </c>
      <c r="E275" s="16">
        <v>40079</v>
      </c>
      <c r="F275" s="16" t="s">
        <v>47</v>
      </c>
      <c r="G275" s="20"/>
      <c r="H275" s="20"/>
      <c r="P275" s="1" t="s">
        <v>3</v>
      </c>
      <c r="Q275" s="1">
        <v>4031950</v>
      </c>
      <c r="R275" s="1" t="s">
        <v>494</v>
      </c>
      <c r="S275" s="1">
        <v>40047</v>
      </c>
      <c r="T275" s="1" t="s">
        <v>78</v>
      </c>
      <c r="U275" s="1">
        <f t="shared" si="4"/>
        <v>0</v>
      </c>
    </row>
    <row r="276" spans="1:21" ht="12.75">
      <c r="A276" s="16" t="s">
        <v>3</v>
      </c>
      <c r="B276" s="16">
        <v>40</v>
      </c>
      <c r="C276" s="16">
        <v>4017310</v>
      </c>
      <c r="D276" s="16" t="s">
        <v>792</v>
      </c>
      <c r="E276" s="16">
        <v>40041</v>
      </c>
      <c r="F276" s="16" t="s">
        <v>16</v>
      </c>
      <c r="G276" s="20"/>
      <c r="H276" s="20"/>
      <c r="P276" s="1" t="s">
        <v>3</v>
      </c>
      <c r="Q276" s="1">
        <v>4004360</v>
      </c>
      <c r="R276" s="1" t="s">
        <v>77</v>
      </c>
      <c r="S276" s="1">
        <v>40047</v>
      </c>
      <c r="T276" s="1" t="s">
        <v>78</v>
      </c>
      <c r="U276" s="1">
        <f t="shared" si="4"/>
        <v>0</v>
      </c>
    </row>
    <row r="277" spans="1:21" ht="12.75">
      <c r="A277" s="16" t="s">
        <v>3</v>
      </c>
      <c r="B277" s="16">
        <v>40</v>
      </c>
      <c r="C277" s="16">
        <v>4017370</v>
      </c>
      <c r="D277" s="16" t="s">
        <v>793</v>
      </c>
      <c r="E277" s="16">
        <v>40129</v>
      </c>
      <c r="F277" s="16" t="s">
        <v>152</v>
      </c>
      <c r="G277" s="20"/>
      <c r="H277" s="20"/>
      <c r="P277" s="1" t="s">
        <v>3</v>
      </c>
      <c r="Q277" s="1">
        <v>4021780</v>
      </c>
      <c r="R277" s="1" t="s">
        <v>154</v>
      </c>
      <c r="S277" s="1">
        <v>40047</v>
      </c>
      <c r="T277" s="1" t="s">
        <v>78</v>
      </c>
      <c r="U277" s="1">
        <f t="shared" si="4"/>
        <v>0</v>
      </c>
    </row>
    <row r="278" spans="1:21" ht="12.75">
      <c r="A278" s="16" t="s">
        <v>3</v>
      </c>
      <c r="B278" s="16">
        <v>40</v>
      </c>
      <c r="C278" s="16">
        <v>4017520</v>
      </c>
      <c r="D278" s="16" t="s">
        <v>794</v>
      </c>
      <c r="E278" s="16">
        <v>40143</v>
      </c>
      <c r="F278" s="16" t="s">
        <v>72</v>
      </c>
      <c r="G278" s="20"/>
      <c r="H278" s="20"/>
      <c r="P278" s="1" t="s">
        <v>3</v>
      </c>
      <c r="Q278" s="1">
        <v>4007710</v>
      </c>
      <c r="R278" s="1" t="s">
        <v>156</v>
      </c>
      <c r="S278" s="1">
        <v>40047</v>
      </c>
      <c r="T278" s="1" t="s">
        <v>78</v>
      </c>
      <c r="U278" s="1">
        <f t="shared" si="4"/>
        <v>0</v>
      </c>
    </row>
    <row r="279" spans="1:21" ht="12.75">
      <c r="A279" s="16" t="s">
        <v>3</v>
      </c>
      <c r="B279" s="16">
        <v>40</v>
      </c>
      <c r="C279" s="16">
        <v>4017580</v>
      </c>
      <c r="D279" s="16" t="s">
        <v>795</v>
      </c>
      <c r="E279" s="16">
        <v>40027</v>
      </c>
      <c r="F279" s="16" t="s">
        <v>311</v>
      </c>
      <c r="G279" s="20"/>
      <c r="H279" s="20"/>
      <c r="P279" s="1" t="s">
        <v>3</v>
      </c>
      <c r="Q279" s="1">
        <v>4008790</v>
      </c>
      <c r="R279" s="1" t="s">
        <v>173</v>
      </c>
      <c r="S279" s="1">
        <v>40047</v>
      </c>
      <c r="T279" s="1" t="s">
        <v>78</v>
      </c>
      <c r="U279" s="1">
        <f t="shared" si="4"/>
        <v>0</v>
      </c>
    </row>
    <row r="280" spans="1:21" ht="12.75">
      <c r="A280" s="16" t="s">
        <v>3</v>
      </c>
      <c r="B280" s="16">
        <v>40</v>
      </c>
      <c r="C280" s="16">
        <v>4017610</v>
      </c>
      <c r="D280" s="16" t="s">
        <v>796</v>
      </c>
      <c r="E280" s="16">
        <v>40111</v>
      </c>
      <c r="F280" s="16" t="s">
        <v>66</v>
      </c>
      <c r="G280" s="20"/>
      <c r="H280" s="20"/>
      <c r="P280" s="1" t="s">
        <v>3</v>
      </c>
      <c r="Q280" s="1">
        <v>4010170</v>
      </c>
      <c r="R280" s="1" t="s">
        <v>196</v>
      </c>
      <c r="S280" s="1">
        <v>40047</v>
      </c>
      <c r="T280" s="1" t="s">
        <v>78</v>
      </c>
      <c r="U280" s="1">
        <f t="shared" si="4"/>
        <v>0</v>
      </c>
    </row>
    <row r="281" spans="1:21" ht="12.75">
      <c r="A281" s="16" t="s">
        <v>3</v>
      </c>
      <c r="B281" s="16">
        <v>40</v>
      </c>
      <c r="C281" s="16">
        <v>4017700</v>
      </c>
      <c r="D281" s="16" t="s">
        <v>796</v>
      </c>
      <c r="E281" s="16">
        <v>40135</v>
      </c>
      <c r="F281" s="16" t="s">
        <v>67</v>
      </c>
      <c r="G281" s="20"/>
      <c r="H281" s="20"/>
      <c r="P281" s="1" t="s">
        <v>3</v>
      </c>
      <c r="Q281" s="1">
        <v>4012420</v>
      </c>
      <c r="R281" s="1" t="s">
        <v>234</v>
      </c>
      <c r="S281" s="1">
        <v>40047</v>
      </c>
      <c r="T281" s="1" t="s">
        <v>78</v>
      </c>
      <c r="U281" s="1">
        <f t="shared" si="4"/>
        <v>0</v>
      </c>
    </row>
    <row r="282" spans="1:21" ht="12.75">
      <c r="A282" s="16" t="s">
        <v>3</v>
      </c>
      <c r="B282" s="16">
        <v>40</v>
      </c>
      <c r="C282" s="16">
        <v>4017760</v>
      </c>
      <c r="D282" s="16" t="s">
        <v>796</v>
      </c>
      <c r="E282" s="16">
        <v>40143</v>
      </c>
      <c r="F282" s="16" t="s">
        <v>72</v>
      </c>
      <c r="G282" s="20"/>
      <c r="H282" s="20"/>
      <c r="P282" s="1" t="s">
        <v>3</v>
      </c>
      <c r="Q282" s="1">
        <v>4014340</v>
      </c>
      <c r="R282" s="1" t="s">
        <v>267</v>
      </c>
      <c r="S282" s="1">
        <v>40047</v>
      </c>
      <c r="T282" s="1" t="s">
        <v>78</v>
      </c>
      <c r="U282" s="1">
        <f t="shared" si="4"/>
        <v>0</v>
      </c>
    </row>
    <row r="283" spans="1:21" ht="12.75">
      <c r="A283" s="16" t="s">
        <v>3</v>
      </c>
      <c r="B283" s="16">
        <v>40</v>
      </c>
      <c r="C283" s="16">
        <v>4017850</v>
      </c>
      <c r="D283" s="16" t="s">
        <v>797</v>
      </c>
      <c r="E283" s="16">
        <v>40087</v>
      </c>
      <c r="F283" s="16" t="s">
        <v>25</v>
      </c>
      <c r="G283" s="20"/>
      <c r="H283" s="20"/>
      <c r="P283" s="1" t="s">
        <v>3</v>
      </c>
      <c r="Q283" s="1">
        <v>4016740</v>
      </c>
      <c r="R283" s="1" t="s">
        <v>302</v>
      </c>
      <c r="S283" s="1">
        <v>40047</v>
      </c>
      <c r="T283" s="1" t="s">
        <v>78</v>
      </c>
      <c r="U283" s="1">
        <f t="shared" si="4"/>
        <v>0</v>
      </c>
    </row>
    <row r="284" spans="1:21" ht="12.75">
      <c r="A284" s="16" t="s">
        <v>3</v>
      </c>
      <c r="B284" s="16">
        <v>40</v>
      </c>
      <c r="C284" s="16">
        <v>4017880</v>
      </c>
      <c r="D284" s="16" t="s">
        <v>798</v>
      </c>
      <c r="E284" s="16">
        <v>40125</v>
      </c>
      <c r="F284" s="16" t="s">
        <v>52</v>
      </c>
      <c r="G284" s="20"/>
      <c r="H284" s="20"/>
      <c r="P284" s="1" t="s">
        <v>3</v>
      </c>
      <c r="Q284" s="1">
        <v>4020910</v>
      </c>
      <c r="R284" s="1" t="s">
        <v>353</v>
      </c>
      <c r="S284" s="1">
        <v>40047</v>
      </c>
      <c r="T284" s="1" t="s">
        <v>78</v>
      </c>
      <c r="U284" s="1">
        <f t="shared" si="4"/>
        <v>0</v>
      </c>
    </row>
    <row r="285" spans="1:21" ht="12.75">
      <c r="A285" s="16" t="s">
        <v>3</v>
      </c>
      <c r="B285" s="16">
        <v>40</v>
      </c>
      <c r="C285" s="16">
        <v>4018000</v>
      </c>
      <c r="D285" s="16" t="s">
        <v>799</v>
      </c>
      <c r="E285" s="16">
        <v>40145</v>
      </c>
      <c r="F285" s="16" t="s">
        <v>109</v>
      </c>
      <c r="G285" s="20"/>
      <c r="H285" s="20"/>
      <c r="P285" s="1" t="s">
        <v>3</v>
      </c>
      <c r="Q285" s="1">
        <v>4024720</v>
      </c>
      <c r="R285" s="1" t="s">
        <v>393</v>
      </c>
      <c r="S285" s="1">
        <v>40047</v>
      </c>
      <c r="T285" s="1" t="s">
        <v>78</v>
      </c>
      <c r="U285" s="1">
        <f t="shared" si="4"/>
        <v>0</v>
      </c>
    </row>
    <row r="286" spans="1:21" ht="12.75">
      <c r="A286" s="16" t="s">
        <v>3</v>
      </c>
      <c r="B286" s="16">
        <v>40</v>
      </c>
      <c r="C286" s="16">
        <v>4018090</v>
      </c>
      <c r="D286" s="16" t="s">
        <v>801</v>
      </c>
      <c r="E286" s="16">
        <v>40085</v>
      </c>
      <c r="F286" s="16" t="s">
        <v>252</v>
      </c>
      <c r="G286" s="20"/>
      <c r="H286" s="20"/>
      <c r="P286" s="1" t="s">
        <v>3</v>
      </c>
      <c r="Q286" s="1">
        <v>4000013</v>
      </c>
      <c r="R286" s="1" t="s">
        <v>462</v>
      </c>
      <c r="S286" s="1">
        <v>40047</v>
      </c>
      <c r="T286" s="1" t="s">
        <v>78</v>
      </c>
      <c r="U286" s="1">
        <f t="shared" si="4"/>
        <v>1</v>
      </c>
    </row>
    <row r="287" spans="1:21" ht="12.75">
      <c r="A287" s="16" t="s">
        <v>3</v>
      </c>
      <c r="B287" s="16">
        <v>40</v>
      </c>
      <c r="C287" s="16">
        <v>4018240</v>
      </c>
      <c r="D287" s="16" t="s">
        <v>802</v>
      </c>
      <c r="E287" s="16">
        <v>40037</v>
      </c>
      <c r="F287" s="16" t="s">
        <v>34</v>
      </c>
      <c r="G287" s="20"/>
      <c r="H287" s="20"/>
      <c r="P287" s="1" t="s">
        <v>3</v>
      </c>
      <c r="Q287" s="1">
        <v>4023550</v>
      </c>
      <c r="R287" s="1" t="s">
        <v>381</v>
      </c>
      <c r="S287" s="1">
        <v>40049</v>
      </c>
      <c r="T287" s="1" t="s">
        <v>102</v>
      </c>
      <c r="U287" s="1">
        <f t="shared" si="4"/>
        <v>0</v>
      </c>
    </row>
    <row r="288" spans="1:21" ht="12.75">
      <c r="A288" s="16" t="s">
        <v>3</v>
      </c>
      <c r="B288" s="16">
        <v>40</v>
      </c>
      <c r="C288" s="16">
        <v>4018270</v>
      </c>
      <c r="D288" s="16" t="s">
        <v>803</v>
      </c>
      <c r="E288" s="16">
        <v>40075</v>
      </c>
      <c r="F288" s="16" t="s">
        <v>89</v>
      </c>
      <c r="G288" s="20"/>
      <c r="H288" s="20"/>
      <c r="P288" s="1" t="s">
        <v>3</v>
      </c>
      <c r="Q288" s="1">
        <v>4032670</v>
      </c>
      <c r="R288" s="1" t="s">
        <v>507</v>
      </c>
      <c r="S288" s="1">
        <v>40049</v>
      </c>
      <c r="T288" s="1" t="s">
        <v>102</v>
      </c>
      <c r="U288" s="1">
        <f t="shared" si="4"/>
        <v>0</v>
      </c>
    </row>
    <row r="289" spans="1:21" ht="12.75">
      <c r="A289" s="16" t="s">
        <v>3</v>
      </c>
      <c r="B289" s="16">
        <v>40</v>
      </c>
      <c r="C289" s="16">
        <v>4018390</v>
      </c>
      <c r="D289" s="16" t="s">
        <v>804</v>
      </c>
      <c r="E289" s="16">
        <v>40017</v>
      </c>
      <c r="F289" s="16" t="s">
        <v>60</v>
      </c>
      <c r="G289" s="20"/>
      <c r="H289" s="20"/>
      <c r="P289" s="1" t="s">
        <v>3</v>
      </c>
      <c r="Q289" s="1">
        <v>4005340</v>
      </c>
      <c r="R289" s="1" t="s">
        <v>101</v>
      </c>
      <c r="S289" s="1">
        <v>40049</v>
      </c>
      <c r="T289" s="1" t="s">
        <v>102</v>
      </c>
      <c r="U289" s="1">
        <f t="shared" si="4"/>
        <v>0</v>
      </c>
    </row>
    <row r="290" spans="1:21" ht="12.75">
      <c r="A290" s="16" t="s">
        <v>3</v>
      </c>
      <c r="B290" s="16">
        <v>40</v>
      </c>
      <c r="C290" s="16">
        <v>4018420</v>
      </c>
      <c r="D290" s="16" t="s">
        <v>805</v>
      </c>
      <c r="E290" s="16">
        <v>40021</v>
      </c>
      <c r="F290" s="16" t="s">
        <v>106</v>
      </c>
      <c r="G290" s="20"/>
      <c r="H290" s="20"/>
      <c r="P290" s="1" t="s">
        <v>3</v>
      </c>
      <c r="Q290" s="1">
        <v>4006030</v>
      </c>
      <c r="R290" s="1" t="s">
        <v>119</v>
      </c>
      <c r="S290" s="1">
        <v>40049</v>
      </c>
      <c r="T290" s="1" t="s">
        <v>102</v>
      </c>
      <c r="U290" s="1">
        <f t="shared" si="4"/>
        <v>0</v>
      </c>
    </row>
    <row r="291" spans="1:21" ht="12.75">
      <c r="A291" s="16" t="s">
        <v>3</v>
      </c>
      <c r="B291" s="16">
        <v>40</v>
      </c>
      <c r="C291" s="16">
        <v>4018480</v>
      </c>
      <c r="D291" s="16" t="s">
        <v>806</v>
      </c>
      <c r="E291" s="16">
        <v>40021</v>
      </c>
      <c r="F291" s="16" t="s">
        <v>106</v>
      </c>
      <c r="G291" s="20"/>
      <c r="H291" s="20"/>
      <c r="P291" s="1" t="s">
        <v>3</v>
      </c>
      <c r="Q291" s="1">
        <v>4009510</v>
      </c>
      <c r="R291" s="1" t="s">
        <v>185</v>
      </c>
      <c r="S291" s="1">
        <v>40049</v>
      </c>
      <c r="T291" s="1" t="s">
        <v>102</v>
      </c>
      <c r="U291" s="1">
        <f t="shared" si="4"/>
        <v>0</v>
      </c>
    </row>
    <row r="292" spans="1:21" ht="12.75">
      <c r="A292" s="16" t="s">
        <v>3</v>
      </c>
      <c r="B292" s="16">
        <v>40</v>
      </c>
      <c r="C292" s="16">
        <v>4018570</v>
      </c>
      <c r="D292" s="16" t="s">
        <v>807</v>
      </c>
      <c r="E292" s="16">
        <v>40089</v>
      </c>
      <c r="F292" s="16" t="s">
        <v>63</v>
      </c>
      <c r="G292" s="20"/>
      <c r="H292" s="20"/>
      <c r="P292" s="1" t="s">
        <v>3</v>
      </c>
      <c r="Q292" s="1">
        <v>4010860</v>
      </c>
      <c r="R292" s="1" t="s">
        <v>210</v>
      </c>
      <c r="S292" s="1">
        <v>40049</v>
      </c>
      <c r="T292" s="1" t="s">
        <v>102</v>
      </c>
      <c r="U292" s="1">
        <f t="shared" si="4"/>
        <v>0</v>
      </c>
    </row>
    <row r="293" spans="1:21" ht="12.75">
      <c r="A293" s="16" t="s">
        <v>3</v>
      </c>
      <c r="B293" s="16">
        <v>40</v>
      </c>
      <c r="C293" s="16">
        <v>4018630</v>
      </c>
      <c r="D293" s="16" t="s">
        <v>808</v>
      </c>
      <c r="E293" s="16">
        <v>40109</v>
      </c>
      <c r="F293" s="16" t="s">
        <v>73</v>
      </c>
      <c r="G293" s="20"/>
      <c r="H293" s="20"/>
      <c r="P293" s="1" t="s">
        <v>3</v>
      </c>
      <c r="Q293" s="1">
        <v>4017850</v>
      </c>
      <c r="R293" s="1" t="s">
        <v>313</v>
      </c>
      <c r="S293" s="1">
        <v>40049</v>
      </c>
      <c r="T293" s="1" t="s">
        <v>102</v>
      </c>
      <c r="U293" s="1">
        <f t="shared" si="4"/>
        <v>0</v>
      </c>
    </row>
    <row r="294" spans="1:21" ht="12.75">
      <c r="A294" s="16" t="s">
        <v>3</v>
      </c>
      <c r="B294" s="16">
        <v>40</v>
      </c>
      <c r="C294" s="16">
        <v>4018660</v>
      </c>
      <c r="D294" s="16" t="s">
        <v>809</v>
      </c>
      <c r="E294" s="16">
        <v>40125</v>
      </c>
      <c r="F294" s="16" t="s">
        <v>52</v>
      </c>
      <c r="G294" s="20"/>
      <c r="H294" s="20"/>
      <c r="P294" s="1" t="s">
        <v>3</v>
      </c>
      <c r="Q294" s="1">
        <v>4019380</v>
      </c>
      <c r="R294" s="1" t="s">
        <v>333</v>
      </c>
      <c r="S294" s="1">
        <v>40049</v>
      </c>
      <c r="T294" s="1" t="s">
        <v>102</v>
      </c>
      <c r="U294" s="1">
        <f t="shared" si="4"/>
        <v>0</v>
      </c>
    </row>
    <row r="295" spans="1:21" ht="12.75">
      <c r="A295" s="16" t="s">
        <v>3</v>
      </c>
      <c r="B295" s="16">
        <v>40</v>
      </c>
      <c r="C295" s="16">
        <v>4018700</v>
      </c>
      <c r="D295" s="16" t="s">
        <v>810</v>
      </c>
      <c r="E295" s="16">
        <v>40095</v>
      </c>
      <c r="F295" s="16" t="s">
        <v>299</v>
      </c>
      <c r="G295" s="20"/>
      <c r="H295" s="20"/>
      <c r="P295" s="1" t="s">
        <v>3</v>
      </c>
      <c r="Q295" s="1">
        <v>4023430</v>
      </c>
      <c r="R295" s="1" t="s">
        <v>380</v>
      </c>
      <c r="S295" s="1">
        <v>40049</v>
      </c>
      <c r="T295" s="1" t="s">
        <v>102</v>
      </c>
      <c r="U295" s="1">
        <f t="shared" si="4"/>
        <v>0</v>
      </c>
    </row>
    <row r="296" spans="1:21" ht="12.75">
      <c r="A296" s="16" t="s">
        <v>3</v>
      </c>
      <c r="B296" s="16">
        <v>40</v>
      </c>
      <c r="C296" s="16">
        <v>4018780</v>
      </c>
      <c r="D296" s="16" t="s">
        <v>811</v>
      </c>
      <c r="E296" s="16">
        <v>40065</v>
      </c>
      <c r="F296" s="16" t="s">
        <v>36</v>
      </c>
      <c r="G296" s="20"/>
      <c r="H296" s="20"/>
      <c r="P296" s="1" t="s">
        <v>3</v>
      </c>
      <c r="Q296" s="1">
        <v>4028980</v>
      </c>
      <c r="R296" s="1" t="s">
        <v>446</v>
      </c>
      <c r="S296" s="1">
        <v>40049</v>
      </c>
      <c r="T296" s="1" t="s">
        <v>102</v>
      </c>
      <c r="U296" s="1">
        <f t="shared" si="4"/>
        <v>0</v>
      </c>
    </row>
    <row r="297" spans="1:21" ht="12.75">
      <c r="A297" s="16" t="s">
        <v>3</v>
      </c>
      <c r="B297" s="16">
        <v>40</v>
      </c>
      <c r="C297" s="16">
        <v>4018840</v>
      </c>
      <c r="D297" s="16" t="s">
        <v>812</v>
      </c>
      <c r="E297" s="16">
        <v>40117</v>
      </c>
      <c r="F297" s="16" t="s">
        <v>160</v>
      </c>
      <c r="G297" s="20"/>
      <c r="H297" s="20"/>
      <c r="P297" s="1" t="s">
        <v>3</v>
      </c>
      <c r="Q297" s="1">
        <v>4033300</v>
      </c>
      <c r="R297" s="1" t="s">
        <v>519</v>
      </c>
      <c r="S297" s="1">
        <v>40049</v>
      </c>
      <c r="T297" s="1" t="s">
        <v>102</v>
      </c>
      <c r="U297" s="1">
        <f t="shared" si="4"/>
        <v>1</v>
      </c>
    </row>
    <row r="298" spans="1:21" ht="12.75">
      <c r="A298" s="16" t="s">
        <v>3</v>
      </c>
      <c r="B298" s="16">
        <v>40</v>
      </c>
      <c r="C298" s="16">
        <v>4018870</v>
      </c>
      <c r="D298" s="16" t="s">
        <v>813</v>
      </c>
      <c r="E298" s="16">
        <v>40069</v>
      </c>
      <c r="F298" s="16" t="s">
        <v>166</v>
      </c>
      <c r="G298" s="20"/>
      <c r="H298" s="20"/>
      <c r="P298" s="1" t="s">
        <v>3</v>
      </c>
      <c r="Q298" s="1">
        <v>4002910</v>
      </c>
      <c r="R298" s="1" t="s">
        <v>38</v>
      </c>
      <c r="S298" s="1">
        <v>40051</v>
      </c>
      <c r="T298" s="1" t="s">
        <v>24</v>
      </c>
      <c r="U298" s="1">
        <f t="shared" si="4"/>
        <v>0</v>
      </c>
    </row>
    <row r="299" spans="1:21" ht="12.75">
      <c r="A299" s="16" t="s">
        <v>3</v>
      </c>
      <c r="B299" s="16">
        <v>40</v>
      </c>
      <c r="C299" s="16">
        <v>4018900</v>
      </c>
      <c r="D299" s="16" t="s">
        <v>814</v>
      </c>
      <c r="E299" s="16">
        <v>40017</v>
      </c>
      <c r="F299" s="16" t="s">
        <v>60</v>
      </c>
      <c r="G299" s="20"/>
      <c r="H299" s="20"/>
      <c r="P299" s="1" t="s">
        <v>3</v>
      </c>
      <c r="Q299" s="1">
        <v>4006960</v>
      </c>
      <c r="R299" s="1" t="s">
        <v>143</v>
      </c>
      <c r="S299" s="1">
        <v>40051</v>
      </c>
      <c r="T299" s="1" t="s">
        <v>24</v>
      </c>
      <c r="U299" s="1">
        <f t="shared" si="4"/>
        <v>0</v>
      </c>
    </row>
    <row r="300" spans="1:21" ht="12.75">
      <c r="A300" s="16" t="s">
        <v>3</v>
      </c>
      <c r="B300" s="16">
        <v>40</v>
      </c>
      <c r="C300" s="16">
        <v>4018960</v>
      </c>
      <c r="D300" s="16" t="s">
        <v>815</v>
      </c>
      <c r="E300" s="16">
        <v>40135</v>
      </c>
      <c r="F300" s="16" t="s">
        <v>67</v>
      </c>
      <c r="G300" s="20"/>
      <c r="H300" s="20"/>
      <c r="P300" s="1" t="s">
        <v>3</v>
      </c>
      <c r="Q300" s="1">
        <v>4007560</v>
      </c>
      <c r="R300" s="1" t="s">
        <v>153</v>
      </c>
      <c r="S300" s="1">
        <v>40051</v>
      </c>
      <c r="T300" s="1" t="s">
        <v>24</v>
      </c>
      <c r="U300" s="1">
        <f t="shared" si="4"/>
        <v>0</v>
      </c>
    </row>
    <row r="301" spans="1:21" ht="12.75">
      <c r="A301" s="16" t="s">
        <v>3</v>
      </c>
      <c r="B301" s="16">
        <v>40</v>
      </c>
      <c r="C301" s="16">
        <v>4018990</v>
      </c>
      <c r="D301" s="16" t="s">
        <v>816</v>
      </c>
      <c r="E301" s="16">
        <v>40085</v>
      </c>
      <c r="F301" s="16" t="s">
        <v>252</v>
      </c>
      <c r="G301" s="20"/>
      <c r="H301" s="20"/>
      <c r="P301" s="1" t="s">
        <v>3</v>
      </c>
      <c r="Q301" s="1">
        <v>4011700</v>
      </c>
      <c r="R301" s="1" t="s">
        <v>220</v>
      </c>
      <c r="S301" s="1">
        <v>40051</v>
      </c>
      <c r="T301" s="1" t="s">
        <v>24</v>
      </c>
      <c r="U301" s="1">
        <f t="shared" si="4"/>
        <v>0</v>
      </c>
    </row>
    <row r="302" spans="1:21" ht="12.75">
      <c r="A302" s="16" t="s">
        <v>3</v>
      </c>
      <c r="B302" s="16">
        <v>40</v>
      </c>
      <c r="C302" s="16">
        <v>4019080</v>
      </c>
      <c r="D302" s="16" t="s">
        <v>817</v>
      </c>
      <c r="E302" s="16">
        <v>40137</v>
      </c>
      <c r="F302" s="16" t="s">
        <v>103</v>
      </c>
      <c r="G302" s="20"/>
      <c r="H302" s="20"/>
      <c r="P302" s="1" t="s">
        <v>3</v>
      </c>
      <c r="Q302" s="1">
        <v>4012210</v>
      </c>
      <c r="R302" s="1" t="s">
        <v>229</v>
      </c>
      <c r="S302" s="1">
        <v>40051</v>
      </c>
      <c r="T302" s="1" t="s">
        <v>24</v>
      </c>
      <c r="U302" s="1">
        <f t="shared" si="4"/>
        <v>0</v>
      </c>
    </row>
    <row r="303" spans="1:21" ht="12.75">
      <c r="A303" s="16" t="s">
        <v>3</v>
      </c>
      <c r="B303" s="16">
        <v>40</v>
      </c>
      <c r="C303" s="16">
        <v>4019200</v>
      </c>
      <c r="D303" s="16" t="s">
        <v>818</v>
      </c>
      <c r="E303" s="16">
        <v>40001</v>
      </c>
      <c r="F303" s="16" t="s">
        <v>69</v>
      </c>
      <c r="G303" s="20"/>
      <c r="H303" s="20"/>
      <c r="P303" s="1" t="s">
        <v>3</v>
      </c>
      <c r="Q303" s="1">
        <v>4019890</v>
      </c>
      <c r="R303" s="1" t="s">
        <v>340</v>
      </c>
      <c r="S303" s="1">
        <v>40051</v>
      </c>
      <c r="T303" s="1" t="s">
        <v>24</v>
      </c>
      <c r="U303" s="1">
        <f t="shared" si="4"/>
        <v>0</v>
      </c>
    </row>
    <row r="304" spans="1:21" ht="12.75">
      <c r="A304" s="16" t="s">
        <v>3</v>
      </c>
      <c r="B304" s="16">
        <v>40</v>
      </c>
      <c r="C304" s="16">
        <v>4019260</v>
      </c>
      <c r="D304" s="16" t="s">
        <v>819</v>
      </c>
      <c r="E304" s="16">
        <v>40107</v>
      </c>
      <c r="F304" s="16" t="s">
        <v>64</v>
      </c>
      <c r="G304" s="20"/>
      <c r="H304" s="20"/>
      <c r="P304" s="1" t="s">
        <v>3</v>
      </c>
      <c r="Q304" s="1">
        <v>4020100</v>
      </c>
      <c r="R304" s="1" t="s">
        <v>345</v>
      </c>
      <c r="S304" s="1">
        <v>40051</v>
      </c>
      <c r="T304" s="1" t="s">
        <v>24</v>
      </c>
      <c r="U304" s="1">
        <f t="shared" si="4"/>
        <v>0</v>
      </c>
    </row>
    <row r="305" spans="1:21" ht="12.75">
      <c r="A305" s="16" t="s">
        <v>3</v>
      </c>
      <c r="B305" s="16">
        <v>40</v>
      </c>
      <c r="C305" s="16">
        <v>4019290</v>
      </c>
      <c r="D305" s="16" t="s">
        <v>820</v>
      </c>
      <c r="E305" s="16">
        <v>40133</v>
      </c>
      <c r="F305" s="16" t="s">
        <v>98</v>
      </c>
      <c r="G305" s="20"/>
      <c r="H305" s="20"/>
      <c r="P305" s="1" t="s">
        <v>3</v>
      </c>
      <c r="Q305" s="1">
        <v>4021600</v>
      </c>
      <c r="R305" s="1" t="s">
        <v>359</v>
      </c>
      <c r="S305" s="1">
        <v>40051</v>
      </c>
      <c r="T305" s="1" t="s">
        <v>24</v>
      </c>
      <c r="U305" s="1">
        <f t="shared" si="4"/>
        <v>0</v>
      </c>
    </row>
    <row r="306" spans="1:21" ht="12.75">
      <c r="A306" s="16" t="s">
        <v>3</v>
      </c>
      <c r="B306" s="16">
        <v>40</v>
      </c>
      <c r="C306" s="16">
        <v>4019380</v>
      </c>
      <c r="D306" s="16" t="s">
        <v>821</v>
      </c>
      <c r="E306" s="16">
        <v>40087</v>
      </c>
      <c r="F306" s="16" t="s">
        <v>25</v>
      </c>
      <c r="G306" s="20"/>
      <c r="H306" s="20"/>
      <c r="P306" s="1" t="s">
        <v>3</v>
      </c>
      <c r="Q306" s="1">
        <v>4024150</v>
      </c>
      <c r="R306" s="1" t="s">
        <v>387</v>
      </c>
      <c r="S306" s="1">
        <v>40051</v>
      </c>
      <c r="T306" s="1" t="s">
        <v>24</v>
      </c>
      <c r="U306" s="1">
        <f t="shared" si="4"/>
        <v>0</v>
      </c>
    </row>
    <row r="307" spans="1:21" ht="12.75">
      <c r="A307" s="16" t="s">
        <v>3</v>
      </c>
      <c r="B307" s="16">
        <v>40</v>
      </c>
      <c r="C307" s="16">
        <v>4019410</v>
      </c>
      <c r="D307" s="16" t="s">
        <v>824</v>
      </c>
      <c r="E307" s="16">
        <v>40079</v>
      </c>
      <c r="F307" s="16" t="s">
        <v>47</v>
      </c>
      <c r="G307" s="20"/>
      <c r="H307" s="20"/>
      <c r="P307" s="1" t="s">
        <v>3</v>
      </c>
      <c r="Q307" s="1">
        <v>4026550</v>
      </c>
      <c r="R307" s="1" t="s">
        <v>412</v>
      </c>
      <c r="S307" s="1">
        <v>40051</v>
      </c>
      <c r="T307" s="1" t="s">
        <v>24</v>
      </c>
      <c r="U307" s="1">
        <f t="shared" si="4"/>
        <v>0</v>
      </c>
    </row>
    <row r="308" spans="1:21" ht="12.75">
      <c r="A308" s="16" t="s">
        <v>3</v>
      </c>
      <c r="B308" s="16">
        <v>40</v>
      </c>
      <c r="C308" s="16">
        <v>4019440</v>
      </c>
      <c r="D308" s="16" t="s">
        <v>822</v>
      </c>
      <c r="E308" s="16">
        <v>40121</v>
      </c>
      <c r="F308" s="16" t="s">
        <v>126</v>
      </c>
      <c r="G308" s="20"/>
      <c r="H308" s="20"/>
      <c r="P308" s="1" t="s">
        <v>3</v>
      </c>
      <c r="Q308" s="1">
        <v>4030420</v>
      </c>
      <c r="R308" s="1" t="s">
        <v>474</v>
      </c>
      <c r="S308" s="1">
        <v>40051</v>
      </c>
      <c r="T308" s="1" t="s">
        <v>24</v>
      </c>
      <c r="U308" s="1">
        <f t="shared" si="4"/>
        <v>0</v>
      </c>
    </row>
    <row r="309" spans="1:21" ht="12.75">
      <c r="A309" s="16" t="s">
        <v>3</v>
      </c>
      <c r="B309" s="16">
        <v>40</v>
      </c>
      <c r="C309" s="16">
        <v>4019500</v>
      </c>
      <c r="D309" s="16" t="s">
        <v>823</v>
      </c>
      <c r="E309" s="16">
        <v>40113</v>
      </c>
      <c r="F309" s="16" t="s">
        <v>41</v>
      </c>
      <c r="G309" s="20"/>
      <c r="H309" s="20"/>
      <c r="P309" s="1" t="s">
        <v>3</v>
      </c>
      <c r="Q309" s="1">
        <v>4031080</v>
      </c>
      <c r="R309" s="1" t="s">
        <v>480</v>
      </c>
      <c r="S309" s="1">
        <v>40051</v>
      </c>
      <c r="T309" s="1" t="s">
        <v>24</v>
      </c>
      <c r="U309" s="1">
        <f t="shared" si="4"/>
        <v>0</v>
      </c>
    </row>
    <row r="310" spans="1:21" ht="12.75">
      <c r="A310" s="16" t="s">
        <v>3</v>
      </c>
      <c r="B310" s="16">
        <v>40</v>
      </c>
      <c r="C310" s="16">
        <v>4019560</v>
      </c>
      <c r="D310" s="16" t="s">
        <v>825</v>
      </c>
      <c r="E310" s="16">
        <v>40125</v>
      </c>
      <c r="F310" s="16" t="s">
        <v>52</v>
      </c>
      <c r="G310" s="20"/>
      <c r="H310" s="20"/>
      <c r="P310" s="1" t="s">
        <v>3</v>
      </c>
      <c r="Q310" s="1">
        <v>4002670</v>
      </c>
      <c r="R310" s="1" t="s">
        <v>23</v>
      </c>
      <c r="S310" s="1">
        <v>40051</v>
      </c>
      <c r="T310" s="1" t="s">
        <v>24</v>
      </c>
      <c r="U310" s="1">
        <f t="shared" si="4"/>
        <v>0</v>
      </c>
    </row>
    <row r="311" spans="1:21" ht="12.75">
      <c r="A311" s="16" t="s">
        <v>3</v>
      </c>
      <c r="B311" s="16">
        <v>40</v>
      </c>
      <c r="C311" s="16">
        <v>4019620</v>
      </c>
      <c r="D311" s="16" t="s">
        <v>826</v>
      </c>
      <c r="E311" s="16">
        <v>40053</v>
      </c>
      <c r="F311" s="16" t="s">
        <v>79</v>
      </c>
      <c r="G311" s="20"/>
      <c r="H311" s="20"/>
      <c r="P311" s="1" t="s">
        <v>3</v>
      </c>
      <c r="Q311" s="1">
        <v>4004680</v>
      </c>
      <c r="R311" s="1" t="s">
        <v>90</v>
      </c>
      <c r="S311" s="1">
        <v>40051</v>
      </c>
      <c r="T311" s="1" t="s">
        <v>24</v>
      </c>
      <c r="U311" s="1">
        <f t="shared" si="4"/>
        <v>0</v>
      </c>
    </row>
    <row r="312" spans="1:21" ht="12.75">
      <c r="A312" s="16" t="s">
        <v>3</v>
      </c>
      <c r="B312" s="16">
        <v>40</v>
      </c>
      <c r="C312" s="16">
        <v>4019680</v>
      </c>
      <c r="D312" s="16" t="s">
        <v>827</v>
      </c>
      <c r="E312" s="16">
        <v>40125</v>
      </c>
      <c r="F312" s="16" t="s">
        <v>52</v>
      </c>
      <c r="G312" s="20"/>
      <c r="H312" s="20"/>
      <c r="P312" s="1" t="s">
        <v>3</v>
      </c>
      <c r="Q312" s="1">
        <v>4005340</v>
      </c>
      <c r="R312" s="1" t="s">
        <v>101</v>
      </c>
      <c r="S312" s="1">
        <v>40051</v>
      </c>
      <c r="T312" s="1" t="s">
        <v>24</v>
      </c>
      <c r="U312" s="1">
        <f t="shared" si="4"/>
        <v>0</v>
      </c>
    </row>
    <row r="313" spans="1:21" ht="12.75">
      <c r="A313" s="16" t="s">
        <v>3</v>
      </c>
      <c r="B313" s="16">
        <v>40</v>
      </c>
      <c r="C313" s="16">
        <v>4019800</v>
      </c>
      <c r="D313" s="16" t="s">
        <v>828</v>
      </c>
      <c r="E313" s="16">
        <v>40149</v>
      </c>
      <c r="F313" s="16" t="s">
        <v>116</v>
      </c>
      <c r="G313" s="20"/>
      <c r="H313" s="20"/>
      <c r="P313" s="1" t="s">
        <v>3</v>
      </c>
      <c r="Q313" s="1">
        <v>4005400</v>
      </c>
      <c r="R313" s="1" t="s">
        <v>104</v>
      </c>
      <c r="S313" s="1">
        <v>40051</v>
      </c>
      <c r="T313" s="1" t="s">
        <v>24</v>
      </c>
      <c r="U313" s="1">
        <f t="shared" si="4"/>
        <v>0</v>
      </c>
    </row>
    <row r="314" spans="1:21" ht="12.75">
      <c r="A314" s="16" t="s">
        <v>3</v>
      </c>
      <c r="B314" s="16">
        <v>40</v>
      </c>
      <c r="C314" s="16">
        <v>4019860</v>
      </c>
      <c r="D314" s="16" t="s">
        <v>829</v>
      </c>
      <c r="E314" s="16">
        <v>40115</v>
      </c>
      <c r="F314" s="16" t="s">
        <v>17</v>
      </c>
      <c r="G314" s="20"/>
      <c r="H314" s="20"/>
      <c r="P314" s="1" t="s">
        <v>3</v>
      </c>
      <c r="Q314" s="1">
        <v>4007170</v>
      </c>
      <c r="R314" s="1" t="s">
        <v>144</v>
      </c>
      <c r="S314" s="1">
        <v>40051</v>
      </c>
      <c r="T314" s="1" t="s">
        <v>24</v>
      </c>
      <c r="U314" s="1">
        <f t="shared" si="4"/>
        <v>0</v>
      </c>
    </row>
    <row r="315" spans="1:21" ht="12.75">
      <c r="A315" s="16" t="s">
        <v>3</v>
      </c>
      <c r="B315" s="16">
        <v>40</v>
      </c>
      <c r="C315" s="16">
        <v>4019890</v>
      </c>
      <c r="D315" s="16" t="s">
        <v>830</v>
      </c>
      <c r="E315" s="16">
        <v>40051</v>
      </c>
      <c r="F315" s="16" t="s">
        <v>24</v>
      </c>
      <c r="G315" s="20"/>
      <c r="H315" s="20"/>
      <c r="P315" s="1" t="s">
        <v>3</v>
      </c>
      <c r="Q315" s="1">
        <v>4009870</v>
      </c>
      <c r="R315" s="1" t="s">
        <v>193</v>
      </c>
      <c r="S315" s="1">
        <v>40051</v>
      </c>
      <c r="T315" s="1" t="s">
        <v>24</v>
      </c>
      <c r="U315" s="1">
        <f t="shared" si="4"/>
        <v>0</v>
      </c>
    </row>
    <row r="316" spans="1:21" ht="12.75">
      <c r="A316" s="16" t="s">
        <v>3</v>
      </c>
      <c r="B316" s="16">
        <v>40</v>
      </c>
      <c r="C316" s="16">
        <v>4019950</v>
      </c>
      <c r="D316" s="16" t="s">
        <v>852</v>
      </c>
      <c r="E316" s="16">
        <v>40109</v>
      </c>
      <c r="F316" s="16" t="s">
        <v>73</v>
      </c>
      <c r="G316" s="20"/>
      <c r="H316" s="20"/>
      <c r="P316" s="1" t="s">
        <v>3</v>
      </c>
      <c r="Q316" s="1">
        <v>4017850</v>
      </c>
      <c r="R316" s="1" t="s">
        <v>313</v>
      </c>
      <c r="S316" s="1">
        <v>40051</v>
      </c>
      <c r="T316" s="1" t="s">
        <v>24</v>
      </c>
      <c r="U316" s="1">
        <f t="shared" si="4"/>
        <v>0</v>
      </c>
    </row>
    <row r="317" spans="1:21" ht="12.75">
      <c r="A317" s="16" t="s">
        <v>3</v>
      </c>
      <c r="B317" s="16">
        <v>40</v>
      </c>
      <c r="C317" s="16">
        <v>4019980</v>
      </c>
      <c r="D317" s="16" t="s">
        <v>832</v>
      </c>
      <c r="E317" s="16">
        <v>40069</v>
      </c>
      <c r="F317" s="16" t="s">
        <v>166</v>
      </c>
      <c r="G317" s="20"/>
      <c r="H317" s="20"/>
      <c r="P317" s="1" t="s">
        <v>3</v>
      </c>
      <c r="Q317" s="1">
        <v>4019080</v>
      </c>
      <c r="R317" s="1" t="s">
        <v>331</v>
      </c>
      <c r="S317" s="1">
        <v>40051</v>
      </c>
      <c r="T317" s="1" t="s">
        <v>24</v>
      </c>
      <c r="U317" s="1">
        <f t="shared" si="4"/>
        <v>0</v>
      </c>
    </row>
    <row r="318" spans="1:21" ht="12.75">
      <c r="A318" s="16" t="s">
        <v>3</v>
      </c>
      <c r="B318" s="16">
        <v>40</v>
      </c>
      <c r="C318" s="16">
        <v>4020010</v>
      </c>
      <c r="D318" s="16" t="s">
        <v>833</v>
      </c>
      <c r="E318" s="16">
        <v>40037</v>
      </c>
      <c r="F318" s="16" t="s">
        <v>34</v>
      </c>
      <c r="G318" s="20"/>
      <c r="H318" s="20"/>
      <c r="P318" s="1" t="s">
        <v>3</v>
      </c>
      <c r="Q318" s="1">
        <v>4021510</v>
      </c>
      <c r="R318" s="1" t="s">
        <v>357</v>
      </c>
      <c r="S318" s="1">
        <v>40051</v>
      </c>
      <c r="T318" s="1" t="s">
        <v>24</v>
      </c>
      <c r="U318" s="1">
        <f t="shared" si="4"/>
        <v>0</v>
      </c>
    </row>
    <row r="319" spans="1:21" ht="12.75">
      <c r="A319" s="16" t="s">
        <v>3</v>
      </c>
      <c r="B319" s="16">
        <v>40</v>
      </c>
      <c r="C319" s="16">
        <v>4020040</v>
      </c>
      <c r="D319" s="16" t="s">
        <v>834</v>
      </c>
      <c r="E319" s="16">
        <v>40099</v>
      </c>
      <c r="F319" s="16" t="s">
        <v>186</v>
      </c>
      <c r="G319" s="20"/>
      <c r="H319" s="20"/>
      <c r="P319" s="1" t="s">
        <v>3</v>
      </c>
      <c r="Q319" s="1">
        <v>4028590</v>
      </c>
      <c r="R319" s="1" t="s">
        <v>438</v>
      </c>
      <c r="S319" s="1">
        <v>40051</v>
      </c>
      <c r="T319" s="1" t="s">
        <v>24</v>
      </c>
      <c r="U319" s="1">
        <f t="shared" si="4"/>
        <v>1</v>
      </c>
    </row>
    <row r="320" spans="1:21" ht="12.75">
      <c r="A320" s="16" t="s">
        <v>3</v>
      </c>
      <c r="B320" s="16">
        <v>40</v>
      </c>
      <c r="C320" s="16">
        <v>4020080</v>
      </c>
      <c r="D320" s="16" t="s">
        <v>835</v>
      </c>
      <c r="E320" s="16">
        <v>40109</v>
      </c>
      <c r="F320" s="16" t="s">
        <v>73</v>
      </c>
      <c r="G320" s="20"/>
      <c r="H320" s="20"/>
      <c r="P320" s="1" t="s">
        <v>3</v>
      </c>
      <c r="Q320" s="1">
        <v>4016740</v>
      </c>
      <c r="R320" s="1" t="s">
        <v>302</v>
      </c>
      <c r="S320" s="1">
        <v>40053</v>
      </c>
      <c r="T320" s="1" t="s">
        <v>79</v>
      </c>
      <c r="U320" s="1">
        <f t="shared" si="4"/>
        <v>0</v>
      </c>
    </row>
    <row r="321" spans="1:21" ht="12.75">
      <c r="A321" s="16" t="s">
        <v>3</v>
      </c>
      <c r="B321" s="16">
        <v>40</v>
      </c>
      <c r="C321" s="16">
        <v>4020100</v>
      </c>
      <c r="D321" s="16" t="s">
        <v>836</v>
      </c>
      <c r="E321" s="16">
        <v>40051</v>
      </c>
      <c r="F321" s="16" t="s">
        <v>24</v>
      </c>
      <c r="G321" s="20"/>
      <c r="H321" s="20"/>
      <c r="P321" s="1" t="s">
        <v>3</v>
      </c>
      <c r="Q321" s="1">
        <v>4019620</v>
      </c>
      <c r="R321" s="1" t="s">
        <v>337</v>
      </c>
      <c r="S321" s="1">
        <v>40053</v>
      </c>
      <c r="T321" s="1" t="s">
        <v>79</v>
      </c>
      <c r="U321" s="1">
        <f t="shared" si="4"/>
        <v>0</v>
      </c>
    </row>
    <row r="322" spans="1:21" ht="12.75">
      <c r="A322" s="16" t="s">
        <v>3</v>
      </c>
      <c r="B322" s="16">
        <v>40</v>
      </c>
      <c r="C322" s="16">
        <v>4020160</v>
      </c>
      <c r="D322" s="16" t="s">
        <v>837</v>
      </c>
      <c r="E322" s="16">
        <v>40135</v>
      </c>
      <c r="F322" s="16" t="s">
        <v>67</v>
      </c>
      <c r="G322" s="20"/>
      <c r="H322" s="20"/>
      <c r="P322" s="1" t="s">
        <v>3</v>
      </c>
      <c r="Q322" s="1">
        <v>4024720</v>
      </c>
      <c r="R322" s="1" t="s">
        <v>393</v>
      </c>
      <c r="S322" s="1">
        <v>40053</v>
      </c>
      <c r="T322" s="1" t="s">
        <v>79</v>
      </c>
      <c r="U322" s="1">
        <f t="shared" si="4"/>
        <v>0</v>
      </c>
    </row>
    <row r="323" spans="1:21" ht="12.75">
      <c r="A323" s="16" t="s">
        <v>3</v>
      </c>
      <c r="B323" s="16">
        <v>40</v>
      </c>
      <c r="C323" s="16">
        <v>4020190</v>
      </c>
      <c r="D323" s="16" t="s">
        <v>838</v>
      </c>
      <c r="E323" s="16">
        <v>40079</v>
      </c>
      <c r="F323" s="16" t="s">
        <v>47</v>
      </c>
      <c r="G323" s="20"/>
      <c r="H323" s="20"/>
      <c r="P323" s="1" t="s">
        <v>3</v>
      </c>
      <c r="Q323" s="1">
        <v>4031420</v>
      </c>
      <c r="R323" s="1" t="s">
        <v>485</v>
      </c>
      <c r="S323" s="1">
        <v>40053</v>
      </c>
      <c r="T323" s="1" t="s">
        <v>79</v>
      </c>
      <c r="U323" s="1">
        <f t="shared" si="4"/>
        <v>0</v>
      </c>
    </row>
    <row r="324" spans="1:21" ht="12.75">
      <c r="A324" s="16" t="s">
        <v>3</v>
      </c>
      <c r="B324" s="16">
        <v>40</v>
      </c>
      <c r="C324" s="16">
        <v>4020250</v>
      </c>
      <c r="D324" s="16" t="s">
        <v>839</v>
      </c>
      <c r="E324" s="16">
        <v>40109</v>
      </c>
      <c r="F324" s="16" t="s">
        <v>73</v>
      </c>
      <c r="G324" s="20"/>
      <c r="H324" s="20"/>
      <c r="P324" s="1" t="s">
        <v>3</v>
      </c>
      <c r="Q324" s="1">
        <v>4004360</v>
      </c>
      <c r="R324" s="1" t="s">
        <v>77</v>
      </c>
      <c r="S324" s="1">
        <v>40053</v>
      </c>
      <c r="T324" s="1" t="s">
        <v>79</v>
      </c>
      <c r="U324" s="1">
        <f t="shared" si="4"/>
        <v>0</v>
      </c>
    </row>
    <row r="325" spans="1:21" ht="12.75">
      <c r="A325" s="16" t="s">
        <v>3</v>
      </c>
      <c r="B325" s="16">
        <v>40</v>
      </c>
      <c r="C325" s="16">
        <v>4020280</v>
      </c>
      <c r="D325" s="16" t="s">
        <v>840</v>
      </c>
      <c r="E325" s="16">
        <v>40153</v>
      </c>
      <c r="F325" s="16" t="s">
        <v>50</v>
      </c>
      <c r="G325" s="20"/>
      <c r="H325" s="20"/>
      <c r="P325" s="1" t="s">
        <v>3</v>
      </c>
      <c r="Q325" s="1">
        <v>4017020</v>
      </c>
      <c r="R325" s="1" t="s">
        <v>188</v>
      </c>
      <c r="S325" s="1">
        <v>40053</v>
      </c>
      <c r="T325" s="1" t="s">
        <v>79</v>
      </c>
      <c r="U325" s="1">
        <f t="shared" si="4"/>
        <v>0</v>
      </c>
    </row>
    <row r="326" spans="1:21" ht="12.75">
      <c r="A326" s="16" t="s">
        <v>3</v>
      </c>
      <c r="B326" s="16">
        <v>40</v>
      </c>
      <c r="C326" s="16">
        <v>4020310</v>
      </c>
      <c r="D326" s="16" t="s">
        <v>841</v>
      </c>
      <c r="E326" s="16">
        <v>40111</v>
      </c>
      <c r="F326" s="16" t="s">
        <v>66</v>
      </c>
      <c r="G326" s="20"/>
      <c r="H326" s="20"/>
      <c r="P326" s="1" t="s">
        <v>3</v>
      </c>
      <c r="Q326" s="1">
        <v>4000013</v>
      </c>
      <c r="R326" s="1" t="s">
        <v>462</v>
      </c>
      <c r="S326" s="1">
        <v>40053</v>
      </c>
      <c r="T326" s="1" t="s">
        <v>79</v>
      </c>
      <c r="U326" s="1">
        <f t="shared" si="4"/>
        <v>1</v>
      </c>
    </row>
    <row r="327" spans="1:21" ht="12.75">
      <c r="A327" s="16" t="s">
        <v>3</v>
      </c>
      <c r="B327" s="16">
        <v>40</v>
      </c>
      <c r="C327" s="16">
        <v>4020340</v>
      </c>
      <c r="D327" s="16" t="s">
        <v>842</v>
      </c>
      <c r="E327" s="16">
        <v>40119</v>
      </c>
      <c r="F327" s="16" t="s">
        <v>176</v>
      </c>
      <c r="G327" s="20"/>
      <c r="H327" s="20"/>
      <c r="P327" s="1" t="s">
        <v>3</v>
      </c>
      <c r="Q327" s="1">
        <v>4006750</v>
      </c>
      <c r="R327" s="1" t="s">
        <v>136</v>
      </c>
      <c r="S327" s="1">
        <v>40055</v>
      </c>
      <c r="T327" s="1" t="s">
        <v>88</v>
      </c>
      <c r="U327" s="1">
        <f t="shared" si="4"/>
        <v>0</v>
      </c>
    </row>
    <row r="328" spans="1:21" ht="12.75">
      <c r="A328" s="16" t="s">
        <v>3</v>
      </c>
      <c r="B328" s="16">
        <v>40</v>
      </c>
      <c r="C328" s="16">
        <v>4020430</v>
      </c>
      <c r="D328" s="16" t="s">
        <v>843</v>
      </c>
      <c r="E328" s="16">
        <v>40041</v>
      </c>
      <c r="F328" s="16" t="s">
        <v>16</v>
      </c>
      <c r="G328" s="20"/>
      <c r="H328" s="20"/>
      <c r="P328" s="1" t="s">
        <v>3</v>
      </c>
      <c r="Q328" s="1">
        <v>4013290</v>
      </c>
      <c r="R328" s="1" t="s">
        <v>248</v>
      </c>
      <c r="S328" s="1">
        <v>40055</v>
      </c>
      <c r="T328" s="1" t="s">
        <v>88</v>
      </c>
      <c r="U328" s="1">
        <f t="shared" si="4"/>
        <v>0</v>
      </c>
    </row>
    <row r="329" spans="1:21" ht="12.75">
      <c r="A329" s="16" t="s">
        <v>3</v>
      </c>
      <c r="B329" s="16">
        <v>40</v>
      </c>
      <c r="C329" s="16">
        <v>4020460</v>
      </c>
      <c r="D329" s="16" t="s">
        <v>844</v>
      </c>
      <c r="E329" s="16">
        <v>40063</v>
      </c>
      <c r="F329" s="16" t="s">
        <v>32</v>
      </c>
      <c r="G329" s="20"/>
      <c r="H329" s="20"/>
      <c r="P329" s="1" t="s">
        <v>3</v>
      </c>
      <c r="Q329" s="1">
        <v>4004650</v>
      </c>
      <c r="R329" s="1" t="s">
        <v>87</v>
      </c>
      <c r="S329" s="1">
        <v>40055</v>
      </c>
      <c r="T329" s="1" t="s">
        <v>88</v>
      </c>
      <c r="U329" s="1">
        <f t="shared" si="4"/>
        <v>0</v>
      </c>
    </row>
    <row r="330" spans="1:21" ht="12.75">
      <c r="A330" s="16" t="s">
        <v>3</v>
      </c>
      <c r="B330" s="16">
        <v>40</v>
      </c>
      <c r="C330" s="16">
        <v>4020550</v>
      </c>
      <c r="D330" s="16" t="s">
        <v>845</v>
      </c>
      <c r="E330" s="16">
        <v>40111</v>
      </c>
      <c r="F330" s="16" t="s">
        <v>66</v>
      </c>
      <c r="G330" s="20"/>
      <c r="H330" s="20"/>
      <c r="P330" s="1" t="s">
        <v>3</v>
      </c>
      <c r="Q330" s="1">
        <v>4010260</v>
      </c>
      <c r="R330" s="1" t="s">
        <v>198</v>
      </c>
      <c r="S330" s="1">
        <v>40055</v>
      </c>
      <c r="T330" s="1" t="s">
        <v>88</v>
      </c>
      <c r="U330" s="1">
        <f t="shared" si="4"/>
        <v>0</v>
      </c>
    </row>
    <row r="331" spans="1:21" ht="12.75">
      <c r="A331" s="16" t="s">
        <v>3</v>
      </c>
      <c r="B331" s="16">
        <v>40</v>
      </c>
      <c r="C331" s="16">
        <v>4020640</v>
      </c>
      <c r="D331" s="16" t="s">
        <v>847</v>
      </c>
      <c r="E331" s="16">
        <v>40127</v>
      </c>
      <c r="F331" s="16" t="s">
        <v>22</v>
      </c>
      <c r="G331" s="20"/>
      <c r="H331" s="20"/>
      <c r="P331" s="1" t="s">
        <v>3</v>
      </c>
      <c r="Q331" s="1">
        <v>4011040</v>
      </c>
      <c r="R331" s="1" t="s">
        <v>213</v>
      </c>
      <c r="S331" s="1">
        <v>40055</v>
      </c>
      <c r="T331" s="1" t="s">
        <v>88</v>
      </c>
      <c r="U331" s="1">
        <f aca="true" t="shared" si="5" ref="U331:U394">IF(S331=S332,0,1)</f>
        <v>0</v>
      </c>
    </row>
    <row r="332" spans="1:21" ht="12.75">
      <c r="A332" s="16" t="s">
        <v>3</v>
      </c>
      <c r="B332" s="16">
        <v>40</v>
      </c>
      <c r="C332" s="16">
        <v>4020880</v>
      </c>
      <c r="D332" s="16" t="s">
        <v>848</v>
      </c>
      <c r="E332" s="16">
        <v>40135</v>
      </c>
      <c r="F332" s="16" t="s">
        <v>67</v>
      </c>
      <c r="G332" s="20"/>
      <c r="H332" s="20"/>
      <c r="P332" s="1" t="s">
        <v>3</v>
      </c>
      <c r="Q332" s="1">
        <v>4014850</v>
      </c>
      <c r="R332" s="1" t="s">
        <v>273</v>
      </c>
      <c r="S332" s="1">
        <v>40055</v>
      </c>
      <c r="T332" s="1" t="s">
        <v>88</v>
      </c>
      <c r="U332" s="1">
        <f t="shared" si="5"/>
        <v>0</v>
      </c>
    </row>
    <row r="333" spans="1:21" ht="12.75">
      <c r="A333" s="16" t="s">
        <v>3</v>
      </c>
      <c r="B333" s="16">
        <v>40</v>
      </c>
      <c r="C333" s="16">
        <v>4020910</v>
      </c>
      <c r="D333" s="16" t="s">
        <v>849</v>
      </c>
      <c r="E333" s="16">
        <v>40119</v>
      </c>
      <c r="F333" s="16" t="s">
        <v>176</v>
      </c>
      <c r="G333" s="20"/>
      <c r="H333" s="20"/>
      <c r="P333" s="1" t="s">
        <v>3</v>
      </c>
      <c r="Q333" s="1">
        <v>4018270</v>
      </c>
      <c r="R333" s="1" t="s">
        <v>319</v>
      </c>
      <c r="S333" s="1">
        <v>40055</v>
      </c>
      <c r="T333" s="1" t="s">
        <v>88</v>
      </c>
      <c r="U333" s="1">
        <f t="shared" si="5"/>
        <v>0</v>
      </c>
    </row>
    <row r="334" spans="1:21" ht="12.75">
      <c r="A334" s="16" t="s">
        <v>3</v>
      </c>
      <c r="B334" s="16">
        <v>40</v>
      </c>
      <c r="C334" s="16">
        <v>4020970</v>
      </c>
      <c r="D334" s="16" t="s">
        <v>850</v>
      </c>
      <c r="E334" s="16">
        <v>40101</v>
      </c>
      <c r="F334" s="16" t="s">
        <v>99</v>
      </c>
      <c r="G334" s="20"/>
      <c r="H334" s="20"/>
      <c r="P334" s="1" t="s">
        <v>3</v>
      </c>
      <c r="Q334" s="1">
        <v>4018780</v>
      </c>
      <c r="R334" s="1" t="s">
        <v>326</v>
      </c>
      <c r="S334" s="1">
        <v>40055</v>
      </c>
      <c r="T334" s="1" t="s">
        <v>88</v>
      </c>
      <c r="U334" s="1">
        <f t="shared" si="5"/>
        <v>0</v>
      </c>
    </row>
    <row r="335" spans="1:21" ht="12.75">
      <c r="A335" s="16" t="s">
        <v>3</v>
      </c>
      <c r="B335" s="16">
        <v>40</v>
      </c>
      <c r="C335" s="16">
        <v>4021000</v>
      </c>
      <c r="D335" s="16" t="s">
        <v>851</v>
      </c>
      <c r="E335" s="16">
        <v>40109</v>
      </c>
      <c r="F335" s="16" t="s">
        <v>73</v>
      </c>
      <c r="G335" s="20"/>
      <c r="H335" s="20"/>
      <c r="P335" s="1" t="s">
        <v>3</v>
      </c>
      <c r="Q335" s="1">
        <v>4021180</v>
      </c>
      <c r="R335" s="1" t="s">
        <v>356</v>
      </c>
      <c r="S335" s="1">
        <v>40055</v>
      </c>
      <c r="T335" s="1" t="s">
        <v>88</v>
      </c>
      <c r="U335" s="1">
        <f t="shared" si="5"/>
        <v>0</v>
      </c>
    </row>
    <row r="336" spans="1:21" ht="12.75">
      <c r="A336" s="16" t="s">
        <v>3</v>
      </c>
      <c r="B336" s="16">
        <v>40</v>
      </c>
      <c r="C336" s="16">
        <v>4021030</v>
      </c>
      <c r="D336" s="16" t="s">
        <v>947</v>
      </c>
      <c r="E336" s="16">
        <v>40153</v>
      </c>
      <c r="F336" s="16" t="s">
        <v>50</v>
      </c>
      <c r="G336" s="20"/>
      <c r="H336" s="20"/>
      <c r="P336" s="1" t="s">
        <v>3</v>
      </c>
      <c r="Q336" s="1">
        <v>4027060</v>
      </c>
      <c r="R336" s="1" t="s">
        <v>420</v>
      </c>
      <c r="S336" s="1">
        <v>40055</v>
      </c>
      <c r="T336" s="1" t="s">
        <v>88</v>
      </c>
      <c r="U336" s="1">
        <f t="shared" si="5"/>
        <v>1</v>
      </c>
    </row>
    <row r="337" spans="1:21" ht="12.75">
      <c r="A337" s="16" t="s">
        <v>3</v>
      </c>
      <c r="B337" s="16">
        <v>40</v>
      </c>
      <c r="C337" s="16">
        <v>4021120</v>
      </c>
      <c r="D337" s="16" t="s">
        <v>853</v>
      </c>
      <c r="E337" s="16">
        <v>40127</v>
      </c>
      <c r="F337" s="16" t="s">
        <v>22</v>
      </c>
      <c r="G337" s="20"/>
      <c r="H337" s="20"/>
      <c r="P337" s="1" t="s">
        <v>3</v>
      </c>
      <c r="Q337" s="1">
        <v>4011040</v>
      </c>
      <c r="R337" s="1" t="s">
        <v>213</v>
      </c>
      <c r="S337" s="1">
        <v>40057</v>
      </c>
      <c r="T337" s="1" t="s">
        <v>199</v>
      </c>
      <c r="U337" s="1">
        <f t="shared" si="5"/>
        <v>0</v>
      </c>
    </row>
    <row r="338" spans="1:21" ht="12.75">
      <c r="A338" s="16" t="s">
        <v>3</v>
      </c>
      <c r="B338" s="16">
        <v>40</v>
      </c>
      <c r="C338" s="16">
        <v>4021180</v>
      </c>
      <c r="D338" s="16" t="s">
        <v>854</v>
      </c>
      <c r="E338" s="16">
        <v>40065</v>
      </c>
      <c r="F338" s="16" t="s">
        <v>36</v>
      </c>
      <c r="G338" s="20"/>
      <c r="H338" s="20"/>
      <c r="P338" s="1" t="s">
        <v>3</v>
      </c>
      <c r="Q338" s="1">
        <v>4014850</v>
      </c>
      <c r="R338" s="1" t="s">
        <v>273</v>
      </c>
      <c r="S338" s="1">
        <v>40057</v>
      </c>
      <c r="T338" s="1" t="s">
        <v>199</v>
      </c>
      <c r="U338" s="1">
        <f t="shared" si="5"/>
        <v>0</v>
      </c>
    </row>
    <row r="339" spans="1:21" ht="12.75">
      <c r="A339" s="16" t="s">
        <v>3</v>
      </c>
      <c r="B339" s="16">
        <v>40</v>
      </c>
      <c r="C339" s="16">
        <v>4021360</v>
      </c>
      <c r="D339" s="16" t="s">
        <v>855</v>
      </c>
      <c r="E339" s="16">
        <v>40133</v>
      </c>
      <c r="F339" s="16" t="s">
        <v>98</v>
      </c>
      <c r="G339" s="20"/>
      <c r="H339" s="20"/>
      <c r="P339" s="1" t="s">
        <v>3</v>
      </c>
      <c r="Q339" s="1">
        <v>4010260</v>
      </c>
      <c r="R339" s="1" t="s">
        <v>198</v>
      </c>
      <c r="S339" s="1">
        <v>40057</v>
      </c>
      <c r="T339" s="1" t="s">
        <v>199</v>
      </c>
      <c r="U339" s="1">
        <f t="shared" si="5"/>
        <v>0</v>
      </c>
    </row>
    <row r="340" spans="1:21" ht="12.75">
      <c r="A340" s="16" t="s">
        <v>3</v>
      </c>
      <c r="B340" s="16">
        <v>40</v>
      </c>
      <c r="C340" s="16">
        <v>4021510</v>
      </c>
      <c r="D340" s="16" t="s">
        <v>856</v>
      </c>
      <c r="E340" s="16">
        <v>40087</v>
      </c>
      <c r="F340" s="16" t="s">
        <v>25</v>
      </c>
      <c r="G340" s="20"/>
      <c r="H340" s="20"/>
      <c r="P340" s="1" t="s">
        <v>3</v>
      </c>
      <c r="Q340" s="1">
        <v>4010680</v>
      </c>
      <c r="R340" s="1" t="s">
        <v>207</v>
      </c>
      <c r="S340" s="1">
        <v>40057</v>
      </c>
      <c r="T340" s="1" t="s">
        <v>199</v>
      </c>
      <c r="U340" s="1">
        <f t="shared" si="5"/>
        <v>0</v>
      </c>
    </row>
    <row r="341" spans="1:21" ht="12.75">
      <c r="A341" s="16" t="s">
        <v>3</v>
      </c>
      <c r="B341" s="16">
        <v>40</v>
      </c>
      <c r="C341" s="16">
        <v>4021540</v>
      </c>
      <c r="D341" s="16" t="s">
        <v>857</v>
      </c>
      <c r="E341" s="16">
        <v>40071</v>
      </c>
      <c r="F341" s="16" t="s">
        <v>80</v>
      </c>
      <c r="G341" s="20"/>
      <c r="H341" s="20"/>
      <c r="P341" s="1" t="s">
        <v>3</v>
      </c>
      <c r="Q341" s="1">
        <v>4018780</v>
      </c>
      <c r="R341" s="1" t="s">
        <v>326</v>
      </c>
      <c r="S341" s="1">
        <v>40057</v>
      </c>
      <c r="T341" s="1" t="s">
        <v>199</v>
      </c>
      <c r="U341" s="1">
        <f t="shared" si="5"/>
        <v>1</v>
      </c>
    </row>
    <row r="342" spans="1:21" ht="12.75">
      <c r="A342" s="16" t="s">
        <v>3</v>
      </c>
      <c r="B342" s="16">
        <v>40</v>
      </c>
      <c r="C342" s="16">
        <v>4021600</v>
      </c>
      <c r="D342" s="16" t="s">
        <v>858</v>
      </c>
      <c r="E342" s="16">
        <v>40051</v>
      </c>
      <c r="F342" s="16" t="s">
        <v>24</v>
      </c>
      <c r="G342" s="20"/>
      <c r="H342" s="20"/>
      <c r="P342" s="1" t="s">
        <v>3</v>
      </c>
      <c r="Q342" s="1">
        <v>4005760</v>
      </c>
      <c r="R342" s="1" t="s">
        <v>111</v>
      </c>
      <c r="S342" s="1">
        <v>40059</v>
      </c>
      <c r="T342" s="1" t="s">
        <v>112</v>
      </c>
      <c r="U342" s="1">
        <f t="shared" si="5"/>
        <v>0</v>
      </c>
    </row>
    <row r="343" spans="1:21" ht="12.75">
      <c r="A343" s="16" t="s">
        <v>3</v>
      </c>
      <c r="B343" s="16">
        <v>40</v>
      </c>
      <c r="C343" s="16">
        <v>4021630</v>
      </c>
      <c r="D343" s="16" t="s">
        <v>859</v>
      </c>
      <c r="E343" s="16">
        <v>40027</v>
      </c>
      <c r="F343" s="16" t="s">
        <v>311</v>
      </c>
      <c r="G343" s="20"/>
      <c r="H343" s="20"/>
      <c r="P343" s="1" t="s">
        <v>3</v>
      </c>
      <c r="Q343" s="1">
        <v>4017220</v>
      </c>
      <c r="R343" s="1" t="s">
        <v>304</v>
      </c>
      <c r="S343" s="1">
        <v>40059</v>
      </c>
      <c r="T343" s="1" t="s">
        <v>112</v>
      </c>
      <c r="U343" s="1">
        <f t="shared" si="5"/>
        <v>0</v>
      </c>
    </row>
    <row r="344" spans="1:21" ht="12.75">
      <c r="A344" s="16" t="s">
        <v>3</v>
      </c>
      <c r="B344" s="16">
        <v>40</v>
      </c>
      <c r="C344" s="16">
        <v>4021720</v>
      </c>
      <c r="D344" s="16" t="s">
        <v>860</v>
      </c>
      <c r="E344" s="16">
        <v>40087</v>
      </c>
      <c r="F344" s="16" t="s">
        <v>25</v>
      </c>
      <c r="G344" s="20"/>
      <c r="H344" s="20"/>
      <c r="P344" s="1" t="s">
        <v>3</v>
      </c>
      <c r="Q344" s="1">
        <v>4012000</v>
      </c>
      <c r="R344" s="1" t="s">
        <v>225</v>
      </c>
      <c r="S344" s="1">
        <v>40059</v>
      </c>
      <c r="T344" s="1" t="s">
        <v>112</v>
      </c>
      <c r="U344" s="1">
        <f t="shared" si="5"/>
        <v>0</v>
      </c>
    </row>
    <row r="345" spans="1:21" ht="12.75">
      <c r="A345" s="16" t="s">
        <v>3</v>
      </c>
      <c r="B345" s="16">
        <v>40</v>
      </c>
      <c r="C345" s="16">
        <v>4021780</v>
      </c>
      <c r="D345" s="16" t="s">
        <v>627</v>
      </c>
      <c r="E345" s="16">
        <v>40093</v>
      </c>
      <c r="F345" s="16" t="s">
        <v>28</v>
      </c>
      <c r="G345" s="20"/>
      <c r="H345" s="20"/>
      <c r="P345" s="1" t="s">
        <v>3</v>
      </c>
      <c r="Q345" s="1">
        <v>4012180</v>
      </c>
      <c r="R345" s="1" t="s">
        <v>228</v>
      </c>
      <c r="S345" s="1">
        <v>40059</v>
      </c>
      <c r="T345" s="1" t="s">
        <v>112</v>
      </c>
      <c r="U345" s="1">
        <f t="shared" si="5"/>
        <v>0</v>
      </c>
    </row>
    <row r="346" spans="1:21" ht="12.75">
      <c r="A346" s="16" t="s">
        <v>3</v>
      </c>
      <c r="B346" s="16">
        <v>40</v>
      </c>
      <c r="C346" s="16">
        <v>4021840</v>
      </c>
      <c r="D346" s="16" t="s">
        <v>1066</v>
      </c>
      <c r="E346" s="16">
        <v>40125</v>
      </c>
      <c r="F346" s="16" t="s">
        <v>52</v>
      </c>
      <c r="G346" s="20"/>
      <c r="H346" s="20"/>
      <c r="P346" s="1" t="s">
        <v>3</v>
      </c>
      <c r="Q346" s="1">
        <v>4033180</v>
      </c>
      <c r="R346" s="1" t="s">
        <v>516</v>
      </c>
      <c r="S346" s="1">
        <v>40059</v>
      </c>
      <c r="T346" s="1" t="s">
        <v>112</v>
      </c>
      <c r="U346" s="1">
        <f t="shared" si="5"/>
        <v>1</v>
      </c>
    </row>
    <row r="347" spans="1:21" ht="12.75">
      <c r="A347" s="16" t="s">
        <v>3</v>
      </c>
      <c r="B347" s="16">
        <v>40</v>
      </c>
      <c r="C347" s="16">
        <v>4021870</v>
      </c>
      <c r="D347" s="16" t="s">
        <v>727</v>
      </c>
      <c r="E347" s="16">
        <v>40001</v>
      </c>
      <c r="F347" s="16" t="s">
        <v>69</v>
      </c>
      <c r="G347" s="20"/>
      <c r="H347" s="20"/>
      <c r="P347" s="1" t="s">
        <v>3</v>
      </c>
      <c r="Q347" s="1">
        <v>4016620</v>
      </c>
      <c r="R347" s="1" t="s">
        <v>300</v>
      </c>
      <c r="S347" s="1">
        <v>40061</v>
      </c>
      <c r="T347" s="1" t="s">
        <v>290</v>
      </c>
      <c r="U347" s="1">
        <f t="shared" si="5"/>
        <v>0</v>
      </c>
    </row>
    <row r="348" spans="1:21" ht="12.75">
      <c r="A348" s="16" t="s">
        <v>3</v>
      </c>
      <c r="B348" s="16">
        <v>40</v>
      </c>
      <c r="C348" s="16">
        <v>4021900</v>
      </c>
      <c r="D348" s="16" t="s">
        <v>861</v>
      </c>
      <c r="E348" s="16">
        <v>40021</v>
      </c>
      <c r="F348" s="16" t="s">
        <v>106</v>
      </c>
      <c r="G348" s="20"/>
      <c r="H348" s="20"/>
      <c r="P348" s="1" t="s">
        <v>3</v>
      </c>
      <c r="Q348" s="1">
        <v>4028650</v>
      </c>
      <c r="R348" s="1" t="s">
        <v>440</v>
      </c>
      <c r="S348" s="1">
        <v>40061</v>
      </c>
      <c r="T348" s="1" t="s">
        <v>290</v>
      </c>
      <c r="U348" s="1">
        <f t="shared" si="5"/>
        <v>0</v>
      </c>
    </row>
    <row r="349" spans="1:21" ht="12.75">
      <c r="A349" s="16" t="s">
        <v>3</v>
      </c>
      <c r="B349" s="16">
        <v>40</v>
      </c>
      <c r="C349" s="16">
        <v>4021930</v>
      </c>
      <c r="D349" s="16" t="s">
        <v>862</v>
      </c>
      <c r="E349" s="16">
        <v>40105</v>
      </c>
      <c r="F349" s="16" t="s">
        <v>150</v>
      </c>
      <c r="G349" s="20"/>
      <c r="H349" s="20"/>
      <c r="P349" s="1" t="s">
        <v>3</v>
      </c>
      <c r="Q349" s="1">
        <v>4032700</v>
      </c>
      <c r="R349" s="1" t="s">
        <v>508</v>
      </c>
      <c r="S349" s="1">
        <v>40061</v>
      </c>
      <c r="T349" s="1" t="s">
        <v>290</v>
      </c>
      <c r="U349" s="1">
        <f t="shared" si="5"/>
        <v>0</v>
      </c>
    </row>
    <row r="350" spans="1:21" ht="12.75">
      <c r="A350" s="16" t="s">
        <v>3</v>
      </c>
      <c r="B350" s="16">
        <v>40</v>
      </c>
      <c r="C350" s="16">
        <v>4022160</v>
      </c>
      <c r="D350" s="16" t="s">
        <v>863</v>
      </c>
      <c r="E350" s="16">
        <v>40119</v>
      </c>
      <c r="F350" s="16" t="s">
        <v>176</v>
      </c>
      <c r="G350" s="20"/>
      <c r="H350" s="20"/>
      <c r="P350" s="1" t="s">
        <v>3</v>
      </c>
      <c r="Q350" s="1">
        <v>4016350</v>
      </c>
      <c r="R350" s="1" t="s">
        <v>289</v>
      </c>
      <c r="S350" s="1">
        <v>40061</v>
      </c>
      <c r="T350" s="1" t="s">
        <v>290</v>
      </c>
      <c r="U350" s="1">
        <f t="shared" si="5"/>
        <v>0</v>
      </c>
    </row>
    <row r="351" spans="1:21" ht="12.75">
      <c r="A351" s="16" t="s">
        <v>3</v>
      </c>
      <c r="B351" s="16">
        <v>40</v>
      </c>
      <c r="C351" s="16">
        <v>4022350</v>
      </c>
      <c r="D351" s="16" t="s">
        <v>864</v>
      </c>
      <c r="E351" s="16">
        <v>40109</v>
      </c>
      <c r="F351" s="16" t="s">
        <v>73</v>
      </c>
      <c r="G351" s="20"/>
      <c r="H351" s="20"/>
      <c r="P351" s="1" t="s">
        <v>3</v>
      </c>
      <c r="Q351" s="1">
        <v>4019410</v>
      </c>
      <c r="R351" s="1" t="s">
        <v>334</v>
      </c>
      <c r="S351" s="1">
        <v>40061</v>
      </c>
      <c r="T351" s="1" t="s">
        <v>290</v>
      </c>
      <c r="U351" s="1">
        <f t="shared" si="5"/>
        <v>0</v>
      </c>
    </row>
    <row r="352" spans="1:21" ht="12.75">
      <c r="A352" s="16" t="s">
        <v>3</v>
      </c>
      <c r="B352" s="16">
        <v>40</v>
      </c>
      <c r="C352" s="16">
        <v>4022410</v>
      </c>
      <c r="D352" s="16" t="s">
        <v>865</v>
      </c>
      <c r="E352" s="16">
        <v>40041</v>
      </c>
      <c r="F352" s="16" t="s">
        <v>16</v>
      </c>
      <c r="G352" s="20"/>
      <c r="H352" s="20"/>
      <c r="P352" s="1" t="s">
        <v>3</v>
      </c>
      <c r="Q352" s="1">
        <v>4025410</v>
      </c>
      <c r="R352" s="1" t="s">
        <v>400</v>
      </c>
      <c r="S352" s="1">
        <v>40061</v>
      </c>
      <c r="T352" s="1" t="s">
        <v>290</v>
      </c>
      <c r="U352" s="1">
        <f t="shared" si="5"/>
        <v>1</v>
      </c>
    </row>
    <row r="353" spans="1:21" ht="12.75">
      <c r="A353" s="16" t="s">
        <v>3</v>
      </c>
      <c r="B353" s="16">
        <v>40</v>
      </c>
      <c r="C353" s="16">
        <v>4022560</v>
      </c>
      <c r="D353" s="16" t="s">
        <v>866</v>
      </c>
      <c r="E353" s="16">
        <v>40119</v>
      </c>
      <c r="F353" s="16" t="s">
        <v>176</v>
      </c>
      <c r="G353" s="20"/>
      <c r="H353" s="20"/>
      <c r="P353" s="1" t="s">
        <v>3</v>
      </c>
      <c r="Q353" s="1">
        <v>4006270</v>
      </c>
      <c r="R353" s="1" t="s">
        <v>124</v>
      </c>
      <c r="S353" s="1">
        <v>40063</v>
      </c>
      <c r="T353" s="1" t="s">
        <v>32</v>
      </c>
      <c r="U353" s="1">
        <f t="shared" si="5"/>
        <v>0</v>
      </c>
    </row>
    <row r="354" spans="1:21" ht="12.75">
      <c r="A354" s="16" t="s">
        <v>3</v>
      </c>
      <c r="B354" s="16">
        <v>40</v>
      </c>
      <c r="C354" s="16">
        <v>4022590</v>
      </c>
      <c r="D354" s="16" t="s">
        <v>867</v>
      </c>
      <c r="E354" s="16">
        <v>40073</v>
      </c>
      <c r="F354" s="16" t="s">
        <v>138</v>
      </c>
      <c r="G354" s="20"/>
      <c r="H354" s="20"/>
      <c r="P354" s="1" t="s">
        <v>3</v>
      </c>
      <c r="Q354" s="1">
        <v>4014790</v>
      </c>
      <c r="R354" s="1" t="s">
        <v>272</v>
      </c>
      <c r="S354" s="1">
        <v>40063</v>
      </c>
      <c r="T354" s="1" t="s">
        <v>32</v>
      </c>
      <c r="U354" s="1">
        <f t="shared" si="5"/>
        <v>0</v>
      </c>
    </row>
    <row r="355" spans="1:21" ht="12.75">
      <c r="A355" s="16" t="s">
        <v>3</v>
      </c>
      <c r="B355" s="16">
        <v>40</v>
      </c>
      <c r="C355" s="16">
        <v>4022620</v>
      </c>
      <c r="D355" s="16" t="s">
        <v>868</v>
      </c>
      <c r="E355" s="16">
        <v>40145</v>
      </c>
      <c r="F355" s="16" t="s">
        <v>109</v>
      </c>
      <c r="G355" s="20"/>
      <c r="H355" s="20"/>
      <c r="P355" s="1" t="s">
        <v>3</v>
      </c>
      <c r="Q355" s="1">
        <v>4020460</v>
      </c>
      <c r="R355" s="1" t="s">
        <v>350</v>
      </c>
      <c r="S355" s="1">
        <v>40063</v>
      </c>
      <c r="T355" s="1" t="s">
        <v>32</v>
      </c>
      <c r="U355" s="1">
        <f t="shared" si="5"/>
        <v>0</v>
      </c>
    </row>
    <row r="356" spans="1:21" ht="12.75">
      <c r="A356" s="16" t="s">
        <v>3</v>
      </c>
      <c r="B356" s="16">
        <v>40</v>
      </c>
      <c r="C356" s="16">
        <v>4022650</v>
      </c>
      <c r="D356" s="16" t="s">
        <v>869</v>
      </c>
      <c r="E356" s="16">
        <v>40093</v>
      </c>
      <c r="F356" s="16" t="s">
        <v>28</v>
      </c>
      <c r="G356" s="20"/>
      <c r="H356" s="20"/>
      <c r="P356" s="1" t="s">
        <v>3</v>
      </c>
      <c r="Q356" s="1">
        <v>4002760</v>
      </c>
      <c r="R356" s="1" t="s">
        <v>30</v>
      </c>
      <c r="S356" s="1">
        <v>40063</v>
      </c>
      <c r="T356" s="1" t="s">
        <v>32</v>
      </c>
      <c r="U356" s="1">
        <f t="shared" si="5"/>
        <v>0</v>
      </c>
    </row>
    <row r="357" spans="1:21" ht="12.75">
      <c r="A357" s="16" t="s">
        <v>3</v>
      </c>
      <c r="B357" s="16">
        <v>40</v>
      </c>
      <c r="C357" s="16">
        <v>4022770</v>
      </c>
      <c r="D357" s="16" t="s">
        <v>871</v>
      </c>
      <c r="E357" s="16">
        <v>40109</v>
      </c>
      <c r="F357" s="16" t="s">
        <v>73</v>
      </c>
      <c r="G357" s="20"/>
      <c r="H357" s="20"/>
      <c r="P357" s="1" t="s">
        <v>3</v>
      </c>
      <c r="Q357" s="1">
        <v>4006000</v>
      </c>
      <c r="R357" s="1" t="s">
        <v>118</v>
      </c>
      <c r="S357" s="1">
        <v>40063</v>
      </c>
      <c r="T357" s="1" t="s">
        <v>32</v>
      </c>
      <c r="U357" s="1">
        <f t="shared" si="5"/>
        <v>0</v>
      </c>
    </row>
    <row r="358" spans="1:21" ht="12.75">
      <c r="A358" s="16" t="s">
        <v>3</v>
      </c>
      <c r="B358" s="16">
        <v>40</v>
      </c>
      <c r="C358" s="16">
        <v>4022800</v>
      </c>
      <c r="D358" s="16" t="s">
        <v>873</v>
      </c>
      <c r="E358" s="16">
        <v>40111</v>
      </c>
      <c r="F358" s="16" t="s">
        <v>66</v>
      </c>
      <c r="G358" s="20"/>
      <c r="H358" s="20"/>
      <c r="P358" s="1" t="s">
        <v>3</v>
      </c>
      <c r="Q358" s="1">
        <v>4010410</v>
      </c>
      <c r="R358" s="1" t="s">
        <v>202</v>
      </c>
      <c r="S358" s="1">
        <v>40063</v>
      </c>
      <c r="T358" s="1" t="s">
        <v>32</v>
      </c>
      <c r="U358" s="1">
        <f t="shared" si="5"/>
        <v>0</v>
      </c>
    </row>
    <row r="359" spans="1:21" ht="12.75">
      <c r="A359" s="16" t="s">
        <v>3</v>
      </c>
      <c r="B359" s="16">
        <v>40</v>
      </c>
      <c r="C359" s="16">
        <v>4022830</v>
      </c>
      <c r="D359" s="16" t="s">
        <v>874</v>
      </c>
      <c r="E359" s="16">
        <v>40101</v>
      </c>
      <c r="F359" s="16" t="s">
        <v>99</v>
      </c>
      <c r="G359" s="20"/>
      <c r="H359" s="20"/>
      <c r="P359" s="1" t="s">
        <v>3</v>
      </c>
      <c r="Q359" s="1">
        <v>4026940</v>
      </c>
      <c r="R359" s="1" t="s">
        <v>419</v>
      </c>
      <c r="S359" s="1">
        <v>40063</v>
      </c>
      <c r="T359" s="1" t="s">
        <v>32</v>
      </c>
      <c r="U359" s="1">
        <f t="shared" si="5"/>
        <v>0</v>
      </c>
    </row>
    <row r="360" spans="1:21" ht="12.75">
      <c r="A360" s="16" t="s">
        <v>3</v>
      </c>
      <c r="B360" s="16">
        <v>40</v>
      </c>
      <c r="C360" s="16">
        <v>4022860</v>
      </c>
      <c r="D360" s="16" t="s">
        <v>875</v>
      </c>
      <c r="E360" s="16">
        <v>40037</v>
      </c>
      <c r="F360" s="16" t="s">
        <v>34</v>
      </c>
      <c r="G360" s="20"/>
      <c r="H360" s="20"/>
      <c r="P360" s="1" t="s">
        <v>3</v>
      </c>
      <c r="Q360" s="1">
        <v>4029100</v>
      </c>
      <c r="R360" s="1" t="s">
        <v>450</v>
      </c>
      <c r="S360" s="1">
        <v>40063</v>
      </c>
      <c r="T360" s="1" t="s">
        <v>32</v>
      </c>
      <c r="U360" s="1">
        <f t="shared" si="5"/>
        <v>0</v>
      </c>
    </row>
    <row r="361" spans="1:21" ht="12.75">
      <c r="A361" s="16" t="s">
        <v>3</v>
      </c>
      <c r="B361" s="16">
        <v>40</v>
      </c>
      <c r="C361" s="16">
        <v>4022920</v>
      </c>
      <c r="D361" s="16" t="s">
        <v>876</v>
      </c>
      <c r="E361" s="16">
        <v>40065</v>
      </c>
      <c r="F361" s="16" t="s">
        <v>36</v>
      </c>
      <c r="G361" s="20"/>
      <c r="H361" s="20"/>
      <c r="P361" s="1" t="s">
        <v>3</v>
      </c>
      <c r="Q361" s="1">
        <v>4032220</v>
      </c>
      <c r="R361" s="1" t="s">
        <v>500</v>
      </c>
      <c r="S361" s="1">
        <v>40063</v>
      </c>
      <c r="T361" s="1" t="s">
        <v>32</v>
      </c>
      <c r="U361" s="1">
        <f t="shared" si="5"/>
        <v>0</v>
      </c>
    </row>
    <row r="362" spans="1:21" ht="12.75">
      <c r="A362" s="16" t="s">
        <v>3</v>
      </c>
      <c r="B362" s="16">
        <v>40</v>
      </c>
      <c r="C362" s="16">
        <v>4022950</v>
      </c>
      <c r="D362" s="16" t="s">
        <v>800</v>
      </c>
      <c r="E362" s="16">
        <v>40073</v>
      </c>
      <c r="F362" s="16" t="s">
        <v>138</v>
      </c>
      <c r="G362" s="20"/>
      <c r="H362" s="20"/>
      <c r="P362" s="1" t="s">
        <v>3</v>
      </c>
      <c r="Q362" s="1">
        <v>4032430</v>
      </c>
      <c r="R362" s="1" t="s">
        <v>503</v>
      </c>
      <c r="S362" s="1">
        <v>40063</v>
      </c>
      <c r="T362" s="1" t="s">
        <v>32</v>
      </c>
      <c r="U362" s="1">
        <f t="shared" si="5"/>
        <v>0</v>
      </c>
    </row>
    <row r="363" spans="1:21" ht="12.75">
      <c r="A363" s="16" t="s">
        <v>3</v>
      </c>
      <c r="B363" s="16">
        <v>40</v>
      </c>
      <c r="C363" s="16">
        <v>4023040</v>
      </c>
      <c r="D363" s="16" t="s">
        <v>877</v>
      </c>
      <c r="E363" s="16">
        <v>40131</v>
      </c>
      <c r="F363" s="16" t="s">
        <v>141</v>
      </c>
      <c r="G363" s="20"/>
      <c r="H363" s="20"/>
      <c r="P363" s="1" t="s">
        <v>3</v>
      </c>
      <c r="Q363" s="1">
        <v>4032460</v>
      </c>
      <c r="R363" s="1" t="s">
        <v>504</v>
      </c>
      <c r="S363" s="1">
        <v>40063</v>
      </c>
      <c r="T363" s="1" t="s">
        <v>32</v>
      </c>
      <c r="U363" s="1">
        <f t="shared" si="5"/>
        <v>1</v>
      </c>
    </row>
    <row r="364" spans="1:21" ht="12.75">
      <c r="A364" s="16" t="s">
        <v>3</v>
      </c>
      <c r="B364" s="16">
        <v>40</v>
      </c>
      <c r="C364" s="16">
        <v>4023070</v>
      </c>
      <c r="D364" s="16" t="s">
        <v>878</v>
      </c>
      <c r="E364" s="16">
        <v>40139</v>
      </c>
      <c r="F364" s="16" t="s">
        <v>242</v>
      </c>
      <c r="G364" s="20"/>
      <c r="H364" s="20"/>
      <c r="P364" s="1" t="s">
        <v>3</v>
      </c>
      <c r="Q364" s="1">
        <v>4002850</v>
      </c>
      <c r="R364" s="1" t="s">
        <v>35</v>
      </c>
      <c r="S364" s="1">
        <v>40065</v>
      </c>
      <c r="T364" s="1" t="s">
        <v>36</v>
      </c>
      <c r="U364" s="1">
        <f t="shared" si="5"/>
        <v>0</v>
      </c>
    </row>
    <row r="365" spans="1:21" ht="12.75">
      <c r="A365" s="16" t="s">
        <v>3</v>
      </c>
      <c r="B365" s="16">
        <v>40</v>
      </c>
      <c r="C365" s="16">
        <v>4023190</v>
      </c>
      <c r="D365" s="16" t="s">
        <v>879</v>
      </c>
      <c r="E365" s="16">
        <v>40097</v>
      </c>
      <c r="F365" s="16" t="s">
        <v>13</v>
      </c>
      <c r="G365" s="20"/>
      <c r="H365" s="20"/>
      <c r="P365" s="1" t="s">
        <v>3</v>
      </c>
      <c r="Q365" s="1">
        <v>4010260</v>
      </c>
      <c r="R365" s="1" t="s">
        <v>198</v>
      </c>
      <c r="S365" s="1">
        <v>40065</v>
      </c>
      <c r="T365" s="1" t="s">
        <v>36</v>
      </c>
      <c r="U365" s="1">
        <f t="shared" si="5"/>
        <v>0</v>
      </c>
    </row>
    <row r="366" spans="1:21" ht="12.75">
      <c r="A366" s="16" t="s">
        <v>3</v>
      </c>
      <c r="B366" s="16">
        <v>40</v>
      </c>
      <c r="C366" s="16">
        <v>4023220</v>
      </c>
      <c r="D366" s="16" t="s">
        <v>880</v>
      </c>
      <c r="E366" s="16">
        <v>40113</v>
      </c>
      <c r="F366" s="16" t="s">
        <v>41</v>
      </c>
      <c r="G366" s="20"/>
      <c r="H366" s="20"/>
      <c r="P366" s="1" t="s">
        <v>3</v>
      </c>
      <c r="Q366" s="1">
        <v>4010680</v>
      </c>
      <c r="R366" s="1" t="s">
        <v>207</v>
      </c>
      <c r="S366" s="1">
        <v>40065</v>
      </c>
      <c r="T366" s="1" t="s">
        <v>36</v>
      </c>
      <c r="U366" s="1">
        <f t="shared" si="5"/>
        <v>0</v>
      </c>
    </row>
    <row r="367" spans="1:21" ht="12.75">
      <c r="A367" s="16" t="s">
        <v>3</v>
      </c>
      <c r="B367" s="16">
        <v>40</v>
      </c>
      <c r="C367" s="16">
        <v>4023280</v>
      </c>
      <c r="D367" s="16" t="s">
        <v>881</v>
      </c>
      <c r="E367" s="16">
        <v>40143</v>
      </c>
      <c r="F367" s="16" t="s">
        <v>72</v>
      </c>
      <c r="G367" s="20"/>
      <c r="H367" s="20"/>
      <c r="P367" s="1" t="s">
        <v>3</v>
      </c>
      <c r="Q367" s="1">
        <v>4018780</v>
      </c>
      <c r="R367" s="1" t="s">
        <v>326</v>
      </c>
      <c r="S367" s="1">
        <v>40065</v>
      </c>
      <c r="T367" s="1" t="s">
        <v>36</v>
      </c>
      <c r="U367" s="1">
        <f t="shared" si="5"/>
        <v>0</v>
      </c>
    </row>
    <row r="368" spans="1:21" ht="12.75">
      <c r="A368" s="16" t="s">
        <v>3</v>
      </c>
      <c r="B368" s="16">
        <v>40</v>
      </c>
      <c r="C368" s="16">
        <v>4023340</v>
      </c>
      <c r="D368" s="16" t="s">
        <v>882</v>
      </c>
      <c r="E368" s="16">
        <v>40107</v>
      </c>
      <c r="F368" s="16" t="s">
        <v>64</v>
      </c>
      <c r="G368" s="20"/>
      <c r="H368" s="20"/>
      <c r="P368" s="1" t="s">
        <v>3</v>
      </c>
      <c r="Q368" s="1">
        <v>4021180</v>
      </c>
      <c r="R368" s="1" t="s">
        <v>356</v>
      </c>
      <c r="S368" s="1">
        <v>40065</v>
      </c>
      <c r="T368" s="1" t="s">
        <v>36</v>
      </c>
      <c r="U368" s="1">
        <f t="shared" si="5"/>
        <v>0</v>
      </c>
    </row>
    <row r="369" spans="1:21" ht="12.75">
      <c r="A369" s="16" t="s">
        <v>3</v>
      </c>
      <c r="B369" s="16">
        <v>40</v>
      </c>
      <c r="C369" s="16">
        <v>4023370</v>
      </c>
      <c r="D369" s="16" t="s">
        <v>883</v>
      </c>
      <c r="E369" s="16">
        <v>40079</v>
      </c>
      <c r="F369" s="16" t="s">
        <v>47</v>
      </c>
      <c r="G369" s="20"/>
      <c r="H369" s="20"/>
      <c r="P369" s="1" t="s">
        <v>3</v>
      </c>
      <c r="Q369" s="1">
        <v>4022920</v>
      </c>
      <c r="R369" s="1" t="s">
        <v>373</v>
      </c>
      <c r="S369" s="1">
        <v>40065</v>
      </c>
      <c r="T369" s="1" t="s">
        <v>36</v>
      </c>
      <c r="U369" s="1">
        <f t="shared" si="5"/>
        <v>0</v>
      </c>
    </row>
    <row r="370" spans="1:21" ht="12.75">
      <c r="A370" s="16" t="s">
        <v>3</v>
      </c>
      <c r="B370" s="16">
        <v>40</v>
      </c>
      <c r="C370" s="16">
        <v>4023400</v>
      </c>
      <c r="D370" s="16" t="s">
        <v>884</v>
      </c>
      <c r="E370" s="16">
        <v>40077</v>
      </c>
      <c r="F370" s="16" t="s">
        <v>21</v>
      </c>
      <c r="G370" s="20"/>
      <c r="H370" s="20"/>
      <c r="P370" s="1" t="s">
        <v>3</v>
      </c>
      <c r="Q370" s="1">
        <v>4004650</v>
      </c>
      <c r="R370" s="1" t="s">
        <v>87</v>
      </c>
      <c r="S370" s="1">
        <v>40065</v>
      </c>
      <c r="T370" s="1" t="s">
        <v>36</v>
      </c>
      <c r="U370" s="1">
        <f t="shared" si="5"/>
        <v>1</v>
      </c>
    </row>
    <row r="371" spans="1:21" ht="12.75">
      <c r="A371" s="16" t="s">
        <v>3</v>
      </c>
      <c r="B371" s="16">
        <v>40</v>
      </c>
      <c r="C371" s="16">
        <v>4023430</v>
      </c>
      <c r="D371" s="16" t="s">
        <v>885</v>
      </c>
      <c r="E371" s="16">
        <v>40087</v>
      </c>
      <c r="F371" s="16" t="s">
        <v>25</v>
      </c>
      <c r="G371" s="20"/>
      <c r="H371" s="20"/>
      <c r="P371" s="1" t="s">
        <v>3</v>
      </c>
      <c r="Q371" s="1">
        <v>4014130</v>
      </c>
      <c r="R371" s="1" t="s">
        <v>265</v>
      </c>
      <c r="S371" s="1">
        <v>40067</v>
      </c>
      <c r="T371" s="1" t="s">
        <v>169</v>
      </c>
      <c r="U371" s="1">
        <f t="shared" si="5"/>
        <v>0</v>
      </c>
    </row>
    <row r="372" spans="1:21" ht="12.75">
      <c r="A372" s="16" t="s">
        <v>3</v>
      </c>
      <c r="B372" s="16">
        <v>40</v>
      </c>
      <c r="C372" s="16">
        <v>4023550</v>
      </c>
      <c r="D372" s="16" t="s">
        <v>886</v>
      </c>
      <c r="E372" s="16">
        <v>40049</v>
      </c>
      <c r="F372" s="16" t="s">
        <v>102</v>
      </c>
      <c r="G372" s="20"/>
      <c r="H372" s="20"/>
      <c r="P372" s="1" t="s">
        <v>3</v>
      </c>
      <c r="Q372" s="1">
        <v>4026610</v>
      </c>
      <c r="R372" s="1" t="s">
        <v>414</v>
      </c>
      <c r="S372" s="1">
        <v>40067</v>
      </c>
      <c r="T372" s="1" t="s">
        <v>169</v>
      </c>
      <c r="U372" s="1">
        <f t="shared" si="5"/>
        <v>0</v>
      </c>
    </row>
    <row r="373" spans="1:21" ht="12.75">
      <c r="A373" s="16" t="s">
        <v>3</v>
      </c>
      <c r="B373" s="16">
        <v>40</v>
      </c>
      <c r="C373" s="16">
        <v>4023580</v>
      </c>
      <c r="D373" s="16" t="s">
        <v>887</v>
      </c>
      <c r="E373" s="16">
        <v>40113</v>
      </c>
      <c r="F373" s="16" t="s">
        <v>41</v>
      </c>
      <c r="G373" s="20"/>
      <c r="H373" s="20"/>
      <c r="P373" s="1" t="s">
        <v>3</v>
      </c>
      <c r="Q373" s="1">
        <v>4029760</v>
      </c>
      <c r="R373" s="1" t="s">
        <v>458</v>
      </c>
      <c r="S373" s="1">
        <v>40067</v>
      </c>
      <c r="T373" s="1" t="s">
        <v>169</v>
      </c>
      <c r="U373" s="1">
        <f t="shared" si="5"/>
        <v>0</v>
      </c>
    </row>
    <row r="374" spans="1:21" ht="12.75">
      <c r="A374" s="16" t="s">
        <v>3</v>
      </c>
      <c r="B374" s="16">
        <v>40</v>
      </c>
      <c r="C374" s="16">
        <v>4023610</v>
      </c>
      <c r="D374" s="16" t="s">
        <v>888</v>
      </c>
      <c r="E374" s="16">
        <v>40117</v>
      </c>
      <c r="F374" s="16" t="s">
        <v>160</v>
      </c>
      <c r="G374" s="20"/>
      <c r="H374" s="20"/>
      <c r="P374" s="1" t="s">
        <v>3</v>
      </c>
      <c r="Q374" s="1">
        <v>4008460</v>
      </c>
      <c r="R374" s="1" t="s">
        <v>168</v>
      </c>
      <c r="S374" s="1">
        <v>40067</v>
      </c>
      <c r="T374" s="1" t="s">
        <v>169</v>
      </c>
      <c r="U374" s="1">
        <f t="shared" si="5"/>
        <v>0</v>
      </c>
    </row>
    <row r="375" spans="1:21" ht="12.75">
      <c r="A375" s="16" t="s">
        <v>3</v>
      </c>
      <c r="B375" s="16">
        <v>40</v>
      </c>
      <c r="C375" s="16">
        <v>4023700</v>
      </c>
      <c r="D375" s="16" t="s">
        <v>890</v>
      </c>
      <c r="E375" s="16">
        <v>40071</v>
      </c>
      <c r="F375" s="16" t="s">
        <v>80</v>
      </c>
      <c r="G375" s="20"/>
      <c r="H375" s="20"/>
      <c r="P375" s="1" t="s">
        <v>3</v>
      </c>
      <c r="Q375" s="1">
        <v>4013260</v>
      </c>
      <c r="R375" s="1" t="s">
        <v>247</v>
      </c>
      <c r="S375" s="1">
        <v>40067</v>
      </c>
      <c r="T375" s="1" t="s">
        <v>169</v>
      </c>
      <c r="U375" s="1">
        <f t="shared" si="5"/>
        <v>0</v>
      </c>
    </row>
    <row r="376" spans="1:21" ht="12.75">
      <c r="A376" s="16" t="s">
        <v>3</v>
      </c>
      <c r="B376" s="16">
        <v>40</v>
      </c>
      <c r="C376" s="16">
        <v>4023730</v>
      </c>
      <c r="D376" s="16" t="s">
        <v>891</v>
      </c>
      <c r="E376" s="16">
        <v>40021</v>
      </c>
      <c r="F376" s="16" t="s">
        <v>106</v>
      </c>
      <c r="G376" s="20"/>
      <c r="H376" s="20"/>
      <c r="P376" s="1" t="s">
        <v>3</v>
      </c>
      <c r="Q376" s="1">
        <v>4025860</v>
      </c>
      <c r="R376" s="1" t="s">
        <v>405</v>
      </c>
      <c r="S376" s="1">
        <v>40067</v>
      </c>
      <c r="T376" s="1" t="s">
        <v>169</v>
      </c>
      <c r="U376" s="1">
        <f t="shared" si="5"/>
        <v>0</v>
      </c>
    </row>
    <row r="377" spans="1:21" ht="12.75">
      <c r="A377" s="16" t="s">
        <v>3</v>
      </c>
      <c r="B377" s="16">
        <v>40</v>
      </c>
      <c r="C377" s="16">
        <v>4023800</v>
      </c>
      <c r="D377" s="16" t="s">
        <v>892</v>
      </c>
      <c r="E377" s="16">
        <v>40119</v>
      </c>
      <c r="F377" s="16" t="s">
        <v>176</v>
      </c>
      <c r="G377" s="20"/>
      <c r="H377" s="20"/>
      <c r="P377" s="1" t="s">
        <v>3</v>
      </c>
      <c r="Q377" s="1">
        <v>4031980</v>
      </c>
      <c r="R377" s="1" t="s">
        <v>495</v>
      </c>
      <c r="S377" s="1">
        <v>40067</v>
      </c>
      <c r="T377" s="1" t="s">
        <v>169</v>
      </c>
      <c r="U377" s="1">
        <f t="shared" si="5"/>
        <v>1</v>
      </c>
    </row>
    <row r="378" spans="1:21" ht="12.75">
      <c r="A378" s="16" t="s">
        <v>3</v>
      </c>
      <c r="B378" s="16">
        <v>40</v>
      </c>
      <c r="C378" s="16">
        <v>4023850</v>
      </c>
      <c r="D378" s="16" t="s">
        <v>893</v>
      </c>
      <c r="E378" s="16">
        <v>40103</v>
      </c>
      <c r="F378" s="16" t="s">
        <v>81</v>
      </c>
      <c r="G378" s="20"/>
      <c r="H378" s="20"/>
      <c r="P378" s="1" t="s">
        <v>3</v>
      </c>
      <c r="Q378" s="1">
        <v>4008310</v>
      </c>
      <c r="R378" s="1" t="s">
        <v>165</v>
      </c>
      <c r="S378" s="1">
        <v>40069</v>
      </c>
      <c r="T378" s="1" t="s">
        <v>166</v>
      </c>
      <c r="U378" s="1">
        <f t="shared" si="5"/>
        <v>0</v>
      </c>
    </row>
    <row r="379" spans="1:21" ht="12.75">
      <c r="A379" s="16" t="s">
        <v>3</v>
      </c>
      <c r="B379" s="16">
        <v>40</v>
      </c>
      <c r="C379" s="16">
        <v>4023880</v>
      </c>
      <c r="D379" s="16" t="s">
        <v>894</v>
      </c>
      <c r="E379" s="16">
        <v>40115</v>
      </c>
      <c r="F379" s="16" t="s">
        <v>17</v>
      </c>
      <c r="G379" s="20"/>
      <c r="H379" s="20"/>
      <c r="P379" s="1" t="s">
        <v>3</v>
      </c>
      <c r="Q379" s="1">
        <v>4018870</v>
      </c>
      <c r="R379" s="1" t="s">
        <v>328</v>
      </c>
      <c r="S379" s="1">
        <v>40069</v>
      </c>
      <c r="T379" s="1" t="s">
        <v>166</v>
      </c>
      <c r="U379" s="1">
        <f t="shared" si="5"/>
        <v>0</v>
      </c>
    </row>
    <row r="380" spans="1:21" ht="12.75">
      <c r="A380" s="16" t="s">
        <v>3</v>
      </c>
      <c r="B380" s="16">
        <v>40</v>
      </c>
      <c r="C380" s="16">
        <v>4023910</v>
      </c>
      <c r="D380" s="16" t="s">
        <v>895</v>
      </c>
      <c r="E380" s="16">
        <v>40123</v>
      </c>
      <c r="F380" s="16" t="s">
        <v>11</v>
      </c>
      <c r="G380" s="20"/>
      <c r="H380" s="20"/>
      <c r="P380" s="1" t="s">
        <v>3</v>
      </c>
      <c r="Q380" s="1">
        <v>4019980</v>
      </c>
      <c r="R380" s="1" t="s">
        <v>342</v>
      </c>
      <c r="S380" s="1">
        <v>40069</v>
      </c>
      <c r="T380" s="1" t="s">
        <v>166</v>
      </c>
      <c r="U380" s="1">
        <f t="shared" si="5"/>
        <v>0</v>
      </c>
    </row>
    <row r="381" spans="1:21" ht="12.75">
      <c r="A381" s="16" t="s">
        <v>3</v>
      </c>
      <c r="B381" s="16">
        <v>40</v>
      </c>
      <c r="C381" s="16">
        <v>4023970</v>
      </c>
      <c r="D381" s="16" t="s">
        <v>896</v>
      </c>
      <c r="E381" s="16">
        <v>40109</v>
      </c>
      <c r="F381" s="16" t="s">
        <v>73</v>
      </c>
      <c r="G381" s="20"/>
      <c r="H381" s="20"/>
      <c r="P381" s="1" t="s">
        <v>3</v>
      </c>
      <c r="Q381" s="1">
        <v>4025530</v>
      </c>
      <c r="R381" s="1" t="s">
        <v>402</v>
      </c>
      <c r="S381" s="1">
        <v>40069</v>
      </c>
      <c r="T381" s="1" t="s">
        <v>166</v>
      </c>
      <c r="U381" s="1">
        <f t="shared" si="5"/>
        <v>0</v>
      </c>
    </row>
    <row r="382" spans="1:21" ht="12.75">
      <c r="A382" s="16" t="s">
        <v>3</v>
      </c>
      <c r="B382" s="16">
        <v>40</v>
      </c>
      <c r="C382" s="16">
        <v>4024150</v>
      </c>
      <c r="D382" s="16" t="s">
        <v>897</v>
      </c>
      <c r="E382" s="16">
        <v>40051</v>
      </c>
      <c r="F382" s="16" t="s">
        <v>24</v>
      </c>
      <c r="G382" s="20"/>
      <c r="H382" s="20"/>
      <c r="P382" s="1" t="s">
        <v>3</v>
      </c>
      <c r="Q382" s="1">
        <v>4030060</v>
      </c>
      <c r="R382" s="1" t="s">
        <v>464</v>
      </c>
      <c r="S382" s="1">
        <v>40069</v>
      </c>
      <c r="T382" s="1" t="s">
        <v>166</v>
      </c>
      <c r="U382" s="1">
        <f t="shared" si="5"/>
        <v>0</v>
      </c>
    </row>
    <row r="383" spans="1:21" ht="12.75">
      <c r="A383" s="16" t="s">
        <v>3</v>
      </c>
      <c r="B383" s="16">
        <v>40</v>
      </c>
      <c r="C383" s="16">
        <v>4024180</v>
      </c>
      <c r="D383" s="16" t="s">
        <v>899</v>
      </c>
      <c r="E383" s="16">
        <v>40121</v>
      </c>
      <c r="F383" s="16" t="s">
        <v>126</v>
      </c>
      <c r="G383" s="20"/>
      <c r="H383" s="20"/>
      <c r="P383" s="1" t="s">
        <v>3</v>
      </c>
      <c r="Q383" s="1">
        <v>4031590</v>
      </c>
      <c r="R383" s="1" t="s">
        <v>487</v>
      </c>
      <c r="S383" s="1">
        <v>40069</v>
      </c>
      <c r="T383" s="1" t="s">
        <v>166</v>
      </c>
      <c r="U383" s="1">
        <f t="shared" si="5"/>
        <v>0</v>
      </c>
    </row>
    <row r="384" spans="1:21" ht="12.75">
      <c r="A384" s="16" t="s">
        <v>3</v>
      </c>
      <c r="B384" s="16">
        <v>40</v>
      </c>
      <c r="C384" s="16">
        <v>4024240</v>
      </c>
      <c r="D384" s="16" t="s">
        <v>900</v>
      </c>
      <c r="E384" s="16">
        <v>40019</v>
      </c>
      <c r="F384" s="16" t="s">
        <v>45</v>
      </c>
      <c r="G384" s="20"/>
      <c r="H384" s="20"/>
      <c r="P384" s="1" t="s">
        <v>3</v>
      </c>
      <c r="Q384" s="1">
        <v>4018700</v>
      </c>
      <c r="R384" s="1" t="s">
        <v>325</v>
      </c>
      <c r="S384" s="1">
        <v>40069</v>
      </c>
      <c r="T384" s="1" t="s">
        <v>166</v>
      </c>
      <c r="U384" s="1">
        <f t="shared" si="5"/>
        <v>0</v>
      </c>
    </row>
    <row r="385" spans="1:21" ht="12.75">
      <c r="A385" s="16" t="s">
        <v>3</v>
      </c>
      <c r="B385" s="16">
        <v>40</v>
      </c>
      <c r="C385" s="16">
        <v>4024270</v>
      </c>
      <c r="D385" s="16" t="s">
        <v>900</v>
      </c>
      <c r="E385" s="16">
        <v>40025</v>
      </c>
      <c r="F385" s="16" t="s">
        <v>93</v>
      </c>
      <c r="G385" s="20"/>
      <c r="H385" s="20"/>
      <c r="P385" s="1" t="s">
        <v>3</v>
      </c>
      <c r="Q385" s="1">
        <v>4019530</v>
      </c>
      <c r="R385" s="1" t="s">
        <v>335</v>
      </c>
      <c r="S385" s="1">
        <v>40069</v>
      </c>
      <c r="T385" s="1" t="s">
        <v>166</v>
      </c>
      <c r="U385" s="1">
        <f t="shared" si="5"/>
        <v>0</v>
      </c>
    </row>
    <row r="386" spans="1:21" ht="12.75">
      <c r="A386" s="16" t="s">
        <v>3</v>
      </c>
      <c r="B386" s="16">
        <v>40</v>
      </c>
      <c r="C386" s="16">
        <v>4024330</v>
      </c>
      <c r="D386" s="16" t="s">
        <v>901</v>
      </c>
      <c r="E386" s="16">
        <v>40125</v>
      </c>
      <c r="F386" s="16" t="s">
        <v>52</v>
      </c>
      <c r="G386" s="20"/>
      <c r="H386" s="20"/>
      <c r="P386" s="1" t="s">
        <v>3</v>
      </c>
      <c r="Q386" s="1">
        <v>4020040</v>
      </c>
      <c r="R386" s="1" t="s">
        <v>344</v>
      </c>
      <c r="S386" s="1">
        <v>40069</v>
      </c>
      <c r="T386" s="1" t="s">
        <v>166</v>
      </c>
      <c r="U386" s="1">
        <f t="shared" si="5"/>
        <v>1</v>
      </c>
    </row>
    <row r="387" spans="1:21" ht="12.75">
      <c r="A387" s="16" t="s">
        <v>3</v>
      </c>
      <c r="B387" s="16">
        <v>40</v>
      </c>
      <c r="C387" s="16">
        <v>4024360</v>
      </c>
      <c r="D387" s="16" t="s">
        <v>901</v>
      </c>
      <c r="E387" s="16">
        <v>40133</v>
      </c>
      <c r="F387" s="16" t="s">
        <v>98</v>
      </c>
      <c r="G387" s="20"/>
      <c r="H387" s="20"/>
      <c r="P387" s="1" t="s">
        <v>3</v>
      </c>
      <c r="Q387" s="1">
        <v>4004630</v>
      </c>
      <c r="R387" s="1" t="s">
        <v>86</v>
      </c>
      <c r="S387" s="1">
        <v>40071</v>
      </c>
      <c r="T387" s="1" t="s">
        <v>80</v>
      </c>
      <c r="U387" s="1">
        <f t="shared" si="5"/>
        <v>0</v>
      </c>
    </row>
    <row r="388" spans="1:21" ht="12.75">
      <c r="A388" s="16" t="s">
        <v>3</v>
      </c>
      <c r="B388" s="16">
        <v>40</v>
      </c>
      <c r="C388" s="16">
        <v>4024510</v>
      </c>
      <c r="D388" s="16" t="s">
        <v>898</v>
      </c>
      <c r="E388" s="16">
        <v>40047</v>
      </c>
      <c r="F388" s="16" t="s">
        <v>78</v>
      </c>
      <c r="G388" s="20"/>
      <c r="H388" s="20"/>
      <c r="P388" s="1" t="s">
        <v>3</v>
      </c>
      <c r="Q388" s="1">
        <v>4005310</v>
      </c>
      <c r="R388" s="1" t="s">
        <v>100</v>
      </c>
      <c r="S388" s="1">
        <v>40071</v>
      </c>
      <c r="T388" s="1" t="s">
        <v>80</v>
      </c>
      <c r="U388" s="1">
        <f t="shared" si="5"/>
        <v>0</v>
      </c>
    </row>
    <row r="389" spans="1:21" ht="12.75">
      <c r="A389" s="16" t="s">
        <v>3</v>
      </c>
      <c r="B389" s="16">
        <v>40</v>
      </c>
      <c r="C389" s="16">
        <v>4024630</v>
      </c>
      <c r="D389" s="16" t="s">
        <v>902</v>
      </c>
      <c r="E389" s="16">
        <v>40079</v>
      </c>
      <c r="F389" s="16" t="s">
        <v>47</v>
      </c>
      <c r="G389" s="20"/>
      <c r="H389" s="20"/>
      <c r="P389" s="1" t="s">
        <v>3</v>
      </c>
      <c r="Q389" s="1">
        <v>4017020</v>
      </c>
      <c r="R389" s="1" t="s">
        <v>188</v>
      </c>
      <c r="S389" s="1">
        <v>40071</v>
      </c>
      <c r="T389" s="1" t="s">
        <v>80</v>
      </c>
      <c r="U389" s="1">
        <f t="shared" si="5"/>
        <v>0</v>
      </c>
    </row>
    <row r="390" spans="1:21" ht="12.75">
      <c r="A390" s="16" t="s">
        <v>3</v>
      </c>
      <c r="B390" s="16">
        <v>40</v>
      </c>
      <c r="C390" s="16">
        <v>4024690</v>
      </c>
      <c r="D390" s="16" t="s">
        <v>903</v>
      </c>
      <c r="E390" s="16">
        <v>40113</v>
      </c>
      <c r="F390" s="16" t="s">
        <v>41</v>
      </c>
      <c r="G390" s="20"/>
      <c r="H390" s="20"/>
      <c r="P390" s="1" t="s">
        <v>3</v>
      </c>
      <c r="Q390" s="1">
        <v>4016050</v>
      </c>
      <c r="R390" s="1" t="s">
        <v>286</v>
      </c>
      <c r="S390" s="1">
        <v>40071</v>
      </c>
      <c r="T390" s="1" t="s">
        <v>80</v>
      </c>
      <c r="U390" s="1">
        <f t="shared" si="5"/>
        <v>0</v>
      </c>
    </row>
    <row r="391" spans="1:21" ht="12.75">
      <c r="A391" s="16" t="s">
        <v>3</v>
      </c>
      <c r="B391" s="16">
        <v>40</v>
      </c>
      <c r="C391" s="16">
        <v>4024720</v>
      </c>
      <c r="D391" s="16" t="s">
        <v>904</v>
      </c>
      <c r="E391" s="16">
        <v>40053</v>
      </c>
      <c r="F391" s="16" t="s">
        <v>79</v>
      </c>
      <c r="G391" s="20"/>
      <c r="H391" s="20"/>
      <c r="P391" s="1" t="s">
        <v>3</v>
      </c>
      <c r="Q391" s="1">
        <v>4016530</v>
      </c>
      <c r="R391" s="1" t="s">
        <v>296</v>
      </c>
      <c r="S391" s="1">
        <v>40071</v>
      </c>
      <c r="T391" s="1" t="s">
        <v>80</v>
      </c>
      <c r="U391" s="1">
        <f t="shared" si="5"/>
        <v>0</v>
      </c>
    </row>
    <row r="392" spans="1:21" ht="12.75">
      <c r="A392" s="16" t="s">
        <v>3</v>
      </c>
      <c r="B392" s="16">
        <v>40</v>
      </c>
      <c r="C392" s="16">
        <v>4024840</v>
      </c>
      <c r="D392" s="16" t="s">
        <v>906</v>
      </c>
      <c r="E392" s="16">
        <v>40101</v>
      </c>
      <c r="F392" s="16" t="s">
        <v>99</v>
      </c>
      <c r="G392" s="20"/>
      <c r="H392" s="20"/>
      <c r="P392" s="1" t="s">
        <v>3</v>
      </c>
      <c r="Q392" s="1">
        <v>4021540</v>
      </c>
      <c r="R392" s="1" t="s">
        <v>358</v>
      </c>
      <c r="S392" s="1">
        <v>40071</v>
      </c>
      <c r="T392" s="1" t="s">
        <v>80</v>
      </c>
      <c r="U392" s="1">
        <f t="shared" si="5"/>
        <v>0</v>
      </c>
    </row>
    <row r="393" spans="1:21" ht="12.75">
      <c r="A393" s="16" t="s">
        <v>3</v>
      </c>
      <c r="B393" s="16">
        <v>40</v>
      </c>
      <c r="C393" s="16">
        <v>4024870</v>
      </c>
      <c r="D393" s="16" t="s">
        <v>907</v>
      </c>
      <c r="E393" s="16">
        <v>40079</v>
      </c>
      <c r="F393" s="16" t="s">
        <v>47</v>
      </c>
      <c r="G393" s="20"/>
      <c r="H393" s="20"/>
      <c r="P393" s="1" t="s">
        <v>3</v>
      </c>
      <c r="Q393" s="1">
        <v>4023700</v>
      </c>
      <c r="R393" s="1" t="s">
        <v>383</v>
      </c>
      <c r="S393" s="1">
        <v>40071</v>
      </c>
      <c r="T393" s="1" t="s">
        <v>80</v>
      </c>
      <c r="U393" s="1">
        <f t="shared" si="5"/>
        <v>0</v>
      </c>
    </row>
    <row r="394" spans="1:21" ht="12.75">
      <c r="A394" s="16" t="s">
        <v>3</v>
      </c>
      <c r="B394" s="16">
        <v>40</v>
      </c>
      <c r="C394" s="16">
        <v>4024930</v>
      </c>
      <c r="D394" s="16" t="s">
        <v>908</v>
      </c>
      <c r="E394" s="16">
        <v>40125</v>
      </c>
      <c r="F394" s="16" t="s">
        <v>52</v>
      </c>
      <c r="G394" s="20"/>
      <c r="H394" s="20"/>
      <c r="P394" s="1" t="s">
        <v>3</v>
      </c>
      <c r="Q394" s="1">
        <v>4004360</v>
      </c>
      <c r="R394" s="1" t="s">
        <v>77</v>
      </c>
      <c r="S394" s="1">
        <v>40071</v>
      </c>
      <c r="T394" s="1" t="s">
        <v>80</v>
      </c>
      <c r="U394" s="1">
        <f t="shared" si="5"/>
        <v>0</v>
      </c>
    </row>
    <row r="395" spans="1:21" ht="12.75">
      <c r="A395" s="16" t="s">
        <v>3</v>
      </c>
      <c r="B395" s="16">
        <v>40</v>
      </c>
      <c r="C395" s="16">
        <v>4025050</v>
      </c>
      <c r="D395" s="16" t="s">
        <v>909</v>
      </c>
      <c r="E395" s="16">
        <v>40111</v>
      </c>
      <c r="F395" s="16" t="s">
        <v>66</v>
      </c>
      <c r="G395" s="20"/>
      <c r="H395" s="20"/>
      <c r="P395" s="1" t="s">
        <v>3</v>
      </c>
      <c r="Q395" s="1">
        <v>4000020</v>
      </c>
      <c r="R395" s="1" t="s">
        <v>230</v>
      </c>
      <c r="S395" s="1">
        <v>40071</v>
      </c>
      <c r="T395" s="1" t="s">
        <v>80</v>
      </c>
      <c r="U395" s="1">
        <f aca="true" t="shared" si="6" ref="U395:U458">IF(S395=S396,0,1)</f>
        <v>0</v>
      </c>
    </row>
    <row r="396" spans="1:21" ht="12.75">
      <c r="A396" s="16" t="s">
        <v>3</v>
      </c>
      <c r="B396" s="16">
        <v>40</v>
      </c>
      <c r="C396" s="16">
        <v>4025080</v>
      </c>
      <c r="D396" s="16" t="s">
        <v>910</v>
      </c>
      <c r="E396" s="16">
        <v>40037</v>
      </c>
      <c r="F396" s="16" t="s">
        <v>34</v>
      </c>
      <c r="G396" s="20"/>
      <c r="H396" s="20"/>
      <c r="P396" s="1" t="s">
        <v>3</v>
      </c>
      <c r="Q396" s="1">
        <v>4024690</v>
      </c>
      <c r="R396" s="1" t="s">
        <v>392</v>
      </c>
      <c r="S396" s="1">
        <v>40071</v>
      </c>
      <c r="T396" s="1" t="s">
        <v>80</v>
      </c>
      <c r="U396" s="1">
        <f t="shared" si="6"/>
        <v>0</v>
      </c>
    </row>
    <row r="397" spans="1:21" ht="12.75">
      <c r="A397" s="16" t="s">
        <v>3</v>
      </c>
      <c r="B397" s="16">
        <v>40</v>
      </c>
      <c r="C397" s="16">
        <v>4025170</v>
      </c>
      <c r="D397" s="16" t="s">
        <v>911</v>
      </c>
      <c r="E397" s="16">
        <v>40113</v>
      </c>
      <c r="F397" s="16" t="s">
        <v>41</v>
      </c>
      <c r="G397" s="20"/>
      <c r="H397" s="20"/>
      <c r="P397" s="1" t="s">
        <v>3</v>
      </c>
      <c r="Q397" s="1">
        <v>4027630</v>
      </c>
      <c r="R397" s="1" t="s">
        <v>427</v>
      </c>
      <c r="S397" s="1">
        <v>40071</v>
      </c>
      <c r="T397" s="1" t="s">
        <v>80</v>
      </c>
      <c r="U397" s="1">
        <f t="shared" si="6"/>
        <v>0</v>
      </c>
    </row>
    <row r="398" spans="1:21" ht="12.75">
      <c r="A398" s="16" t="s">
        <v>3</v>
      </c>
      <c r="B398" s="16">
        <v>40</v>
      </c>
      <c r="C398" s="16">
        <v>4025200</v>
      </c>
      <c r="D398" s="16" t="s">
        <v>912</v>
      </c>
      <c r="E398" s="16">
        <v>40097</v>
      </c>
      <c r="F398" s="16" t="s">
        <v>13</v>
      </c>
      <c r="G398" s="20"/>
      <c r="H398" s="20"/>
      <c r="P398" s="1" t="s">
        <v>3</v>
      </c>
      <c r="Q398" s="1">
        <v>4030120</v>
      </c>
      <c r="R398" s="1" t="s">
        <v>466</v>
      </c>
      <c r="S398" s="1">
        <v>40071</v>
      </c>
      <c r="T398" s="1" t="s">
        <v>80</v>
      </c>
      <c r="U398" s="1">
        <f t="shared" si="6"/>
        <v>1</v>
      </c>
    </row>
    <row r="399" spans="1:21" ht="12.75">
      <c r="A399" s="16" t="s">
        <v>3</v>
      </c>
      <c r="B399" s="16">
        <v>40</v>
      </c>
      <c r="C399" s="16">
        <v>4025230</v>
      </c>
      <c r="D399" s="16" t="s">
        <v>913</v>
      </c>
      <c r="E399" s="16">
        <v>40087</v>
      </c>
      <c r="F399" s="16" t="s">
        <v>25</v>
      </c>
      <c r="G399" s="20"/>
      <c r="H399" s="20"/>
      <c r="P399" s="1" t="s">
        <v>3</v>
      </c>
      <c r="Q399" s="1">
        <v>4010050</v>
      </c>
      <c r="R399" s="1" t="s">
        <v>195</v>
      </c>
      <c r="S399" s="1">
        <v>40073</v>
      </c>
      <c r="T399" s="1" t="s">
        <v>138</v>
      </c>
      <c r="U399" s="1">
        <f t="shared" si="6"/>
        <v>0</v>
      </c>
    </row>
    <row r="400" spans="1:21" ht="12.75">
      <c r="A400" s="16" t="s">
        <v>3</v>
      </c>
      <c r="B400" s="16">
        <v>40</v>
      </c>
      <c r="C400" s="16">
        <v>4025290</v>
      </c>
      <c r="D400" s="16" t="s">
        <v>914</v>
      </c>
      <c r="E400" s="16">
        <v>40109</v>
      </c>
      <c r="F400" s="16" t="s">
        <v>73</v>
      </c>
      <c r="G400" s="20"/>
      <c r="H400" s="20"/>
      <c r="P400" s="1" t="s">
        <v>3</v>
      </c>
      <c r="Q400" s="1">
        <v>4016560</v>
      </c>
      <c r="R400" s="1" t="s">
        <v>297</v>
      </c>
      <c r="S400" s="1">
        <v>40073</v>
      </c>
      <c r="T400" s="1" t="s">
        <v>138</v>
      </c>
      <c r="U400" s="1">
        <f t="shared" si="6"/>
        <v>0</v>
      </c>
    </row>
    <row r="401" spans="1:21" ht="12.75">
      <c r="A401" s="16" t="s">
        <v>3</v>
      </c>
      <c r="B401" s="16">
        <v>40</v>
      </c>
      <c r="C401" s="16">
        <v>4025320</v>
      </c>
      <c r="D401" s="16" t="s">
        <v>915</v>
      </c>
      <c r="E401" s="16">
        <v>40115</v>
      </c>
      <c r="F401" s="16" t="s">
        <v>17</v>
      </c>
      <c r="G401" s="20"/>
      <c r="H401" s="20"/>
      <c r="P401" s="1" t="s">
        <v>3</v>
      </c>
      <c r="Q401" s="1">
        <v>4022950</v>
      </c>
      <c r="R401" s="1" t="s">
        <v>316</v>
      </c>
      <c r="S401" s="1">
        <v>40073</v>
      </c>
      <c r="T401" s="1" t="s">
        <v>138</v>
      </c>
      <c r="U401" s="1">
        <f t="shared" si="6"/>
        <v>0</v>
      </c>
    </row>
    <row r="402" spans="1:21" ht="12.75">
      <c r="A402" s="16" t="s">
        <v>3</v>
      </c>
      <c r="B402" s="16">
        <v>40</v>
      </c>
      <c r="C402" s="16">
        <v>4025410</v>
      </c>
      <c r="D402" s="16" t="s">
        <v>916</v>
      </c>
      <c r="E402" s="16">
        <v>40121</v>
      </c>
      <c r="F402" s="16" t="s">
        <v>126</v>
      </c>
      <c r="G402" s="20"/>
      <c r="H402" s="20"/>
      <c r="P402" s="1" t="s">
        <v>3</v>
      </c>
      <c r="Q402" s="1">
        <v>4022590</v>
      </c>
      <c r="R402" s="1" t="s">
        <v>366</v>
      </c>
      <c r="S402" s="1">
        <v>40073</v>
      </c>
      <c r="T402" s="1" t="s">
        <v>138</v>
      </c>
      <c r="U402" s="1">
        <f t="shared" si="6"/>
        <v>0</v>
      </c>
    </row>
    <row r="403" spans="1:21" ht="12.75">
      <c r="A403" s="16" t="s">
        <v>3</v>
      </c>
      <c r="B403" s="16">
        <v>40</v>
      </c>
      <c r="C403" s="16">
        <v>4025470</v>
      </c>
      <c r="D403" s="16" t="s">
        <v>609</v>
      </c>
      <c r="E403" s="16">
        <v>40147</v>
      </c>
      <c r="F403" s="16" t="s">
        <v>56</v>
      </c>
      <c r="G403" s="20"/>
      <c r="H403" s="20"/>
      <c r="P403" s="1" t="s">
        <v>3</v>
      </c>
      <c r="Q403" s="1">
        <v>4006810</v>
      </c>
      <c r="R403" s="1" t="s">
        <v>137</v>
      </c>
      <c r="S403" s="1">
        <v>40073</v>
      </c>
      <c r="T403" s="1" t="s">
        <v>138</v>
      </c>
      <c r="U403" s="1">
        <f t="shared" si="6"/>
        <v>0</v>
      </c>
    </row>
    <row r="404" spans="1:21" ht="12.75">
      <c r="A404" s="16" t="s">
        <v>3</v>
      </c>
      <c r="B404" s="16">
        <v>40</v>
      </c>
      <c r="C404" s="16">
        <v>4025500</v>
      </c>
      <c r="D404" s="16" t="s">
        <v>917</v>
      </c>
      <c r="E404" s="16">
        <v>40127</v>
      </c>
      <c r="F404" s="16" t="s">
        <v>22</v>
      </c>
      <c r="G404" s="20"/>
      <c r="H404" s="20"/>
      <c r="P404" s="1" t="s">
        <v>3</v>
      </c>
      <c r="Q404" s="1">
        <v>4007710</v>
      </c>
      <c r="R404" s="1" t="s">
        <v>156</v>
      </c>
      <c r="S404" s="1">
        <v>40073</v>
      </c>
      <c r="T404" s="1" t="s">
        <v>138</v>
      </c>
      <c r="U404" s="1">
        <f t="shared" si="6"/>
        <v>0</v>
      </c>
    </row>
    <row r="405" spans="1:21" ht="12.75">
      <c r="A405" s="16" t="s">
        <v>3</v>
      </c>
      <c r="B405" s="16">
        <v>40</v>
      </c>
      <c r="C405" s="16">
        <v>4025530</v>
      </c>
      <c r="D405" s="16" t="s">
        <v>918</v>
      </c>
      <c r="E405" s="16">
        <v>40069</v>
      </c>
      <c r="F405" s="16" t="s">
        <v>166</v>
      </c>
      <c r="G405" s="20"/>
      <c r="H405" s="20"/>
      <c r="P405" s="1" t="s">
        <v>3</v>
      </c>
      <c r="Q405" s="1">
        <v>4008790</v>
      </c>
      <c r="R405" s="1" t="s">
        <v>173</v>
      </c>
      <c r="S405" s="1">
        <v>40073</v>
      </c>
      <c r="T405" s="1" t="s">
        <v>138</v>
      </c>
      <c r="U405" s="1">
        <f t="shared" si="6"/>
        <v>0</v>
      </c>
    </row>
    <row r="406" spans="1:21" ht="12.75">
      <c r="A406" s="16" t="s">
        <v>3</v>
      </c>
      <c r="B406" s="16">
        <v>40</v>
      </c>
      <c r="C406" s="16">
        <v>4025590</v>
      </c>
      <c r="D406" s="16" t="s">
        <v>919</v>
      </c>
      <c r="E406" s="16">
        <v>40079</v>
      </c>
      <c r="F406" s="16" t="s">
        <v>47</v>
      </c>
      <c r="G406" s="20"/>
      <c r="H406" s="20"/>
      <c r="P406" s="1" t="s">
        <v>3</v>
      </c>
      <c r="Q406" s="1">
        <v>4009000</v>
      </c>
      <c r="R406" s="1" t="s">
        <v>177</v>
      </c>
      <c r="S406" s="1">
        <v>40073</v>
      </c>
      <c r="T406" s="1" t="s">
        <v>138</v>
      </c>
      <c r="U406" s="1">
        <f t="shared" si="6"/>
        <v>0</v>
      </c>
    </row>
    <row r="407" spans="1:21" ht="12.75">
      <c r="A407" s="16" t="s">
        <v>3</v>
      </c>
      <c r="B407" s="16">
        <v>40</v>
      </c>
      <c r="C407" s="16">
        <v>4025800</v>
      </c>
      <c r="D407" s="16" t="s">
        <v>920</v>
      </c>
      <c r="E407" s="16">
        <v>40129</v>
      </c>
      <c r="F407" s="16" t="s">
        <v>152</v>
      </c>
      <c r="G407" s="20"/>
      <c r="H407" s="20"/>
      <c r="P407" s="1" t="s">
        <v>3</v>
      </c>
      <c r="Q407" s="1">
        <v>4010170</v>
      </c>
      <c r="R407" s="1" t="s">
        <v>196</v>
      </c>
      <c r="S407" s="1">
        <v>40073</v>
      </c>
      <c r="T407" s="1" t="s">
        <v>138</v>
      </c>
      <c r="U407" s="1">
        <f t="shared" si="6"/>
        <v>0</v>
      </c>
    </row>
    <row r="408" spans="1:21" ht="12.75">
      <c r="A408" s="16" t="s">
        <v>3</v>
      </c>
      <c r="B408" s="16">
        <v>40</v>
      </c>
      <c r="C408" s="16">
        <v>4025860</v>
      </c>
      <c r="D408" s="16" t="s">
        <v>921</v>
      </c>
      <c r="E408" s="16">
        <v>40137</v>
      </c>
      <c r="F408" s="16" t="s">
        <v>103</v>
      </c>
      <c r="G408" s="20"/>
      <c r="H408" s="20"/>
      <c r="P408" s="1" t="s">
        <v>3</v>
      </c>
      <c r="Q408" s="1">
        <v>4014340</v>
      </c>
      <c r="R408" s="1" t="s">
        <v>267</v>
      </c>
      <c r="S408" s="1">
        <v>40073</v>
      </c>
      <c r="T408" s="1" t="s">
        <v>138</v>
      </c>
      <c r="U408" s="1">
        <f t="shared" si="6"/>
        <v>0</v>
      </c>
    </row>
    <row r="409" spans="1:21" ht="12.75">
      <c r="A409" s="16" t="s">
        <v>3</v>
      </c>
      <c r="B409" s="16">
        <v>40</v>
      </c>
      <c r="C409" s="16">
        <v>4025920</v>
      </c>
      <c r="D409" s="16" t="s">
        <v>922</v>
      </c>
      <c r="E409" s="16">
        <v>40093</v>
      </c>
      <c r="F409" s="16" t="s">
        <v>28</v>
      </c>
      <c r="G409" s="20"/>
      <c r="H409" s="20"/>
      <c r="P409" s="1" t="s">
        <v>3</v>
      </c>
      <c r="Q409" s="1">
        <v>4022650</v>
      </c>
      <c r="R409" s="1" t="s">
        <v>368</v>
      </c>
      <c r="S409" s="1">
        <v>40073</v>
      </c>
      <c r="T409" s="1" t="s">
        <v>138</v>
      </c>
      <c r="U409" s="1">
        <f t="shared" si="6"/>
        <v>0</v>
      </c>
    </row>
    <row r="410" spans="1:21" ht="12.75">
      <c r="A410" s="16" t="s">
        <v>3</v>
      </c>
      <c r="B410" s="16">
        <v>40</v>
      </c>
      <c r="C410" s="16">
        <v>4025950</v>
      </c>
      <c r="D410" s="16" t="s">
        <v>923</v>
      </c>
      <c r="E410" s="16">
        <v>40119</v>
      </c>
      <c r="F410" s="16" t="s">
        <v>176</v>
      </c>
      <c r="G410" s="20"/>
      <c r="H410" s="20"/>
      <c r="P410" s="1" t="s">
        <v>3</v>
      </c>
      <c r="Q410" s="1">
        <v>4023970</v>
      </c>
      <c r="R410" s="1" t="s">
        <v>386</v>
      </c>
      <c r="S410" s="1">
        <v>40073</v>
      </c>
      <c r="T410" s="1" t="s">
        <v>138</v>
      </c>
      <c r="U410" s="1">
        <f t="shared" si="6"/>
        <v>1</v>
      </c>
    </row>
    <row r="411" spans="1:21" ht="12.75">
      <c r="A411" s="16" t="s">
        <v>3</v>
      </c>
      <c r="B411" s="16">
        <v>40</v>
      </c>
      <c r="C411" s="16">
        <v>4026010</v>
      </c>
      <c r="D411" s="16" t="s">
        <v>924</v>
      </c>
      <c r="E411" s="16">
        <v>40017</v>
      </c>
      <c r="F411" s="16" t="s">
        <v>60</v>
      </c>
      <c r="G411" s="20"/>
      <c r="H411" s="20"/>
      <c r="P411" s="1" t="s">
        <v>3</v>
      </c>
      <c r="Q411" s="1">
        <v>4004650</v>
      </c>
      <c r="R411" s="1" t="s">
        <v>87</v>
      </c>
      <c r="S411" s="1">
        <v>40075</v>
      </c>
      <c r="T411" s="1" t="s">
        <v>89</v>
      </c>
      <c r="U411" s="1">
        <f t="shared" si="6"/>
        <v>0</v>
      </c>
    </row>
    <row r="412" spans="1:21" ht="12.75">
      <c r="A412" s="16" t="s">
        <v>3</v>
      </c>
      <c r="B412" s="16">
        <v>40</v>
      </c>
      <c r="C412" s="16">
        <v>4026100</v>
      </c>
      <c r="D412" s="16" t="s">
        <v>925</v>
      </c>
      <c r="E412" s="16">
        <v>40027</v>
      </c>
      <c r="F412" s="16" t="s">
        <v>311</v>
      </c>
      <c r="G412" s="20"/>
      <c r="H412" s="20"/>
      <c r="P412" s="1" t="s">
        <v>3</v>
      </c>
      <c r="Q412" s="1">
        <v>4014700</v>
      </c>
      <c r="R412" s="1" t="s">
        <v>270</v>
      </c>
      <c r="S412" s="1">
        <v>40075</v>
      </c>
      <c r="T412" s="1" t="s">
        <v>89</v>
      </c>
      <c r="U412" s="1">
        <f t="shared" si="6"/>
        <v>0</v>
      </c>
    </row>
    <row r="413" spans="1:21" ht="12.75">
      <c r="A413" s="16" t="s">
        <v>3</v>
      </c>
      <c r="B413" s="16">
        <v>40</v>
      </c>
      <c r="C413" s="16">
        <v>4026250</v>
      </c>
      <c r="D413" s="16" t="s">
        <v>927</v>
      </c>
      <c r="E413" s="16">
        <v>40001</v>
      </c>
      <c r="F413" s="16" t="s">
        <v>69</v>
      </c>
      <c r="G413" s="20"/>
      <c r="H413" s="20"/>
      <c r="P413" s="1" t="s">
        <v>3</v>
      </c>
      <c r="Q413" s="1">
        <v>4018270</v>
      </c>
      <c r="R413" s="1" t="s">
        <v>319</v>
      </c>
      <c r="S413" s="1">
        <v>40075</v>
      </c>
      <c r="T413" s="1" t="s">
        <v>89</v>
      </c>
      <c r="U413" s="1">
        <f t="shared" si="6"/>
        <v>0</v>
      </c>
    </row>
    <row r="414" spans="1:21" ht="12.75">
      <c r="A414" s="16" t="s">
        <v>3</v>
      </c>
      <c r="B414" s="16">
        <v>40</v>
      </c>
      <c r="C414" s="16">
        <v>4026280</v>
      </c>
      <c r="D414" s="16" t="s">
        <v>928</v>
      </c>
      <c r="E414" s="16">
        <v>40123</v>
      </c>
      <c r="F414" s="16" t="s">
        <v>11</v>
      </c>
      <c r="G414" s="20"/>
      <c r="H414" s="20"/>
      <c r="P414" s="1" t="s">
        <v>3</v>
      </c>
      <c r="Q414" s="1">
        <v>4006630</v>
      </c>
      <c r="R414" s="1" t="s">
        <v>134</v>
      </c>
      <c r="S414" s="1">
        <v>40075</v>
      </c>
      <c r="T414" s="1" t="s">
        <v>89</v>
      </c>
      <c r="U414" s="1">
        <f t="shared" si="6"/>
        <v>0</v>
      </c>
    </row>
    <row r="415" spans="1:21" ht="12.75">
      <c r="A415" s="16" t="s">
        <v>3</v>
      </c>
      <c r="B415" s="16">
        <v>40</v>
      </c>
      <c r="C415" s="16">
        <v>4026310</v>
      </c>
      <c r="D415" s="16" t="s">
        <v>929</v>
      </c>
      <c r="E415" s="16">
        <v>40135</v>
      </c>
      <c r="F415" s="16" t="s">
        <v>67</v>
      </c>
      <c r="G415" s="20"/>
      <c r="H415" s="20"/>
      <c r="P415" s="1" t="s">
        <v>3</v>
      </c>
      <c r="Q415" s="1">
        <v>4015420</v>
      </c>
      <c r="R415" s="1" t="s">
        <v>281</v>
      </c>
      <c r="S415" s="1">
        <v>40075</v>
      </c>
      <c r="T415" s="1" t="s">
        <v>89</v>
      </c>
      <c r="U415" s="1">
        <f t="shared" si="6"/>
        <v>0</v>
      </c>
    </row>
    <row r="416" spans="1:21" ht="12.75">
      <c r="A416" s="16" t="s">
        <v>3</v>
      </c>
      <c r="B416" s="16">
        <v>40</v>
      </c>
      <c r="C416" s="16">
        <v>4026550</v>
      </c>
      <c r="D416" s="16" t="s">
        <v>930</v>
      </c>
      <c r="E416" s="16">
        <v>40051</v>
      </c>
      <c r="F416" s="16" t="s">
        <v>24</v>
      </c>
      <c r="G416" s="20"/>
      <c r="H416" s="20"/>
      <c r="P416" s="1" t="s">
        <v>3</v>
      </c>
      <c r="Q416" s="1">
        <v>4029886</v>
      </c>
      <c r="R416" s="1" t="s">
        <v>352</v>
      </c>
      <c r="S416" s="1">
        <v>40075</v>
      </c>
      <c r="T416" s="1" t="s">
        <v>89</v>
      </c>
      <c r="U416" s="1">
        <f t="shared" si="6"/>
        <v>0</v>
      </c>
    </row>
    <row r="417" spans="1:21" ht="12.75">
      <c r="A417" s="16" t="s">
        <v>3</v>
      </c>
      <c r="B417" s="16">
        <v>40</v>
      </c>
      <c r="C417" s="16">
        <v>4026580</v>
      </c>
      <c r="D417" s="16" t="s">
        <v>931</v>
      </c>
      <c r="E417" s="16">
        <v>40091</v>
      </c>
      <c r="F417" s="16" t="s">
        <v>148</v>
      </c>
      <c r="G417" s="20"/>
      <c r="H417" s="20"/>
      <c r="P417" s="1" t="s">
        <v>3</v>
      </c>
      <c r="Q417" s="1">
        <v>4027330</v>
      </c>
      <c r="R417" s="1" t="s">
        <v>422</v>
      </c>
      <c r="S417" s="1">
        <v>40075</v>
      </c>
      <c r="T417" s="1" t="s">
        <v>89</v>
      </c>
      <c r="U417" s="1">
        <f t="shared" si="6"/>
        <v>0</v>
      </c>
    </row>
    <row r="418" spans="1:21" ht="12.75">
      <c r="A418" s="16" t="s">
        <v>3</v>
      </c>
      <c r="B418" s="16">
        <v>40</v>
      </c>
      <c r="C418" s="16">
        <v>4026610</v>
      </c>
      <c r="D418" s="16" t="s">
        <v>932</v>
      </c>
      <c r="E418" s="16">
        <v>40067</v>
      </c>
      <c r="F418" s="16" t="s">
        <v>169</v>
      </c>
      <c r="G418" s="20"/>
      <c r="H418" s="20"/>
      <c r="P418" s="1" t="s">
        <v>3</v>
      </c>
      <c r="Q418" s="1">
        <v>4027930</v>
      </c>
      <c r="R418" s="1" t="s">
        <v>432</v>
      </c>
      <c r="S418" s="1">
        <v>40075</v>
      </c>
      <c r="T418" s="1" t="s">
        <v>89</v>
      </c>
      <c r="U418" s="1">
        <f t="shared" si="6"/>
        <v>1</v>
      </c>
    </row>
    <row r="419" spans="1:21" ht="12.75">
      <c r="A419" s="16" t="s">
        <v>3</v>
      </c>
      <c r="B419" s="16">
        <v>40</v>
      </c>
      <c r="C419" s="16">
        <v>4026640</v>
      </c>
      <c r="D419" s="16" t="s">
        <v>1067</v>
      </c>
      <c r="E419" s="16">
        <v>40105</v>
      </c>
      <c r="F419" s="16" t="s">
        <v>150</v>
      </c>
      <c r="G419" s="20"/>
      <c r="H419" s="20"/>
      <c r="P419" s="1" t="s">
        <v>3</v>
      </c>
      <c r="Q419" s="1">
        <v>4023400</v>
      </c>
      <c r="R419" s="1" t="s">
        <v>379</v>
      </c>
      <c r="S419" s="1">
        <v>40077</v>
      </c>
      <c r="T419" s="1" t="s">
        <v>21</v>
      </c>
      <c r="U419" s="1">
        <f t="shared" si="6"/>
        <v>0</v>
      </c>
    </row>
    <row r="420" spans="1:21" ht="12.75">
      <c r="A420" s="16" t="s">
        <v>3</v>
      </c>
      <c r="B420" s="16">
        <v>40</v>
      </c>
      <c r="C420" s="16">
        <v>4026730</v>
      </c>
      <c r="D420" s="16" t="s">
        <v>933</v>
      </c>
      <c r="E420" s="16">
        <v>40097</v>
      </c>
      <c r="F420" s="16" t="s">
        <v>13</v>
      </c>
      <c r="G420" s="20"/>
      <c r="H420" s="20"/>
      <c r="P420" s="1" t="s">
        <v>3</v>
      </c>
      <c r="Q420" s="1">
        <v>4032790</v>
      </c>
      <c r="R420" s="1" t="s">
        <v>511</v>
      </c>
      <c r="S420" s="1">
        <v>40077</v>
      </c>
      <c r="T420" s="1" t="s">
        <v>21</v>
      </c>
      <c r="U420" s="1">
        <f t="shared" si="6"/>
        <v>0</v>
      </c>
    </row>
    <row r="421" spans="1:21" ht="12.75">
      <c r="A421" s="16" t="s">
        <v>3</v>
      </c>
      <c r="B421" s="16">
        <v>40</v>
      </c>
      <c r="C421" s="16">
        <v>4026790</v>
      </c>
      <c r="D421" s="16" t="s">
        <v>934</v>
      </c>
      <c r="E421" s="16">
        <v>40135</v>
      </c>
      <c r="F421" s="16" t="s">
        <v>67</v>
      </c>
      <c r="G421" s="20"/>
      <c r="H421" s="20"/>
      <c r="P421" s="1" t="s">
        <v>3</v>
      </c>
      <c r="Q421" s="1">
        <v>4002580</v>
      </c>
      <c r="R421" s="1" t="s">
        <v>20</v>
      </c>
      <c r="S421" s="1">
        <v>40077</v>
      </c>
      <c r="T421" s="1" t="s">
        <v>21</v>
      </c>
      <c r="U421" s="1">
        <f t="shared" si="6"/>
        <v>0</v>
      </c>
    </row>
    <row r="422" spans="1:21" ht="12.75">
      <c r="A422" s="16" t="s">
        <v>3</v>
      </c>
      <c r="B422" s="16">
        <v>40</v>
      </c>
      <c r="C422" s="16">
        <v>4026880</v>
      </c>
      <c r="D422" s="16" t="s">
        <v>935</v>
      </c>
      <c r="E422" s="16">
        <v>40143</v>
      </c>
      <c r="F422" s="16" t="s">
        <v>72</v>
      </c>
      <c r="G422" s="20"/>
      <c r="H422" s="20"/>
      <c r="P422" s="1" t="s">
        <v>3</v>
      </c>
      <c r="Q422" s="1">
        <v>4005820</v>
      </c>
      <c r="R422" s="1" t="s">
        <v>113</v>
      </c>
      <c r="S422" s="1">
        <v>40077</v>
      </c>
      <c r="T422" s="1" t="s">
        <v>21</v>
      </c>
      <c r="U422" s="1">
        <f t="shared" si="6"/>
        <v>0</v>
      </c>
    </row>
    <row r="423" spans="1:21" ht="12.75">
      <c r="A423" s="16" t="s">
        <v>3</v>
      </c>
      <c r="B423" s="16">
        <v>40</v>
      </c>
      <c r="C423" s="16">
        <v>4026910</v>
      </c>
      <c r="D423" s="16" t="s">
        <v>936</v>
      </c>
      <c r="E423" s="16">
        <v>40037</v>
      </c>
      <c r="F423" s="16" t="s">
        <v>34</v>
      </c>
      <c r="G423" s="20"/>
      <c r="H423" s="20"/>
      <c r="P423" s="1" t="s">
        <v>3</v>
      </c>
      <c r="Q423" s="1">
        <v>4009090</v>
      </c>
      <c r="R423" s="1" t="s">
        <v>178</v>
      </c>
      <c r="S423" s="1">
        <v>40077</v>
      </c>
      <c r="T423" s="1" t="s">
        <v>21</v>
      </c>
      <c r="U423" s="1">
        <f t="shared" si="6"/>
        <v>0</v>
      </c>
    </row>
    <row r="424" spans="1:21" ht="12.75">
      <c r="A424" s="16" t="s">
        <v>3</v>
      </c>
      <c r="B424" s="16">
        <v>40</v>
      </c>
      <c r="C424" s="16">
        <v>4026940</v>
      </c>
      <c r="D424" s="16" t="s">
        <v>937</v>
      </c>
      <c r="E424" s="16">
        <v>40133</v>
      </c>
      <c r="F424" s="16" t="s">
        <v>98</v>
      </c>
      <c r="G424" s="20"/>
      <c r="H424" s="20"/>
      <c r="P424" s="1" t="s">
        <v>3</v>
      </c>
      <c r="Q424" s="1">
        <v>4011400</v>
      </c>
      <c r="R424" s="1" t="s">
        <v>216</v>
      </c>
      <c r="S424" s="1">
        <v>40077</v>
      </c>
      <c r="T424" s="1" t="s">
        <v>21</v>
      </c>
      <c r="U424" s="1">
        <f t="shared" si="6"/>
        <v>0</v>
      </c>
    </row>
    <row r="425" spans="1:21" ht="12.75">
      <c r="A425" s="16" t="s">
        <v>3</v>
      </c>
      <c r="B425" s="16">
        <v>40</v>
      </c>
      <c r="C425" s="16">
        <v>4027000</v>
      </c>
      <c r="D425" s="16" t="s">
        <v>938</v>
      </c>
      <c r="E425" s="16">
        <v>40121</v>
      </c>
      <c r="F425" s="16" t="s">
        <v>126</v>
      </c>
      <c r="G425" s="20"/>
      <c r="H425" s="20"/>
      <c r="P425" s="1" t="s">
        <v>3</v>
      </c>
      <c r="Q425" s="1">
        <v>4013920</v>
      </c>
      <c r="R425" s="1" t="s">
        <v>262</v>
      </c>
      <c r="S425" s="1">
        <v>40077</v>
      </c>
      <c r="T425" s="1" t="s">
        <v>21</v>
      </c>
      <c r="U425" s="1">
        <f t="shared" si="6"/>
        <v>0</v>
      </c>
    </row>
    <row r="426" spans="1:21" ht="12.75">
      <c r="A426" s="16" t="s">
        <v>3</v>
      </c>
      <c r="B426" s="16">
        <v>40</v>
      </c>
      <c r="C426" s="16">
        <v>4027060</v>
      </c>
      <c r="D426" s="16" t="s">
        <v>939</v>
      </c>
      <c r="E426" s="16">
        <v>40129</v>
      </c>
      <c r="F426" s="16" t="s">
        <v>152</v>
      </c>
      <c r="G426" s="20"/>
      <c r="H426" s="20"/>
      <c r="P426" s="1" t="s">
        <v>3</v>
      </c>
      <c r="Q426" s="1">
        <v>4017280</v>
      </c>
      <c r="R426" s="1" t="s">
        <v>306</v>
      </c>
      <c r="S426" s="1">
        <v>40077</v>
      </c>
      <c r="T426" s="1" t="s">
        <v>21</v>
      </c>
      <c r="U426" s="1">
        <f t="shared" si="6"/>
        <v>0</v>
      </c>
    </row>
    <row r="427" spans="1:21" ht="12.75">
      <c r="A427" s="16" t="s">
        <v>3</v>
      </c>
      <c r="B427" s="16">
        <v>40</v>
      </c>
      <c r="C427" s="16">
        <v>4027090</v>
      </c>
      <c r="D427" s="16" t="s">
        <v>940</v>
      </c>
      <c r="E427" s="16">
        <v>40111</v>
      </c>
      <c r="F427" s="16" t="s">
        <v>66</v>
      </c>
      <c r="G427" s="20"/>
      <c r="H427" s="20"/>
      <c r="P427" s="1" t="s">
        <v>3</v>
      </c>
      <c r="Q427" s="1">
        <v>4025590</v>
      </c>
      <c r="R427" s="1" t="s">
        <v>403</v>
      </c>
      <c r="S427" s="1">
        <v>40077</v>
      </c>
      <c r="T427" s="1" t="s">
        <v>21</v>
      </c>
      <c r="U427" s="1">
        <f t="shared" si="6"/>
        <v>0</v>
      </c>
    </row>
    <row r="428" spans="1:21" ht="12.75">
      <c r="A428" s="16" t="s">
        <v>3</v>
      </c>
      <c r="B428" s="16">
        <v>40</v>
      </c>
      <c r="C428" s="16">
        <v>4027240</v>
      </c>
      <c r="D428" s="16" t="s">
        <v>941</v>
      </c>
      <c r="E428" s="16">
        <v>40153</v>
      </c>
      <c r="F428" s="16" t="s">
        <v>50</v>
      </c>
      <c r="G428" s="20"/>
      <c r="H428" s="20"/>
      <c r="P428" s="1" t="s">
        <v>3</v>
      </c>
      <c r="Q428" s="1">
        <v>4029400</v>
      </c>
      <c r="R428" s="1" t="s">
        <v>454</v>
      </c>
      <c r="S428" s="1">
        <v>40077</v>
      </c>
      <c r="T428" s="1" t="s">
        <v>21</v>
      </c>
      <c r="U428" s="1">
        <f t="shared" si="6"/>
        <v>0</v>
      </c>
    </row>
    <row r="429" spans="1:21" ht="12.75">
      <c r="A429" s="16" t="s">
        <v>3</v>
      </c>
      <c r="B429" s="16">
        <v>40</v>
      </c>
      <c r="C429" s="16">
        <v>4027300</v>
      </c>
      <c r="D429" s="16" t="s">
        <v>942</v>
      </c>
      <c r="E429" s="16">
        <v>40133</v>
      </c>
      <c r="F429" s="16" t="s">
        <v>98</v>
      </c>
      <c r="G429" s="20"/>
      <c r="H429" s="20"/>
      <c r="P429" s="1" t="s">
        <v>3</v>
      </c>
      <c r="Q429" s="1">
        <v>4030390</v>
      </c>
      <c r="R429" s="1" t="s">
        <v>473</v>
      </c>
      <c r="S429" s="1">
        <v>40077</v>
      </c>
      <c r="T429" s="1" t="s">
        <v>21</v>
      </c>
      <c r="U429" s="1">
        <f t="shared" si="6"/>
        <v>1</v>
      </c>
    </row>
    <row r="430" spans="1:21" ht="12.75">
      <c r="A430" s="16" t="s">
        <v>3</v>
      </c>
      <c r="B430" s="16">
        <v>40</v>
      </c>
      <c r="C430" s="16">
        <v>4027330</v>
      </c>
      <c r="D430" s="16" t="s">
        <v>943</v>
      </c>
      <c r="E430" s="16">
        <v>40149</v>
      </c>
      <c r="F430" s="16" t="s">
        <v>116</v>
      </c>
      <c r="G430" s="20"/>
      <c r="H430" s="20"/>
      <c r="P430" s="1" t="s">
        <v>3</v>
      </c>
      <c r="Q430" s="1">
        <v>4003210</v>
      </c>
      <c r="R430" s="1" t="s">
        <v>46</v>
      </c>
      <c r="S430" s="1">
        <v>40079</v>
      </c>
      <c r="T430" s="1" t="s">
        <v>47</v>
      </c>
      <c r="U430" s="1">
        <f t="shared" si="6"/>
        <v>0</v>
      </c>
    </row>
    <row r="431" spans="1:21" ht="12.75">
      <c r="A431" s="16" t="s">
        <v>3</v>
      </c>
      <c r="B431" s="16">
        <v>40</v>
      </c>
      <c r="C431" s="16">
        <v>4027390</v>
      </c>
      <c r="D431" s="16" t="s">
        <v>944</v>
      </c>
      <c r="E431" s="16">
        <v>40131</v>
      </c>
      <c r="F431" s="16" t="s">
        <v>141</v>
      </c>
      <c r="G431" s="20"/>
      <c r="H431" s="20"/>
      <c r="P431" s="1" t="s">
        <v>3</v>
      </c>
      <c r="Q431" s="1">
        <v>4004950</v>
      </c>
      <c r="R431" s="1" t="s">
        <v>94</v>
      </c>
      <c r="S431" s="1">
        <v>40079</v>
      </c>
      <c r="T431" s="1" t="s">
        <v>47</v>
      </c>
      <c r="U431" s="1">
        <f t="shared" si="6"/>
        <v>0</v>
      </c>
    </row>
    <row r="432" spans="1:21" ht="12.75">
      <c r="A432" s="16" t="s">
        <v>3</v>
      </c>
      <c r="B432" s="16">
        <v>40</v>
      </c>
      <c r="C432" s="16">
        <v>4027420</v>
      </c>
      <c r="D432" s="16" t="s">
        <v>945</v>
      </c>
      <c r="E432" s="16">
        <v>40021</v>
      </c>
      <c r="F432" s="16" t="s">
        <v>106</v>
      </c>
      <c r="G432" s="20"/>
      <c r="H432" s="20"/>
      <c r="P432" s="1" t="s">
        <v>3</v>
      </c>
      <c r="Q432" s="1">
        <v>4006330</v>
      </c>
      <c r="R432" s="1" t="s">
        <v>125</v>
      </c>
      <c r="S432" s="1">
        <v>40079</v>
      </c>
      <c r="T432" s="1" t="s">
        <v>47</v>
      </c>
      <c r="U432" s="1">
        <f t="shared" si="6"/>
        <v>0</v>
      </c>
    </row>
    <row r="433" spans="1:21" ht="12.75">
      <c r="A433" s="16" t="s">
        <v>3</v>
      </c>
      <c r="B433" s="16">
        <v>40</v>
      </c>
      <c r="C433" s="16">
        <v>4027450</v>
      </c>
      <c r="D433" s="16" t="s">
        <v>946</v>
      </c>
      <c r="E433" s="16">
        <v>40079</v>
      </c>
      <c r="F433" s="16" t="s">
        <v>47</v>
      </c>
      <c r="G433" s="20"/>
      <c r="H433" s="20"/>
      <c r="P433" s="1" t="s">
        <v>3</v>
      </c>
      <c r="Q433" s="1">
        <v>4011400</v>
      </c>
      <c r="R433" s="1" t="s">
        <v>216</v>
      </c>
      <c r="S433" s="1">
        <v>40079</v>
      </c>
      <c r="T433" s="1" t="s">
        <v>47</v>
      </c>
      <c r="U433" s="1">
        <f t="shared" si="6"/>
        <v>0</v>
      </c>
    </row>
    <row r="434" spans="1:21" ht="12.75">
      <c r="A434" s="16" t="s">
        <v>3</v>
      </c>
      <c r="B434" s="16">
        <v>40</v>
      </c>
      <c r="C434" s="16">
        <v>4027540</v>
      </c>
      <c r="D434" s="16" t="s">
        <v>948</v>
      </c>
      <c r="E434" s="16">
        <v>40045</v>
      </c>
      <c r="F434" s="16" t="s">
        <v>49</v>
      </c>
      <c r="G434" s="20"/>
      <c r="H434" s="20"/>
      <c r="P434" s="1" t="s">
        <v>3</v>
      </c>
      <c r="Q434" s="1">
        <v>4014160</v>
      </c>
      <c r="R434" s="1" t="s">
        <v>266</v>
      </c>
      <c r="S434" s="1">
        <v>40079</v>
      </c>
      <c r="T434" s="1" t="s">
        <v>47</v>
      </c>
      <c r="U434" s="1">
        <f t="shared" si="6"/>
        <v>0</v>
      </c>
    </row>
    <row r="435" spans="1:21" ht="12.75">
      <c r="A435" s="16" t="s">
        <v>3</v>
      </c>
      <c r="B435" s="16">
        <v>40</v>
      </c>
      <c r="C435" s="16">
        <v>4027570</v>
      </c>
      <c r="D435" s="16" t="s">
        <v>949</v>
      </c>
      <c r="E435" s="16">
        <v>40125</v>
      </c>
      <c r="F435" s="16" t="s">
        <v>52</v>
      </c>
      <c r="G435" s="20"/>
      <c r="H435" s="20"/>
      <c r="P435" s="1" t="s">
        <v>3</v>
      </c>
      <c r="Q435" s="1">
        <v>4014730</v>
      </c>
      <c r="R435" s="1" t="s">
        <v>271</v>
      </c>
      <c r="S435" s="1">
        <v>40079</v>
      </c>
      <c r="T435" s="1" t="s">
        <v>47</v>
      </c>
      <c r="U435" s="1">
        <f t="shared" si="6"/>
        <v>0</v>
      </c>
    </row>
    <row r="436" spans="1:21" ht="12.75">
      <c r="A436" s="16" t="s">
        <v>3</v>
      </c>
      <c r="B436" s="16">
        <v>40</v>
      </c>
      <c r="C436" s="16">
        <v>4027630</v>
      </c>
      <c r="D436" s="16" t="s">
        <v>950</v>
      </c>
      <c r="E436" s="16">
        <v>40113</v>
      </c>
      <c r="F436" s="16" t="s">
        <v>41</v>
      </c>
      <c r="G436" s="20"/>
      <c r="H436" s="20"/>
      <c r="P436" s="1" t="s">
        <v>3</v>
      </c>
      <c r="Q436" s="1">
        <v>4015120</v>
      </c>
      <c r="R436" s="1" t="s">
        <v>276</v>
      </c>
      <c r="S436" s="1">
        <v>40079</v>
      </c>
      <c r="T436" s="1" t="s">
        <v>47</v>
      </c>
      <c r="U436" s="1">
        <f t="shared" si="6"/>
        <v>0</v>
      </c>
    </row>
    <row r="437" spans="1:21" ht="12.75">
      <c r="A437" s="16" t="s">
        <v>3</v>
      </c>
      <c r="B437" s="16">
        <v>40</v>
      </c>
      <c r="C437" s="16">
        <v>4027640</v>
      </c>
      <c r="D437" s="16" t="s">
        <v>951</v>
      </c>
      <c r="E437" s="16">
        <v>40013</v>
      </c>
      <c r="F437" s="16" t="s">
        <v>10</v>
      </c>
      <c r="G437" s="20"/>
      <c r="H437" s="20"/>
      <c r="P437" s="1" t="s">
        <v>3</v>
      </c>
      <c r="Q437" s="1">
        <v>4016350</v>
      </c>
      <c r="R437" s="1" t="s">
        <v>289</v>
      </c>
      <c r="S437" s="1">
        <v>40079</v>
      </c>
      <c r="T437" s="1" t="s">
        <v>47</v>
      </c>
      <c r="U437" s="1">
        <f t="shared" si="6"/>
        <v>0</v>
      </c>
    </row>
    <row r="438" spans="1:21" ht="12.75">
      <c r="A438" s="16" t="s">
        <v>3</v>
      </c>
      <c r="B438" s="16">
        <v>40</v>
      </c>
      <c r="C438" s="16">
        <v>4027750</v>
      </c>
      <c r="D438" s="16" t="s">
        <v>953</v>
      </c>
      <c r="E438" s="16">
        <v>40147</v>
      </c>
      <c r="F438" s="16" t="s">
        <v>56</v>
      </c>
      <c r="G438" s="20"/>
      <c r="H438" s="20"/>
      <c r="P438" s="1" t="s">
        <v>3</v>
      </c>
      <c r="Q438" s="1">
        <v>4017280</v>
      </c>
      <c r="R438" s="1" t="s">
        <v>306</v>
      </c>
      <c r="S438" s="1">
        <v>40079</v>
      </c>
      <c r="T438" s="1" t="s">
        <v>47</v>
      </c>
      <c r="U438" s="1">
        <f t="shared" si="6"/>
        <v>0</v>
      </c>
    </row>
    <row r="439" spans="1:21" ht="12.75">
      <c r="A439" s="16" t="s">
        <v>3</v>
      </c>
      <c r="B439" s="16">
        <v>40</v>
      </c>
      <c r="C439" s="16">
        <v>4027840</v>
      </c>
      <c r="D439" s="16" t="s">
        <v>954</v>
      </c>
      <c r="E439" s="16">
        <v>40127</v>
      </c>
      <c r="F439" s="16" t="s">
        <v>22</v>
      </c>
      <c r="G439" s="20"/>
      <c r="H439" s="20"/>
      <c r="P439" s="1" t="s">
        <v>3</v>
      </c>
      <c r="Q439" s="1">
        <v>4019410</v>
      </c>
      <c r="R439" s="1" t="s">
        <v>334</v>
      </c>
      <c r="S439" s="1">
        <v>40079</v>
      </c>
      <c r="T439" s="1" t="s">
        <v>47</v>
      </c>
      <c r="U439" s="1">
        <f t="shared" si="6"/>
        <v>0</v>
      </c>
    </row>
    <row r="440" spans="1:21" ht="12.75">
      <c r="A440" s="16" t="s">
        <v>3</v>
      </c>
      <c r="B440" s="16">
        <v>40</v>
      </c>
      <c r="C440" s="16">
        <v>4027930</v>
      </c>
      <c r="D440" s="16" t="s">
        <v>955</v>
      </c>
      <c r="E440" s="16">
        <v>40141</v>
      </c>
      <c r="F440" s="16" t="s">
        <v>76</v>
      </c>
      <c r="G440" s="20"/>
      <c r="H440" s="20"/>
      <c r="P440" s="1" t="s">
        <v>3</v>
      </c>
      <c r="Q440" s="1">
        <v>4020190</v>
      </c>
      <c r="R440" s="1" t="s">
        <v>346</v>
      </c>
      <c r="S440" s="1">
        <v>40079</v>
      </c>
      <c r="T440" s="1" t="s">
        <v>47</v>
      </c>
      <c r="U440" s="1">
        <f t="shared" si="6"/>
        <v>0</v>
      </c>
    </row>
    <row r="441" spans="1:21" ht="12.75">
      <c r="A441" s="16" t="s">
        <v>3</v>
      </c>
      <c r="B441" s="16">
        <v>40</v>
      </c>
      <c r="C441" s="16">
        <v>4027960</v>
      </c>
      <c r="D441" s="16" t="s">
        <v>956</v>
      </c>
      <c r="E441" s="16">
        <v>40127</v>
      </c>
      <c r="F441" s="16" t="s">
        <v>22</v>
      </c>
      <c r="G441" s="20"/>
      <c r="H441" s="20"/>
      <c r="P441" s="1" t="s">
        <v>3</v>
      </c>
      <c r="Q441" s="1">
        <v>4023370</v>
      </c>
      <c r="R441" s="1" t="s">
        <v>378</v>
      </c>
      <c r="S441" s="1">
        <v>40079</v>
      </c>
      <c r="T441" s="1" t="s">
        <v>47</v>
      </c>
      <c r="U441" s="1">
        <f t="shared" si="6"/>
        <v>0</v>
      </c>
    </row>
    <row r="442" spans="1:21" ht="12.75">
      <c r="A442" s="16" t="s">
        <v>3</v>
      </c>
      <c r="B442" s="16">
        <v>40</v>
      </c>
      <c r="C442" s="16">
        <v>4027990</v>
      </c>
      <c r="D442" s="16" t="s">
        <v>1068</v>
      </c>
      <c r="E442" s="16">
        <v>40125</v>
      </c>
      <c r="F442" s="16" t="s">
        <v>52</v>
      </c>
      <c r="G442" s="20"/>
      <c r="H442" s="20"/>
      <c r="P442" s="1" t="s">
        <v>3</v>
      </c>
      <c r="Q442" s="1">
        <v>4024630</v>
      </c>
      <c r="R442" s="1" t="s">
        <v>391</v>
      </c>
      <c r="S442" s="1">
        <v>40079</v>
      </c>
      <c r="T442" s="1" t="s">
        <v>47</v>
      </c>
      <c r="U442" s="1">
        <f t="shared" si="6"/>
        <v>0</v>
      </c>
    </row>
    <row r="443" spans="1:21" ht="12.75">
      <c r="A443" s="16" t="s">
        <v>3</v>
      </c>
      <c r="B443" s="16">
        <v>40</v>
      </c>
      <c r="C443" s="16">
        <v>4028110</v>
      </c>
      <c r="D443" s="16" t="s">
        <v>957</v>
      </c>
      <c r="E443" s="16">
        <v>40097</v>
      </c>
      <c r="F443" s="16" t="s">
        <v>13</v>
      </c>
      <c r="G443" s="20"/>
      <c r="H443" s="20"/>
      <c r="P443" s="1" t="s">
        <v>3</v>
      </c>
      <c r="Q443" s="1">
        <v>4024870</v>
      </c>
      <c r="R443" s="1" t="s">
        <v>395</v>
      </c>
      <c r="S443" s="1">
        <v>40079</v>
      </c>
      <c r="T443" s="1" t="s">
        <v>47</v>
      </c>
      <c r="U443" s="1">
        <f t="shared" si="6"/>
        <v>0</v>
      </c>
    </row>
    <row r="444" spans="1:21" ht="12.75">
      <c r="A444" s="16" t="s">
        <v>3</v>
      </c>
      <c r="B444" s="16">
        <v>40</v>
      </c>
      <c r="C444" s="16">
        <v>4028170</v>
      </c>
      <c r="D444" s="16" t="s">
        <v>958</v>
      </c>
      <c r="E444" s="16">
        <v>40143</v>
      </c>
      <c r="F444" s="16" t="s">
        <v>72</v>
      </c>
      <c r="G444" s="20"/>
      <c r="H444" s="20"/>
      <c r="P444" s="1" t="s">
        <v>3</v>
      </c>
      <c r="Q444" s="1">
        <v>4025590</v>
      </c>
      <c r="R444" s="1" t="s">
        <v>403</v>
      </c>
      <c r="S444" s="1">
        <v>40079</v>
      </c>
      <c r="T444" s="1" t="s">
        <v>47</v>
      </c>
      <c r="U444" s="1">
        <f t="shared" si="6"/>
        <v>0</v>
      </c>
    </row>
    <row r="445" spans="1:21" ht="12.75">
      <c r="A445" s="16" t="s">
        <v>3</v>
      </c>
      <c r="B445" s="16">
        <v>40</v>
      </c>
      <c r="C445" s="16">
        <v>4028200</v>
      </c>
      <c r="D445" s="16" t="s">
        <v>959</v>
      </c>
      <c r="E445" s="16">
        <v>40079</v>
      </c>
      <c r="F445" s="16" t="s">
        <v>47</v>
      </c>
      <c r="G445" s="20"/>
      <c r="H445" s="20"/>
      <c r="P445" s="1" t="s">
        <v>3</v>
      </c>
      <c r="Q445" s="1">
        <v>4027450</v>
      </c>
      <c r="R445" s="1" t="s">
        <v>424</v>
      </c>
      <c r="S445" s="1">
        <v>40079</v>
      </c>
      <c r="T445" s="1" t="s">
        <v>47</v>
      </c>
      <c r="U445" s="1">
        <f t="shared" si="6"/>
        <v>0</v>
      </c>
    </row>
    <row r="446" spans="1:21" ht="12.75">
      <c r="A446" s="16" t="s">
        <v>3</v>
      </c>
      <c r="B446" s="16">
        <v>40</v>
      </c>
      <c r="C446" s="16">
        <v>4028350</v>
      </c>
      <c r="D446" s="16" t="s">
        <v>960</v>
      </c>
      <c r="E446" s="16">
        <v>40019</v>
      </c>
      <c r="F446" s="16" t="s">
        <v>45</v>
      </c>
      <c r="G446" s="20"/>
      <c r="H446" s="20"/>
      <c r="P446" s="1" t="s">
        <v>3</v>
      </c>
      <c r="Q446" s="1">
        <v>4028200</v>
      </c>
      <c r="R446" s="1" t="s">
        <v>436</v>
      </c>
      <c r="S446" s="1">
        <v>40079</v>
      </c>
      <c r="T446" s="1" t="s">
        <v>47</v>
      </c>
      <c r="U446" s="1">
        <f t="shared" si="6"/>
        <v>0</v>
      </c>
    </row>
    <row r="447" spans="1:21" ht="12.75">
      <c r="A447" s="16" t="s">
        <v>3</v>
      </c>
      <c r="B447" s="16">
        <v>40</v>
      </c>
      <c r="C447" s="16">
        <v>4028590</v>
      </c>
      <c r="D447" s="16" t="s">
        <v>961</v>
      </c>
      <c r="E447" s="16">
        <v>40137</v>
      </c>
      <c r="F447" s="16" t="s">
        <v>103</v>
      </c>
      <c r="G447" s="20"/>
      <c r="H447" s="20"/>
      <c r="P447" s="1" t="s">
        <v>3</v>
      </c>
      <c r="Q447" s="1">
        <v>4029400</v>
      </c>
      <c r="R447" s="1" t="s">
        <v>454</v>
      </c>
      <c r="S447" s="1">
        <v>40079</v>
      </c>
      <c r="T447" s="1" t="s">
        <v>47</v>
      </c>
      <c r="U447" s="1">
        <f t="shared" si="6"/>
        <v>0</v>
      </c>
    </row>
    <row r="448" spans="1:21" ht="12.75">
      <c r="A448" s="16" t="s">
        <v>3</v>
      </c>
      <c r="B448" s="16">
        <v>40</v>
      </c>
      <c r="C448" s="16">
        <v>4028620</v>
      </c>
      <c r="D448" s="16" t="s">
        <v>962</v>
      </c>
      <c r="E448" s="16">
        <v>40091</v>
      </c>
      <c r="F448" s="16" t="s">
        <v>148</v>
      </c>
      <c r="G448" s="20"/>
      <c r="H448" s="20"/>
      <c r="P448" s="1" t="s">
        <v>3</v>
      </c>
      <c r="Q448" s="1">
        <v>4032730</v>
      </c>
      <c r="R448" s="1" t="s">
        <v>509</v>
      </c>
      <c r="S448" s="1">
        <v>40079</v>
      </c>
      <c r="T448" s="1" t="s">
        <v>47</v>
      </c>
      <c r="U448" s="1">
        <f t="shared" si="6"/>
        <v>0</v>
      </c>
    </row>
    <row r="449" spans="1:21" ht="12.75">
      <c r="A449" s="16" t="s">
        <v>3</v>
      </c>
      <c r="B449" s="16">
        <v>40</v>
      </c>
      <c r="C449" s="16">
        <v>4028650</v>
      </c>
      <c r="D449" s="16" t="s">
        <v>963</v>
      </c>
      <c r="E449" s="16">
        <v>40061</v>
      </c>
      <c r="F449" s="16" t="s">
        <v>290</v>
      </c>
      <c r="G449" s="20"/>
      <c r="H449" s="20"/>
      <c r="P449" s="1" t="s">
        <v>3</v>
      </c>
      <c r="Q449" s="1">
        <v>4032970</v>
      </c>
      <c r="R449" s="1" t="s">
        <v>513</v>
      </c>
      <c r="S449" s="1">
        <v>40079</v>
      </c>
      <c r="T449" s="1" t="s">
        <v>47</v>
      </c>
      <c r="U449" s="1">
        <f t="shared" si="6"/>
        <v>0</v>
      </c>
    </row>
    <row r="450" spans="1:21" ht="12.75">
      <c r="A450" s="16" t="s">
        <v>3</v>
      </c>
      <c r="B450" s="16">
        <v>40</v>
      </c>
      <c r="C450" s="16">
        <v>4028680</v>
      </c>
      <c r="D450" s="16" t="s">
        <v>964</v>
      </c>
      <c r="E450" s="16">
        <v>40119</v>
      </c>
      <c r="F450" s="16" t="s">
        <v>176</v>
      </c>
      <c r="G450" s="20"/>
      <c r="H450" s="20"/>
      <c r="P450" s="1" t="s">
        <v>3</v>
      </c>
      <c r="Q450" s="1">
        <v>4027840</v>
      </c>
      <c r="R450" s="1" t="s">
        <v>431</v>
      </c>
      <c r="S450" s="1">
        <v>40079</v>
      </c>
      <c r="T450" s="1" t="s">
        <v>47</v>
      </c>
      <c r="U450" s="1">
        <f t="shared" si="6"/>
        <v>1</v>
      </c>
    </row>
    <row r="451" spans="1:21" ht="12.75">
      <c r="A451" s="16" t="s">
        <v>3</v>
      </c>
      <c r="B451" s="16">
        <v>40</v>
      </c>
      <c r="C451" s="16">
        <v>4028710</v>
      </c>
      <c r="D451" s="16" t="s">
        <v>965</v>
      </c>
      <c r="E451" s="16">
        <v>40001</v>
      </c>
      <c r="F451" s="16" t="s">
        <v>69</v>
      </c>
      <c r="G451" s="20"/>
      <c r="H451" s="20"/>
      <c r="P451" s="1" t="s">
        <v>3</v>
      </c>
      <c r="Q451" s="1">
        <v>4002550</v>
      </c>
      <c r="R451" s="1" t="s">
        <v>18</v>
      </c>
      <c r="S451" s="1">
        <v>40081</v>
      </c>
      <c r="T451" s="1" t="s">
        <v>19</v>
      </c>
      <c r="U451" s="1">
        <f t="shared" si="6"/>
        <v>0</v>
      </c>
    </row>
    <row r="452" spans="1:21" ht="12.75">
      <c r="A452" s="16" t="s">
        <v>3</v>
      </c>
      <c r="B452" s="16">
        <v>40</v>
      </c>
      <c r="C452" s="16">
        <v>4028800</v>
      </c>
      <c r="D452" s="16" t="s">
        <v>966</v>
      </c>
      <c r="E452" s="16">
        <v>40123</v>
      </c>
      <c r="F452" s="16" t="s">
        <v>11</v>
      </c>
      <c r="G452" s="20"/>
      <c r="H452" s="20"/>
      <c r="P452" s="1" t="s">
        <v>3</v>
      </c>
      <c r="Q452" s="1">
        <v>4006690</v>
      </c>
      <c r="R452" s="1" t="s">
        <v>135</v>
      </c>
      <c r="S452" s="1">
        <v>40081</v>
      </c>
      <c r="T452" s="1" t="s">
        <v>19</v>
      </c>
      <c r="U452" s="1">
        <f t="shared" si="6"/>
        <v>0</v>
      </c>
    </row>
    <row r="453" spans="1:21" ht="12.75">
      <c r="A453" s="16" t="s">
        <v>3</v>
      </c>
      <c r="B453" s="16">
        <v>40</v>
      </c>
      <c r="C453" s="16">
        <v>4028920</v>
      </c>
      <c r="D453" s="16" t="s">
        <v>967</v>
      </c>
      <c r="E453" s="16">
        <v>40139</v>
      </c>
      <c r="F453" s="16" t="s">
        <v>242</v>
      </c>
      <c r="G453" s="20"/>
      <c r="H453" s="20"/>
      <c r="P453" s="1" t="s">
        <v>3</v>
      </c>
      <c r="Q453" s="1">
        <v>4007290</v>
      </c>
      <c r="R453" s="1" t="s">
        <v>145</v>
      </c>
      <c r="S453" s="1">
        <v>40081</v>
      </c>
      <c r="T453" s="1" t="s">
        <v>19</v>
      </c>
      <c r="U453" s="1">
        <f t="shared" si="6"/>
        <v>0</v>
      </c>
    </row>
    <row r="454" spans="1:21" ht="12.75">
      <c r="A454" s="16" t="s">
        <v>3</v>
      </c>
      <c r="B454" s="16">
        <v>40</v>
      </c>
      <c r="C454" s="16">
        <v>4028980</v>
      </c>
      <c r="D454" s="16" t="s">
        <v>968</v>
      </c>
      <c r="E454" s="16">
        <v>40123</v>
      </c>
      <c r="F454" s="16" t="s">
        <v>11</v>
      </c>
      <c r="G454" s="20"/>
      <c r="H454" s="20"/>
      <c r="P454" s="1" t="s">
        <v>3</v>
      </c>
      <c r="Q454" s="1">
        <v>4009450</v>
      </c>
      <c r="R454" s="1" t="s">
        <v>183</v>
      </c>
      <c r="S454" s="1">
        <v>40081</v>
      </c>
      <c r="T454" s="1" t="s">
        <v>19</v>
      </c>
      <c r="U454" s="1">
        <f t="shared" si="6"/>
        <v>0</v>
      </c>
    </row>
    <row r="455" spans="1:21" ht="12.75">
      <c r="A455" s="16" t="s">
        <v>3</v>
      </c>
      <c r="B455" s="16">
        <v>40</v>
      </c>
      <c r="C455" s="16">
        <v>4029010</v>
      </c>
      <c r="D455" s="16" t="s">
        <v>969</v>
      </c>
      <c r="E455" s="16">
        <v>40005</v>
      </c>
      <c r="F455" s="16" t="s">
        <v>54</v>
      </c>
      <c r="G455" s="20"/>
      <c r="H455" s="20"/>
      <c r="P455" s="1" t="s">
        <v>3</v>
      </c>
      <c r="Q455" s="1">
        <v>4029070</v>
      </c>
      <c r="R455" s="1" t="s">
        <v>449</v>
      </c>
      <c r="S455" s="1">
        <v>40081</v>
      </c>
      <c r="T455" s="1" t="s">
        <v>19</v>
      </c>
      <c r="U455" s="1">
        <f t="shared" si="6"/>
        <v>0</v>
      </c>
    </row>
    <row r="456" spans="1:21" ht="12.75">
      <c r="A456" s="16" t="s">
        <v>3</v>
      </c>
      <c r="B456" s="16">
        <v>40</v>
      </c>
      <c r="C456" s="16">
        <v>4029040</v>
      </c>
      <c r="D456" s="16" t="s">
        <v>970</v>
      </c>
      <c r="E456" s="16">
        <v>40133</v>
      </c>
      <c r="F456" s="16" t="s">
        <v>98</v>
      </c>
      <c r="G456" s="20"/>
      <c r="H456" s="20"/>
      <c r="P456" s="1" t="s">
        <v>3</v>
      </c>
      <c r="Q456" s="1">
        <v>4032640</v>
      </c>
      <c r="R456" s="1" t="s">
        <v>506</v>
      </c>
      <c r="S456" s="1">
        <v>40081</v>
      </c>
      <c r="T456" s="1" t="s">
        <v>19</v>
      </c>
      <c r="U456" s="1">
        <f t="shared" si="6"/>
        <v>0</v>
      </c>
    </row>
    <row r="457" spans="1:21" ht="12.75">
      <c r="A457" s="16" t="s">
        <v>3</v>
      </c>
      <c r="B457" s="16">
        <v>40</v>
      </c>
      <c r="C457" s="16">
        <v>4029070</v>
      </c>
      <c r="D457" s="16" t="s">
        <v>971</v>
      </c>
      <c r="E457" s="16">
        <v>40081</v>
      </c>
      <c r="F457" s="16" t="s">
        <v>19</v>
      </c>
      <c r="G457" s="20"/>
      <c r="H457" s="20"/>
      <c r="P457" s="1" t="s">
        <v>3</v>
      </c>
      <c r="Q457" s="1">
        <v>4009240</v>
      </c>
      <c r="R457" s="1" t="s">
        <v>179</v>
      </c>
      <c r="S457" s="1">
        <v>40081</v>
      </c>
      <c r="T457" s="1" t="s">
        <v>19</v>
      </c>
      <c r="U457" s="1">
        <f t="shared" si="6"/>
        <v>0</v>
      </c>
    </row>
    <row r="458" spans="1:21" ht="12.75">
      <c r="A458" s="16" t="s">
        <v>3</v>
      </c>
      <c r="B458" s="16">
        <v>40</v>
      </c>
      <c r="C458" s="16">
        <v>4029100</v>
      </c>
      <c r="D458" s="16" t="s">
        <v>972</v>
      </c>
      <c r="E458" s="16">
        <v>40121</v>
      </c>
      <c r="F458" s="16" t="s">
        <v>126</v>
      </c>
      <c r="G458" s="20"/>
      <c r="H458" s="20"/>
      <c r="P458" s="1" t="s">
        <v>3</v>
      </c>
      <c r="Q458" s="1">
        <v>4013890</v>
      </c>
      <c r="R458" s="1" t="s">
        <v>261</v>
      </c>
      <c r="S458" s="1">
        <v>40081</v>
      </c>
      <c r="T458" s="1" t="s">
        <v>19</v>
      </c>
      <c r="U458" s="1">
        <f t="shared" si="6"/>
        <v>0</v>
      </c>
    </row>
    <row r="459" spans="1:21" ht="12.75">
      <c r="A459" s="16" t="s">
        <v>3</v>
      </c>
      <c r="B459" s="16">
        <v>40</v>
      </c>
      <c r="C459" s="16">
        <v>4029160</v>
      </c>
      <c r="D459" s="16" t="s">
        <v>973</v>
      </c>
      <c r="E459" s="16">
        <v>40099</v>
      </c>
      <c r="F459" s="16" t="s">
        <v>186</v>
      </c>
      <c r="G459" s="20"/>
      <c r="H459" s="20"/>
      <c r="P459" s="1" t="s">
        <v>3</v>
      </c>
      <c r="Q459" s="1">
        <v>4018630</v>
      </c>
      <c r="R459" s="1" t="s">
        <v>324</v>
      </c>
      <c r="S459" s="1">
        <v>40081</v>
      </c>
      <c r="T459" s="1" t="s">
        <v>19</v>
      </c>
      <c r="U459" s="1">
        <f aca="true" t="shared" si="7" ref="U459:U522">IF(S459=S460,0,1)</f>
        <v>0</v>
      </c>
    </row>
    <row r="460" spans="1:21" ht="12.75">
      <c r="A460" s="16" t="s">
        <v>3</v>
      </c>
      <c r="B460" s="16">
        <v>40</v>
      </c>
      <c r="C460" s="16">
        <v>4029310</v>
      </c>
      <c r="D460" s="16" t="s">
        <v>974</v>
      </c>
      <c r="E460" s="16">
        <v>40129</v>
      </c>
      <c r="F460" s="16" t="s">
        <v>152</v>
      </c>
      <c r="G460" s="20"/>
      <c r="H460" s="20"/>
      <c r="P460" s="1" t="s">
        <v>3</v>
      </c>
      <c r="Q460" s="1">
        <v>4019560</v>
      </c>
      <c r="R460" s="1" t="s">
        <v>336</v>
      </c>
      <c r="S460" s="1">
        <v>40081</v>
      </c>
      <c r="T460" s="1" t="s">
        <v>19</v>
      </c>
      <c r="U460" s="1">
        <f t="shared" si="7"/>
        <v>0</v>
      </c>
    </row>
    <row r="461" spans="1:21" ht="12.75">
      <c r="A461" s="16" t="s">
        <v>3</v>
      </c>
      <c r="B461" s="16">
        <v>40</v>
      </c>
      <c r="C461" s="16">
        <v>4029340</v>
      </c>
      <c r="D461" s="16" t="s">
        <v>975</v>
      </c>
      <c r="E461" s="16">
        <v>40023</v>
      </c>
      <c r="F461" s="16" t="s">
        <v>97</v>
      </c>
      <c r="G461" s="20"/>
      <c r="H461" s="20"/>
      <c r="P461" s="1" t="s">
        <v>3</v>
      </c>
      <c r="Q461" s="1">
        <v>4019680</v>
      </c>
      <c r="R461" s="1" t="s">
        <v>338</v>
      </c>
      <c r="S461" s="1">
        <v>40081</v>
      </c>
      <c r="T461" s="1" t="s">
        <v>19</v>
      </c>
      <c r="U461" s="1">
        <f t="shared" si="7"/>
        <v>0</v>
      </c>
    </row>
    <row r="462" spans="1:21" ht="12.75">
      <c r="A462" s="16" t="s">
        <v>3</v>
      </c>
      <c r="B462" s="16">
        <v>40</v>
      </c>
      <c r="C462" s="16">
        <v>4029380</v>
      </c>
      <c r="D462" s="16" t="s">
        <v>976</v>
      </c>
      <c r="E462" s="16">
        <v>40021</v>
      </c>
      <c r="F462" s="16" t="s">
        <v>106</v>
      </c>
      <c r="G462" s="20"/>
      <c r="H462" s="20"/>
      <c r="P462" s="1" t="s">
        <v>3</v>
      </c>
      <c r="Q462" s="1">
        <v>4022160</v>
      </c>
      <c r="R462" s="1" t="s">
        <v>363</v>
      </c>
      <c r="S462" s="1">
        <v>40081</v>
      </c>
      <c r="T462" s="1" t="s">
        <v>19</v>
      </c>
      <c r="U462" s="1">
        <f t="shared" si="7"/>
        <v>0</v>
      </c>
    </row>
    <row r="463" spans="1:21" ht="12.75">
      <c r="A463" s="16" t="s">
        <v>3</v>
      </c>
      <c r="B463" s="16">
        <v>40</v>
      </c>
      <c r="C463" s="16">
        <v>4029400</v>
      </c>
      <c r="D463" s="16" t="s">
        <v>977</v>
      </c>
      <c r="E463" s="16">
        <v>40079</v>
      </c>
      <c r="F463" s="16" t="s">
        <v>47</v>
      </c>
      <c r="G463" s="20"/>
      <c r="H463" s="20"/>
      <c r="P463" s="1" t="s">
        <v>3</v>
      </c>
      <c r="Q463" s="1">
        <v>4023340</v>
      </c>
      <c r="R463" s="1" t="s">
        <v>377</v>
      </c>
      <c r="S463" s="1">
        <v>40081</v>
      </c>
      <c r="T463" s="1" t="s">
        <v>19</v>
      </c>
      <c r="U463" s="1">
        <f t="shared" si="7"/>
        <v>0</v>
      </c>
    </row>
    <row r="464" spans="1:21" ht="12.75">
      <c r="A464" s="16" t="s">
        <v>3</v>
      </c>
      <c r="B464" s="16">
        <v>40</v>
      </c>
      <c r="C464" s="16">
        <v>4029430</v>
      </c>
      <c r="D464" s="16" t="s">
        <v>978</v>
      </c>
      <c r="E464" s="16">
        <v>40043</v>
      </c>
      <c r="F464" s="16" t="s">
        <v>131</v>
      </c>
      <c r="G464" s="20"/>
      <c r="H464" s="20"/>
      <c r="P464" s="1" t="s">
        <v>3</v>
      </c>
      <c r="Q464" s="1">
        <v>4023800</v>
      </c>
      <c r="R464" s="1" t="s">
        <v>385</v>
      </c>
      <c r="S464" s="1">
        <v>40081</v>
      </c>
      <c r="T464" s="1" t="s">
        <v>19</v>
      </c>
      <c r="U464" s="1">
        <f t="shared" si="7"/>
        <v>0</v>
      </c>
    </row>
    <row r="465" spans="1:21" ht="12.75">
      <c r="A465" s="16" t="s">
        <v>3</v>
      </c>
      <c r="B465" s="16">
        <v>40</v>
      </c>
      <c r="C465" s="16">
        <v>4029520</v>
      </c>
      <c r="D465" s="16" t="s">
        <v>979</v>
      </c>
      <c r="E465" s="16">
        <v>40121</v>
      </c>
      <c r="F465" s="16" t="s">
        <v>126</v>
      </c>
      <c r="G465" s="20"/>
      <c r="H465" s="20"/>
      <c r="P465" s="1" t="s">
        <v>3</v>
      </c>
      <c r="Q465" s="1">
        <v>4024930</v>
      </c>
      <c r="R465" s="1" t="s">
        <v>396</v>
      </c>
      <c r="S465" s="1">
        <v>40081</v>
      </c>
      <c r="T465" s="1" t="s">
        <v>19</v>
      </c>
      <c r="U465" s="1">
        <f t="shared" si="7"/>
        <v>0</v>
      </c>
    </row>
    <row r="466" spans="1:21" ht="12.75">
      <c r="A466" s="16" t="s">
        <v>3</v>
      </c>
      <c r="B466" s="16">
        <v>40</v>
      </c>
      <c r="C466" s="16">
        <v>4029610</v>
      </c>
      <c r="D466" s="16" t="s">
        <v>980</v>
      </c>
      <c r="E466" s="16">
        <v>40125</v>
      </c>
      <c r="F466" s="16" t="s">
        <v>52</v>
      </c>
      <c r="G466" s="20"/>
      <c r="H466" s="20"/>
      <c r="P466" s="1" t="s">
        <v>3</v>
      </c>
      <c r="Q466" s="1">
        <v>4032280</v>
      </c>
      <c r="R466" s="1" t="s">
        <v>501</v>
      </c>
      <c r="S466" s="1">
        <v>40081</v>
      </c>
      <c r="T466" s="1" t="s">
        <v>19</v>
      </c>
      <c r="U466" s="1">
        <f t="shared" si="7"/>
        <v>1</v>
      </c>
    </row>
    <row r="467" spans="1:21" ht="12.75">
      <c r="A467" s="16" t="s">
        <v>3</v>
      </c>
      <c r="B467" s="16">
        <v>40</v>
      </c>
      <c r="C467" s="16">
        <v>4029640</v>
      </c>
      <c r="D467" s="16" t="s">
        <v>981</v>
      </c>
      <c r="E467" s="16">
        <v>40137</v>
      </c>
      <c r="F467" s="16" t="s">
        <v>103</v>
      </c>
      <c r="G467" s="20"/>
      <c r="H467" s="20"/>
      <c r="P467" s="1" t="s">
        <v>3</v>
      </c>
      <c r="Q467" s="1">
        <v>4006810</v>
      </c>
      <c r="R467" s="1" t="s">
        <v>137</v>
      </c>
      <c r="S467" s="1">
        <v>40083</v>
      </c>
      <c r="T467" s="1" t="s">
        <v>139</v>
      </c>
      <c r="U467" s="1">
        <f t="shared" si="7"/>
        <v>0</v>
      </c>
    </row>
    <row r="468" spans="1:21" ht="12.75">
      <c r="A468" s="16" t="s">
        <v>3</v>
      </c>
      <c r="B468" s="16">
        <v>40</v>
      </c>
      <c r="C468" s="16">
        <v>4029670</v>
      </c>
      <c r="D468" s="16" t="s">
        <v>982</v>
      </c>
      <c r="E468" s="16">
        <v>40021</v>
      </c>
      <c r="F468" s="16" t="s">
        <v>106</v>
      </c>
      <c r="G468" s="20"/>
      <c r="H468" s="20"/>
      <c r="P468" s="1" t="s">
        <v>3</v>
      </c>
      <c r="Q468" s="1">
        <v>4009000</v>
      </c>
      <c r="R468" s="1" t="s">
        <v>177</v>
      </c>
      <c r="S468" s="1">
        <v>40083</v>
      </c>
      <c r="T468" s="1" t="s">
        <v>139</v>
      </c>
      <c r="U468" s="1">
        <f t="shared" si="7"/>
        <v>0</v>
      </c>
    </row>
    <row r="469" spans="1:21" ht="12.75">
      <c r="A469" s="16" t="s">
        <v>3</v>
      </c>
      <c r="B469" s="16">
        <v>40</v>
      </c>
      <c r="C469" s="16">
        <v>4029760</v>
      </c>
      <c r="D469" s="16" t="s">
        <v>983</v>
      </c>
      <c r="E469" s="16">
        <v>40067</v>
      </c>
      <c r="F469" s="16" t="s">
        <v>169</v>
      </c>
      <c r="G469" s="20"/>
      <c r="H469" s="20"/>
      <c r="P469" s="1" t="s">
        <v>3</v>
      </c>
      <c r="Q469" s="1">
        <v>4013560</v>
      </c>
      <c r="R469" s="1" t="s">
        <v>254</v>
      </c>
      <c r="S469" s="1">
        <v>40083</v>
      </c>
      <c r="T469" s="1" t="s">
        <v>139</v>
      </c>
      <c r="U469" s="1">
        <f t="shared" si="7"/>
        <v>0</v>
      </c>
    </row>
    <row r="470" spans="1:21" ht="12.75">
      <c r="A470" s="16" t="s">
        <v>3</v>
      </c>
      <c r="B470" s="16">
        <v>40</v>
      </c>
      <c r="C470" s="16">
        <v>4029820</v>
      </c>
      <c r="D470" s="16" t="s">
        <v>984</v>
      </c>
      <c r="E470" s="16">
        <v>40139</v>
      </c>
      <c r="F470" s="16" t="s">
        <v>242</v>
      </c>
      <c r="G470" s="20"/>
      <c r="H470" s="20"/>
      <c r="P470" s="1" t="s">
        <v>3</v>
      </c>
      <c r="Q470" s="1">
        <v>4032280</v>
      </c>
      <c r="R470" s="1" t="s">
        <v>501</v>
      </c>
      <c r="S470" s="1">
        <v>40083</v>
      </c>
      <c r="T470" s="1" t="s">
        <v>139</v>
      </c>
      <c r="U470" s="1">
        <f t="shared" si="7"/>
        <v>0</v>
      </c>
    </row>
    <row r="471" spans="1:21" ht="12.75">
      <c r="A471" s="16" t="s">
        <v>3</v>
      </c>
      <c r="B471" s="16">
        <v>40</v>
      </c>
      <c r="C471" s="16">
        <v>4029850</v>
      </c>
      <c r="D471" s="16" t="s">
        <v>985</v>
      </c>
      <c r="E471" s="16">
        <v>40085</v>
      </c>
      <c r="F471" s="16" t="s">
        <v>252</v>
      </c>
      <c r="G471" s="20"/>
      <c r="H471" s="20"/>
      <c r="P471" s="1" t="s">
        <v>3</v>
      </c>
      <c r="Q471" s="1">
        <v>4008790</v>
      </c>
      <c r="R471" s="1" t="s">
        <v>173</v>
      </c>
      <c r="S471" s="1">
        <v>40083</v>
      </c>
      <c r="T471" s="1" t="s">
        <v>139</v>
      </c>
      <c r="U471" s="1">
        <f t="shared" si="7"/>
        <v>0</v>
      </c>
    </row>
    <row r="472" spans="1:21" ht="12.75">
      <c r="A472" s="16" t="s">
        <v>3</v>
      </c>
      <c r="B472" s="16">
        <v>40</v>
      </c>
      <c r="C472" s="16">
        <v>4029886</v>
      </c>
      <c r="D472" s="16" t="s">
        <v>846</v>
      </c>
      <c r="E472" s="16">
        <v>40149</v>
      </c>
      <c r="F472" s="16" t="s">
        <v>116</v>
      </c>
      <c r="G472" s="20"/>
      <c r="H472" s="20"/>
      <c r="P472" s="1" t="s">
        <v>3</v>
      </c>
      <c r="Q472" s="1">
        <v>4008940</v>
      </c>
      <c r="R472" s="1" t="s">
        <v>175</v>
      </c>
      <c r="S472" s="1">
        <v>40083</v>
      </c>
      <c r="T472" s="1" t="s">
        <v>139</v>
      </c>
      <c r="U472" s="1">
        <f t="shared" si="7"/>
        <v>0</v>
      </c>
    </row>
    <row r="473" spans="1:21" ht="12.75">
      <c r="A473" s="16" t="s">
        <v>3</v>
      </c>
      <c r="B473" s="16">
        <v>40</v>
      </c>
      <c r="C473" s="16">
        <v>4030030</v>
      </c>
      <c r="D473" s="16" t="s">
        <v>987</v>
      </c>
      <c r="E473" s="16">
        <v>40141</v>
      </c>
      <c r="F473" s="16" t="s">
        <v>76</v>
      </c>
      <c r="G473" s="20"/>
      <c r="H473" s="20"/>
      <c r="P473" s="1" t="s">
        <v>3</v>
      </c>
      <c r="Q473" s="1">
        <v>4009570</v>
      </c>
      <c r="R473" s="1" t="s">
        <v>187</v>
      </c>
      <c r="S473" s="1">
        <v>40083</v>
      </c>
      <c r="T473" s="1" t="s">
        <v>139</v>
      </c>
      <c r="U473" s="1">
        <f t="shared" si="7"/>
        <v>0</v>
      </c>
    </row>
    <row r="474" spans="1:21" ht="12.75">
      <c r="A474" s="16" t="s">
        <v>3</v>
      </c>
      <c r="B474" s="16">
        <v>40</v>
      </c>
      <c r="C474" s="16">
        <v>4030048</v>
      </c>
      <c r="D474" s="16" t="s">
        <v>1046</v>
      </c>
      <c r="E474" s="16">
        <v>40117</v>
      </c>
      <c r="F474" s="16" t="s">
        <v>160</v>
      </c>
      <c r="G474" s="20"/>
      <c r="H474" s="20"/>
      <c r="P474" s="1" t="s">
        <v>3</v>
      </c>
      <c r="Q474" s="1">
        <v>4010590</v>
      </c>
      <c r="R474" s="1" t="s">
        <v>205</v>
      </c>
      <c r="S474" s="1">
        <v>40083</v>
      </c>
      <c r="T474" s="1" t="s">
        <v>139</v>
      </c>
      <c r="U474" s="1">
        <f t="shared" si="7"/>
        <v>0</v>
      </c>
    </row>
    <row r="475" spans="1:21" ht="12.75">
      <c r="A475" s="16" t="s">
        <v>3</v>
      </c>
      <c r="B475" s="16">
        <v>40</v>
      </c>
      <c r="C475" s="16">
        <v>4030060</v>
      </c>
      <c r="D475" s="16" t="s">
        <v>988</v>
      </c>
      <c r="E475" s="16">
        <v>40069</v>
      </c>
      <c r="F475" s="16" t="s">
        <v>166</v>
      </c>
      <c r="G475" s="20"/>
      <c r="H475" s="20"/>
      <c r="P475" s="1" t="s">
        <v>3</v>
      </c>
      <c r="Q475" s="1">
        <v>4018630</v>
      </c>
      <c r="R475" s="1" t="s">
        <v>324</v>
      </c>
      <c r="S475" s="1">
        <v>40083</v>
      </c>
      <c r="T475" s="1" t="s">
        <v>139</v>
      </c>
      <c r="U475" s="1">
        <f t="shared" si="7"/>
        <v>0</v>
      </c>
    </row>
    <row r="476" spans="1:21" ht="12.75">
      <c r="A476" s="16" t="s">
        <v>3</v>
      </c>
      <c r="B476" s="16">
        <v>40</v>
      </c>
      <c r="C476" s="16">
        <v>4030090</v>
      </c>
      <c r="D476" s="16" t="s">
        <v>989</v>
      </c>
      <c r="E476" s="16">
        <v>40089</v>
      </c>
      <c r="F476" s="16" t="s">
        <v>63</v>
      </c>
      <c r="G476" s="20"/>
      <c r="H476" s="20"/>
      <c r="P476" s="1" t="s">
        <v>3</v>
      </c>
      <c r="Q476" s="1">
        <v>4020910</v>
      </c>
      <c r="R476" s="1" t="s">
        <v>353</v>
      </c>
      <c r="S476" s="1">
        <v>40083</v>
      </c>
      <c r="T476" s="1" t="s">
        <v>139</v>
      </c>
      <c r="U476" s="1">
        <f t="shared" si="7"/>
        <v>0</v>
      </c>
    </row>
    <row r="477" spans="1:21" ht="12.75">
      <c r="A477" s="16" t="s">
        <v>3</v>
      </c>
      <c r="B477" s="16">
        <v>40</v>
      </c>
      <c r="C477" s="16">
        <v>4030120</v>
      </c>
      <c r="D477" s="16" t="s">
        <v>990</v>
      </c>
      <c r="E477" s="16">
        <v>40103</v>
      </c>
      <c r="F477" s="16" t="s">
        <v>81</v>
      </c>
      <c r="G477" s="20"/>
      <c r="H477" s="20"/>
      <c r="P477" s="1" t="s">
        <v>3</v>
      </c>
      <c r="Q477" s="1">
        <v>4022770</v>
      </c>
      <c r="R477" s="1" t="s">
        <v>369</v>
      </c>
      <c r="S477" s="1">
        <v>40083</v>
      </c>
      <c r="T477" s="1" t="s">
        <v>139</v>
      </c>
      <c r="U477" s="1">
        <f t="shared" si="7"/>
        <v>0</v>
      </c>
    </row>
    <row r="478" spans="1:21" ht="12.75">
      <c r="A478" s="16" t="s">
        <v>3</v>
      </c>
      <c r="B478" s="16">
        <v>40</v>
      </c>
      <c r="C478" s="16">
        <v>4030197</v>
      </c>
      <c r="D478" s="16" t="s">
        <v>905</v>
      </c>
      <c r="E478" s="16">
        <v>40145</v>
      </c>
      <c r="F478" s="16" t="s">
        <v>109</v>
      </c>
      <c r="G478" s="20"/>
      <c r="H478" s="20"/>
      <c r="P478" s="1" t="s">
        <v>3</v>
      </c>
      <c r="Q478" s="1">
        <v>4023800</v>
      </c>
      <c r="R478" s="1" t="s">
        <v>385</v>
      </c>
      <c r="S478" s="1">
        <v>40083</v>
      </c>
      <c r="T478" s="1" t="s">
        <v>139</v>
      </c>
      <c r="U478" s="1">
        <f t="shared" si="7"/>
        <v>1</v>
      </c>
    </row>
    <row r="479" spans="1:21" ht="12.75">
      <c r="A479" s="16" t="s">
        <v>3</v>
      </c>
      <c r="B479" s="16">
        <v>40</v>
      </c>
      <c r="C479" s="16">
        <v>4030240</v>
      </c>
      <c r="D479" s="16" t="s">
        <v>991</v>
      </c>
      <c r="E479" s="16">
        <v>40145</v>
      </c>
      <c r="F479" s="16" t="s">
        <v>109</v>
      </c>
      <c r="G479" s="20"/>
      <c r="H479" s="20"/>
      <c r="P479" s="1" t="s">
        <v>3</v>
      </c>
      <c r="Q479" s="1">
        <v>4013380</v>
      </c>
      <c r="R479" s="1" t="s">
        <v>251</v>
      </c>
      <c r="S479" s="1">
        <v>40085</v>
      </c>
      <c r="T479" s="1" t="s">
        <v>252</v>
      </c>
      <c r="U479" s="1">
        <f t="shared" si="7"/>
        <v>0</v>
      </c>
    </row>
    <row r="480" spans="1:21" ht="12.75">
      <c r="A480" s="16" t="s">
        <v>3</v>
      </c>
      <c r="B480" s="16">
        <v>40</v>
      </c>
      <c r="C480" s="16">
        <v>4030270</v>
      </c>
      <c r="D480" s="16" t="s">
        <v>992</v>
      </c>
      <c r="E480" s="16">
        <v>40123</v>
      </c>
      <c r="F480" s="16" t="s">
        <v>11</v>
      </c>
      <c r="G480" s="20"/>
      <c r="H480" s="20"/>
      <c r="P480" s="1" t="s">
        <v>3</v>
      </c>
      <c r="Q480" s="1">
        <v>4018090</v>
      </c>
      <c r="R480" s="1" t="s">
        <v>317</v>
      </c>
      <c r="S480" s="1">
        <v>40085</v>
      </c>
      <c r="T480" s="1" t="s">
        <v>252</v>
      </c>
      <c r="U480" s="1">
        <f t="shared" si="7"/>
        <v>0</v>
      </c>
    </row>
    <row r="481" spans="1:21" ht="12.75">
      <c r="A481" s="16" t="s">
        <v>3</v>
      </c>
      <c r="B481" s="16">
        <v>40</v>
      </c>
      <c r="C481" s="16">
        <v>4030290</v>
      </c>
      <c r="D481" s="16" t="s">
        <v>993</v>
      </c>
      <c r="E481" s="16">
        <v>40115</v>
      </c>
      <c r="F481" s="16" t="s">
        <v>17</v>
      </c>
      <c r="G481" s="20"/>
      <c r="H481" s="20"/>
      <c r="P481" s="1" t="s">
        <v>3</v>
      </c>
      <c r="Q481" s="1">
        <v>4018990</v>
      </c>
      <c r="R481" s="1" t="s">
        <v>330</v>
      </c>
      <c r="S481" s="1">
        <v>40085</v>
      </c>
      <c r="T481" s="1" t="s">
        <v>252</v>
      </c>
      <c r="U481" s="1">
        <f t="shared" si="7"/>
        <v>0</v>
      </c>
    </row>
    <row r="482" spans="1:21" ht="12.75">
      <c r="A482" s="16" t="s">
        <v>3</v>
      </c>
      <c r="B482" s="16">
        <v>40</v>
      </c>
      <c r="C482" s="16">
        <v>4030300</v>
      </c>
      <c r="D482" s="16" t="s">
        <v>994</v>
      </c>
      <c r="E482" s="16">
        <v>40085</v>
      </c>
      <c r="F482" s="16" t="s">
        <v>252</v>
      </c>
      <c r="G482" s="20"/>
      <c r="H482" s="20"/>
      <c r="P482" s="1" t="s">
        <v>3</v>
      </c>
      <c r="Q482" s="1">
        <v>4029850</v>
      </c>
      <c r="R482" s="1" t="s">
        <v>460</v>
      </c>
      <c r="S482" s="1">
        <v>40085</v>
      </c>
      <c r="T482" s="1" t="s">
        <v>252</v>
      </c>
      <c r="U482" s="1">
        <f t="shared" si="7"/>
        <v>0</v>
      </c>
    </row>
    <row r="483" spans="1:21" ht="12.75">
      <c r="A483" s="16" t="s">
        <v>3</v>
      </c>
      <c r="B483" s="16">
        <v>40</v>
      </c>
      <c r="C483" s="16">
        <v>4030330</v>
      </c>
      <c r="D483" s="16" t="s">
        <v>995</v>
      </c>
      <c r="E483" s="16">
        <v>40139</v>
      </c>
      <c r="F483" s="16" t="s">
        <v>242</v>
      </c>
      <c r="G483" s="20"/>
      <c r="H483" s="20"/>
      <c r="P483" s="1" t="s">
        <v>3</v>
      </c>
      <c r="Q483" s="1">
        <v>4030300</v>
      </c>
      <c r="R483" s="1" t="s">
        <v>470</v>
      </c>
      <c r="S483" s="1">
        <v>40085</v>
      </c>
      <c r="T483" s="1" t="s">
        <v>252</v>
      </c>
      <c r="U483" s="1">
        <f t="shared" si="7"/>
        <v>0</v>
      </c>
    </row>
    <row r="484" spans="1:21" ht="12.75">
      <c r="A484" s="16" t="s">
        <v>3</v>
      </c>
      <c r="B484" s="16">
        <v>40</v>
      </c>
      <c r="C484" s="16">
        <v>4030360</v>
      </c>
      <c r="D484" s="16" t="s">
        <v>996</v>
      </c>
      <c r="E484" s="16">
        <v>40005</v>
      </c>
      <c r="F484" s="16" t="s">
        <v>54</v>
      </c>
      <c r="G484" s="20"/>
      <c r="H484" s="20"/>
      <c r="P484" s="1" t="s">
        <v>3</v>
      </c>
      <c r="Q484" s="1">
        <v>4032940</v>
      </c>
      <c r="R484" s="1" t="s">
        <v>512</v>
      </c>
      <c r="S484" s="1">
        <v>40085</v>
      </c>
      <c r="T484" s="1" t="s">
        <v>252</v>
      </c>
      <c r="U484" s="1">
        <f t="shared" si="7"/>
        <v>0</v>
      </c>
    </row>
    <row r="485" spans="1:21" ht="12.75">
      <c r="A485" s="16" t="s">
        <v>3</v>
      </c>
      <c r="B485" s="16">
        <v>40</v>
      </c>
      <c r="C485" s="16">
        <v>4030390</v>
      </c>
      <c r="D485" s="16" t="s">
        <v>997</v>
      </c>
      <c r="E485" s="16">
        <v>40127</v>
      </c>
      <c r="F485" s="16" t="s">
        <v>22</v>
      </c>
      <c r="G485" s="20"/>
      <c r="H485" s="20"/>
      <c r="P485" s="1" t="s">
        <v>3</v>
      </c>
      <c r="Q485" s="1">
        <v>4025860</v>
      </c>
      <c r="R485" s="1" t="s">
        <v>405</v>
      </c>
      <c r="S485" s="1">
        <v>40085</v>
      </c>
      <c r="T485" s="1" t="s">
        <v>252</v>
      </c>
      <c r="U485" s="1">
        <f t="shared" si="7"/>
        <v>1</v>
      </c>
    </row>
    <row r="486" spans="1:21" ht="12.75">
      <c r="A486" s="16" t="s">
        <v>3</v>
      </c>
      <c r="B486" s="16">
        <v>40</v>
      </c>
      <c r="C486" s="16">
        <v>4030420</v>
      </c>
      <c r="D486" s="16" t="s">
        <v>998</v>
      </c>
      <c r="E486" s="16">
        <v>40051</v>
      </c>
      <c r="F486" s="16" t="s">
        <v>24</v>
      </c>
      <c r="G486" s="20"/>
      <c r="H486" s="20"/>
      <c r="P486" s="1" t="s">
        <v>3</v>
      </c>
      <c r="Q486" s="1">
        <v>4006480</v>
      </c>
      <c r="R486" s="1" t="s">
        <v>129</v>
      </c>
      <c r="S486" s="1">
        <v>40093</v>
      </c>
      <c r="T486" s="1" t="s">
        <v>28</v>
      </c>
      <c r="U486" s="1">
        <f t="shared" si="7"/>
        <v>0</v>
      </c>
    </row>
    <row r="487" spans="1:21" ht="12.75">
      <c r="A487" s="16" t="s">
        <v>3</v>
      </c>
      <c r="B487" s="16">
        <v>40</v>
      </c>
      <c r="C487" s="16">
        <v>4030450</v>
      </c>
      <c r="D487" s="16" t="s">
        <v>999</v>
      </c>
      <c r="E487" s="16">
        <v>40111</v>
      </c>
      <c r="F487" s="16" t="s">
        <v>66</v>
      </c>
      <c r="G487" s="20"/>
      <c r="H487" s="20"/>
      <c r="P487" s="1" t="s">
        <v>3</v>
      </c>
      <c r="Q487" s="1">
        <v>4021780</v>
      </c>
      <c r="R487" s="1" t="s">
        <v>154</v>
      </c>
      <c r="S487" s="1">
        <v>40093</v>
      </c>
      <c r="T487" s="1" t="s">
        <v>28</v>
      </c>
      <c r="U487" s="1">
        <f t="shared" si="7"/>
        <v>0</v>
      </c>
    </row>
    <row r="488" spans="1:21" ht="12.75">
      <c r="A488" s="16" t="s">
        <v>3</v>
      </c>
      <c r="B488" s="16">
        <v>40</v>
      </c>
      <c r="C488" s="16">
        <v>4030480</v>
      </c>
      <c r="D488" s="16" t="s">
        <v>1000</v>
      </c>
      <c r="E488" s="16">
        <v>40139</v>
      </c>
      <c r="F488" s="16" t="s">
        <v>242</v>
      </c>
      <c r="G488" s="20"/>
      <c r="H488" s="20"/>
      <c r="P488" s="1" t="s">
        <v>3</v>
      </c>
      <c r="Q488" s="1">
        <v>4007710</v>
      </c>
      <c r="R488" s="1" t="s">
        <v>156</v>
      </c>
      <c r="S488" s="1">
        <v>40093</v>
      </c>
      <c r="T488" s="1" t="s">
        <v>28</v>
      </c>
      <c r="U488" s="1">
        <f t="shared" si="7"/>
        <v>0</v>
      </c>
    </row>
    <row r="489" spans="1:21" ht="12.75">
      <c r="A489" s="16" t="s">
        <v>3</v>
      </c>
      <c r="B489" s="16">
        <v>40</v>
      </c>
      <c r="C489" s="16">
        <v>4030600</v>
      </c>
      <c r="D489" s="16" t="s">
        <v>1001</v>
      </c>
      <c r="E489" s="16">
        <v>40143</v>
      </c>
      <c r="F489" s="16" t="s">
        <v>72</v>
      </c>
      <c r="G489" s="20"/>
      <c r="H489" s="20"/>
      <c r="P489" s="1" t="s">
        <v>3</v>
      </c>
      <c r="Q489" s="1">
        <v>4010170</v>
      </c>
      <c r="R489" s="1" t="s">
        <v>196</v>
      </c>
      <c r="S489" s="1">
        <v>40093</v>
      </c>
      <c r="T489" s="1" t="s">
        <v>28</v>
      </c>
      <c r="U489" s="1">
        <f t="shared" si="7"/>
        <v>0</v>
      </c>
    </row>
    <row r="490" spans="1:21" ht="12.75">
      <c r="A490" s="16" t="s">
        <v>3</v>
      </c>
      <c r="B490" s="16">
        <v>40</v>
      </c>
      <c r="C490" s="16">
        <v>4030630</v>
      </c>
      <c r="D490" s="16" t="s">
        <v>1002</v>
      </c>
      <c r="E490" s="16">
        <v>40017</v>
      </c>
      <c r="F490" s="16" t="s">
        <v>60</v>
      </c>
      <c r="G490" s="20"/>
      <c r="H490" s="20"/>
      <c r="P490" s="1" t="s">
        <v>3</v>
      </c>
      <c r="Q490" s="1">
        <v>4011280</v>
      </c>
      <c r="R490" s="1" t="s">
        <v>215</v>
      </c>
      <c r="S490" s="1">
        <v>40093</v>
      </c>
      <c r="T490" s="1" t="s">
        <v>28</v>
      </c>
      <c r="U490" s="1">
        <f t="shared" si="7"/>
        <v>0</v>
      </c>
    </row>
    <row r="491" spans="1:21" ht="12.75">
      <c r="A491" s="16" t="s">
        <v>3</v>
      </c>
      <c r="B491" s="16">
        <v>40</v>
      </c>
      <c r="C491" s="16">
        <v>4030870</v>
      </c>
      <c r="D491" s="16" t="s">
        <v>1003</v>
      </c>
      <c r="E491" s="16">
        <v>40089</v>
      </c>
      <c r="F491" s="16" t="s">
        <v>63</v>
      </c>
      <c r="G491" s="20"/>
      <c r="H491" s="20"/>
      <c r="P491" s="1" t="s">
        <v>3</v>
      </c>
      <c r="Q491" s="1">
        <v>4014340</v>
      </c>
      <c r="R491" s="1" t="s">
        <v>267</v>
      </c>
      <c r="S491" s="1">
        <v>40093</v>
      </c>
      <c r="T491" s="1" t="s">
        <v>28</v>
      </c>
      <c r="U491" s="1">
        <f t="shared" si="7"/>
        <v>0</v>
      </c>
    </row>
    <row r="492" spans="1:21" ht="12.75">
      <c r="A492" s="16" t="s">
        <v>3</v>
      </c>
      <c r="B492" s="16">
        <v>40</v>
      </c>
      <c r="C492" s="16">
        <v>4030960</v>
      </c>
      <c r="D492" s="16" t="s">
        <v>1004</v>
      </c>
      <c r="E492" s="16">
        <v>40123</v>
      </c>
      <c r="F492" s="16" t="s">
        <v>11</v>
      </c>
      <c r="G492" s="20"/>
      <c r="H492" s="20"/>
      <c r="P492" s="1" t="s">
        <v>3</v>
      </c>
      <c r="Q492" s="1">
        <v>4022650</v>
      </c>
      <c r="R492" s="1" t="s">
        <v>368</v>
      </c>
      <c r="S492" s="1">
        <v>40093</v>
      </c>
      <c r="T492" s="1" t="s">
        <v>28</v>
      </c>
      <c r="U492" s="1">
        <f t="shared" si="7"/>
        <v>0</v>
      </c>
    </row>
    <row r="493" spans="1:21" ht="12.75">
      <c r="A493" s="16" t="s">
        <v>3</v>
      </c>
      <c r="B493" s="16">
        <v>40</v>
      </c>
      <c r="C493" s="16">
        <v>4030990</v>
      </c>
      <c r="D493" s="16" t="s">
        <v>1005</v>
      </c>
      <c r="E493" s="16">
        <v>40133</v>
      </c>
      <c r="F493" s="16" t="s">
        <v>98</v>
      </c>
      <c r="G493" s="20"/>
      <c r="H493" s="20"/>
      <c r="P493" s="1" t="s">
        <v>3</v>
      </c>
      <c r="Q493" s="1">
        <v>4025920</v>
      </c>
      <c r="R493" s="1" t="s">
        <v>406</v>
      </c>
      <c r="S493" s="1">
        <v>40093</v>
      </c>
      <c r="T493" s="1" t="s">
        <v>28</v>
      </c>
      <c r="U493" s="1">
        <f t="shared" si="7"/>
        <v>0</v>
      </c>
    </row>
    <row r="494" spans="1:21" ht="12.75">
      <c r="A494" s="16" t="s">
        <v>3</v>
      </c>
      <c r="B494" s="16">
        <v>40</v>
      </c>
      <c r="C494" s="16">
        <v>4031020</v>
      </c>
      <c r="D494" s="16" t="s">
        <v>1006</v>
      </c>
      <c r="E494" s="16">
        <v>40137</v>
      </c>
      <c r="F494" s="16" t="s">
        <v>103</v>
      </c>
      <c r="G494" s="20"/>
      <c r="H494" s="20"/>
      <c r="P494" s="1" t="s">
        <v>3</v>
      </c>
      <c r="Q494" s="1">
        <v>4000013</v>
      </c>
      <c r="R494" s="1" t="s">
        <v>462</v>
      </c>
      <c r="S494" s="1">
        <v>40093</v>
      </c>
      <c r="T494" s="1" t="s">
        <v>28</v>
      </c>
      <c r="U494" s="1">
        <f t="shared" si="7"/>
        <v>0</v>
      </c>
    </row>
    <row r="495" spans="1:21" ht="12.75">
      <c r="A495" s="16" t="s">
        <v>3</v>
      </c>
      <c r="B495" s="16">
        <v>40</v>
      </c>
      <c r="C495" s="16">
        <v>4031080</v>
      </c>
      <c r="D495" s="16" t="s">
        <v>1007</v>
      </c>
      <c r="E495" s="16">
        <v>40051</v>
      </c>
      <c r="F495" s="16" t="s">
        <v>24</v>
      </c>
      <c r="G495" s="20"/>
      <c r="H495" s="20"/>
      <c r="P495" s="1" t="s">
        <v>3</v>
      </c>
      <c r="Q495" s="1">
        <v>4002720</v>
      </c>
      <c r="R495" s="1" t="s">
        <v>26</v>
      </c>
      <c r="S495" s="1">
        <v>40093</v>
      </c>
      <c r="T495" s="1" t="s">
        <v>28</v>
      </c>
      <c r="U495" s="1">
        <f t="shared" si="7"/>
        <v>0</v>
      </c>
    </row>
    <row r="496" spans="1:21" ht="12.75">
      <c r="A496" s="16" t="s">
        <v>3</v>
      </c>
      <c r="B496" s="16">
        <v>40</v>
      </c>
      <c r="C496" s="16">
        <v>4031110</v>
      </c>
      <c r="D496" s="16" t="s">
        <v>1008</v>
      </c>
      <c r="E496" s="16">
        <v>40131</v>
      </c>
      <c r="F496" s="16" t="s">
        <v>141</v>
      </c>
      <c r="G496" s="20"/>
      <c r="H496" s="20"/>
      <c r="P496" s="1" t="s">
        <v>3</v>
      </c>
      <c r="Q496" s="1">
        <v>4020280</v>
      </c>
      <c r="R496" s="1" t="s">
        <v>348</v>
      </c>
      <c r="S496" s="1">
        <v>40093</v>
      </c>
      <c r="T496" s="1" t="s">
        <v>28</v>
      </c>
      <c r="U496" s="1">
        <f t="shared" si="7"/>
        <v>0</v>
      </c>
    </row>
    <row r="497" spans="1:21" ht="12.75">
      <c r="A497" s="16" t="s">
        <v>3</v>
      </c>
      <c r="B497" s="16">
        <v>40</v>
      </c>
      <c r="C497" s="16">
        <v>4031140</v>
      </c>
      <c r="D497" s="16" t="s">
        <v>1009</v>
      </c>
      <c r="E497" s="16">
        <v>40135</v>
      </c>
      <c r="F497" s="16" t="s">
        <v>67</v>
      </c>
      <c r="G497" s="20"/>
      <c r="H497" s="20"/>
      <c r="P497" s="1" t="s">
        <v>3</v>
      </c>
      <c r="Q497" s="1">
        <v>4027240</v>
      </c>
      <c r="R497" s="1" t="s">
        <v>421</v>
      </c>
      <c r="S497" s="1">
        <v>40093</v>
      </c>
      <c r="T497" s="1" t="s">
        <v>28</v>
      </c>
      <c r="U497" s="1">
        <f t="shared" si="7"/>
        <v>0</v>
      </c>
    </row>
    <row r="498" spans="1:21" ht="12.75">
      <c r="A498" s="16" t="s">
        <v>3</v>
      </c>
      <c r="B498" s="16">
        <v>40</v>
      </c>
      <c r="C498" s="16">
        <v>4031170</v>
      </c>
      <c r="D498" s="16" t="s">
        <v>1010</v>
      </c>
      <c r="E498" s="16">
        <v>40153</v>
      </c>
      <c r="F498" s="16" t="s">
        <v>50</v>
      </c>
      <c r="G498" s="20"/>
      <c r="H498" s="20"/>
      <c r="P498" s="1" t="s">
        <v>3</v>
      </c>
      <c r="Q498" s="1">
        <v>4032040</v>
      </c>
      <c r="R498" s="1" t="s">
        <v>497</v>
      </c>
      <c r="S498" s="1">
        <v>40093</v>
      </c>
      <c r="T498" s="1" t="s">
        <v>28</v>
      </c>
      <c r="U498" s="1">
        <f t="shared" si="7"/>
        <v>1</v>
      </c>
    </row>
    <row r="499" spans="1:21" ht="12.75">
      <c r="A499" s="16" t="s">
        <v>3</v>
      </c>
      <c r="B499" s="16">
        <v>40</v>
      </c>
      <c r="C499" s="16">
        <v>4031290</v>
      </c>
      <c r="D499" s="16" t="s">
        <v>1011</v>
      </c>
      <c r="E499" s="16">
        <v>40131</v>
      </c>
      <c r="F499" s="16" t="s">
        <v>141</v>
      </c>
      <c r="G499" s="20"/>
      <c r="H499" s="20"/>
      <c r="P499" s="1" t="s">
        <v>3</v>
      </c>
      <c r="Q499" s="1">
        <v>4016590</v>
      </c>
      <c r="R499" s="1" t="s">
        <v>298</v>
      </c>
      <c r="S499" s="1">
        <v>40095</v>
      </c>
      <c r="T499" s="1" t="s">
        <v>299</v>
      </c>
      <c r="U499" s="1">
        <f t="shared" si="7"/>
        <v>0</v>
      </c>
    </row>
    <row r="500" spans="1:21" ht="12.75">
      <c r="A500" s="16" t="s">
        <v>3</v>
      </c>
      <c r="B500" s="16">
        <v>40</v>
      </c>
      <c r="C500" s="16">
        <v>4031350</v>
      </c>
      <c r="D500" s="16" t="s">
        <v>1012</v>
      </c>
      <c r="E500" s="16">
        <v>40145</v>
      </c>
      <c r="F500" s="16" t="s">
        <v>109</v>
      </c>
      <c r="G500" s="20"/>
      <c r="H500" s="20"/>
      <c r="P500" s="1" t="s">
        <v>3</v>
      </c>
      <c r="Q500" s="1">
        <v>4018700</v>
      </c>
      <c r="R500" s="1" t="s">
        <v>325</v>
      </c>
      <c r="S500" s="1">
        <v>40095</v>
      </c>
      <c r="T500" s="1" t="s">
        <v>299</v>
      </c>
      <c r="U500" s="1">
        <f t="shared" si="7"/>
        <v>1</v>
      </c>
    </row>
    <row r="501" spans="1:21" ht="12.75">
      <c r="A501" s="16" t="s">
        <v>3</v>
      </c>
      <c r="B501" s="16">
        <v>40</v>
      </c>
      <c r="C501" s="16">
        <v>4031380</v>
      </c>
      <c r="D501" s="16" t="s">
        <v>1013</v>
      </c>
      <c r="E501" s="16">
        <v>40101</v>
      </c>
      <c r="F501" s="16" t="s">
        <v>99</v>
      </c>
      <c r="G501" s="20"/>
      <c r="H501" s="20"/>
      <c r="P501" s="1" t="s">
        <v>3</v>
      </c>
      <c r="Q501" s="1">
        <v>4002460</v>
      </c>
      <c r="R501" s="1" t="s">
        <v>12</v>
      </c>
      <c r="S501" s="1">
        <v>40097</v>
      </c>
      <c r="T501" s="1" t="s">
        <v>13</v>
      </c>
      <c r="U501" s="1">
        <f t="shared" si="7"/>
        <v>0</v>
      </c>
    </row>
    <row r="502" spans="1:21" ht="12.75">
      <c r="A502" s="16" t="s">
        <v>3</v>
      </c>
      <c r="B502" s="16">
        <v>40</v>
      </c>
      <c r="C502" s="16">
        <v>4031420</v>
      </c>
      <c r="D502" s="16" t="s">
        <v>1014</v>
      </c>
      <c r="E502" s="16">
        <v>40053</v>
      </c>
      <c r="F502" s="16" t="s">
        <v>79</v>
      </c>
      <c r="G502" s="20"/>
      <c r="H502" s="20"/>
      <c r="P502" s="1" t="s">
        <v>3</v>
      </c>
      <c r="Q502" s="1">
        <v>4015690</v>
      </c>
      <c r="R502" s="1" t="s">
        <v>283</v>
      </c>
      <c r="S502" s="1">
        <v>40097</v>
      </c>
      <c r="T502" s="1" t="s">
        <v>13</v>
      </c>
      <c r="U502" s="1">
        <f t="shared" si="7"/>
        <v>0</v>
      </c>
    </row>
    <row r="503" spans="1:21" ht="12.75">
      <c r="A503" s="16" t="s">
        <v>3</v>
      </c>
      <c r="B503" s="16">
        <v>40</v>
      </c>
      <c r="C503" s="16">
        <v>4031470</v>
      </c>
      <c r="D503" s="16" t="s">
        <v>1015</v>
      </c>
      <c r="E503" s="16">
        <v>40137</v>
      </c>
      <c r="F503" s="16" t="s">
        <v>103</v>
      </c>
      <c r="G503" s="20"/>
      <c r="H503" s="20"/>
      <c r="P503" s="1" t="s">
        <v>3</v>
      </c>
      <c r="Q503" s="1">
        <v>4016380</v>
      </c>
      <c r="R503" s="1" t="s">
        <v>291</v>
      </c>
      <c r="S503" s="1">
        <v>40097</v>
      </c>
      <c r="T503" s="1" t="s">
        <v>13</v>
      </c>
      <c r="U503" s="1">
        <f t="shared" si="7"/>
        <v>0</v>
      </c>
    </row>
    <row r="504" spans="1:21" ht="12.75">
      <c r="A504" s="16" t="s">
        <v>3</v>
      </c>
      <c r="B504" s="16">
        <v>40</v>
      </c>
      <c r="C504" s="16">
        <v>4031500</v>
      </c>
      <c r="D504" s="16" t="s">
        <v>1016</v>
      </c>
      <c r="E504" s="16">
        <v>40125</v>
      </c>
      <c r="F504" s="16" t="s">
        <v>52</v>
      </c>
      <c r="G504" s="20"/>
      <c r="H504" s="20"/>
      <c r="P504" s="1" t="s">
        <v>3</v>
      </c>
      <c r="Q504" s="1">
        <v>4023190</v>
      </c>
      <c r="R504" s="1" t="s">
        <v>375</v>
      </c>
      <c r="S504" s="1">
        <v>40097</v>
      </c>
      <c r="T504" s="1" t="s">
        <v>13</v>
      </c>
      <c r="U504" s="1">
        <f t="shared" si="7"/>
        <v>0</v>
      </c>
    </row>
    <row r="505" spans="1:21" ht="12.75">
      <c r="A505" s="16" t="s">
        <v>3</v>
      </c>
      <c r="B505" s="16">
        <v>40</v>
      </c>
      <c r="C505" s="16">
        <v>4031590</v>
      </c>
      <c r="D505" s="16" t="s">
        <v>1017</v>
      </c>
      <c r="E505" s="16">
        <v>40069</v>
      </c>
      <c r="F505" s="16" t="s">
        <v>166</v>
      </c>
      <c r="G505" s="20"/>
      <c r="H505" s="20"/>
      <c r="P505" s="1" t="s">
        <v>3</v>
      </c>
      <c r="Q505" s="1">
        <v>4025200</v>
      </c>
      <c r="R505" s="1" t="s">
        <v>398</v>
      </c>
      <c r="S505" s="1">
        <v>40097</v>
      </c>
      <c r="T505" s="1" t="s">
        <v>13</v>
      </c>
      <c r="U505" s="1">
        <f t="shared" si="7"/>
        <v>0</v>
      </c>
    </row>
    <row r="506" spans="1:21" ht="12.75">
      <c r="A506" s="16" t="s">
        <v>3</v>
      </c>
      <c r="B506" s="16">
        <v>40</v>
      </c>
      <c r="C506" s="16">
        <v>4031650</v>
      </c>
      <c r="D506" s="16" t="s">
        <v>1018</v>
      </c>
      <c r="E506" s="16">
        <v>40101</v>
      </c>
      <c r="F506" s="16" t="s">
        <v>99</v>
      </c>
      <c r="G506" s="20"/>
      <c r="H506" s="20"/>
      <c r="P506" s="1" t="s">
        <v>3</v>
      </c>
      <c r="Q506" s="1">
        <v>4026730</v>
      </c>
      <c r="R506" s="1" t="s">
        <v>415</v>
      </c>
      <c r="S506" s="1">
        <v>40097</v>
      </c>
      <c r="T506" s="1" t="s">
        <v>13</v>
      </c>
      <c r="U506" s="1">
        <f t="shared" si="7"/>
        <v>0</v>
      </c>
    </row>
    <row r="507" spans="1:21" ht="12.75">
      <c r="A507" s="16" t="s">
        <v>3</v>
      </c>
      <c r="B507" s="16">
        <v>40</v>
      </c>
      <c r="C507" s="16">
        <v>4031670</v>
      </c>
      <c r="D507" s="16" t="s">
        <v>1020</v>
      </c>
      <c r="E507" s="16">
        <v>40149</v>
      </c>
      <c r="F507" s="16" t="s">
        <v>116</v>
      </c>
      <c r="G507" s="20"/>
      <c r="H507" s="20"/>
      <c r="P507" s="1" t="s">
        <v>3</v>
      </c>
      <c r="Q507" s="1">
        <v>4028110</v>
      </c>
      <c r="R507" s="1" t="s">
        <v>434</v>
      </c>
      <c r="S507" s="1">
        <v>40097</v>
      </c>
      <c r="T507" s="1" t="s">
        <v>13</v>
      </c>
      <c r="U507" s="1">
        <f t="shared" si="7"/>
        <v>0</v>
      </c>
    </row>
    <row r="508" spans="1:21" ht="12.75">
      <c r="A508" s="16" t="s">
        <v>3</v>
      </c>
      <c r="B508" s="16">
        <v>40</v>
      </c>
      <c r="C508" s="16">
        <v>4031710</v>
      </c>
      <c r="D508" s="16" t="s">
        <v>1019</v>
      </c>
      <c r="E508" s="16">
        <v>40087</v>
      </c>
      <c r="F508" s="16" t="s">
        <v>25</v>
      </c>
      <c r="G508" s="20"/>
      <c r="H508" s="20"/>
      <c r="P508" s="1" t="s">
        <v>3</v>
      </c>
      <c r="Q508" s="1">
        <v>4032760</v>
      </c>
      <c r="R508" s="1" t="s">
        <v>510</v>
      </c>
      <c r="S508" s="1">
        <v>40097</v>
      </c>
      <c r="T508" s="1" t="s">
        <v>13</v>
      </c>
      <c r="U508" s="1">
        <f t="shared" si="7"/>
        <v>0</v>
      </c>
    </row>
    <row r="509" spans="1:21" ht="12.75">
      <c r="A509" s="16" t="s">
        <v>3</v>
      </c>
      <c r="B509" s="16">
        <v>40</v>
      </c>
      <c r="C509" s="16">
        <v>4031770</v>
      </c>
      <c r="D509" s="16" t="s">
        <v>1021</v>
      </c>
      <c r="E509" s="16">
        <v>40011</v>
      </c>
      <c r="F509" s="16" t="s">
        <v>130</v>
      </c>
      <c r="G509" s="20"/>
      <c r="H509" s="20"/>
      <c r="P509" s="1" t="s">
        <v>3</v>
      </c>
      <c r="Q509" s="1">
        <v>4007380</v>
      </c>
      <c r="R509" s="1" t="s">
        <v>149</v>
      </c>
      <c r="S509" s="1">
        <v>40097</v>
      </c>
      <c r="T509" s="1" t="s">
        <v>13</v>
      </c>
      <c r="U509" s="1">
        <f t="shared" si="7"/>
        <v>0</v>
      </c>
    </row>
    <row r="510" spans="1:21" ht="12.75">
      <c r="A510" s="16" t="s">
        <v>3</v>
      </c>
      <c r="B510" s="16">
        <v>40</v>
      </c>
      <c r="C510" s="16">
        <v>4031830</v>
      </c>
      <c r="D510" s="16" t="s">
        <v>1022</v>
      </c>
      <c r="E510" s="16">
        <v>40089</v>
      </c>
      <c r="F510" s="16" t="s">
        <v>63</v>
      </c>
      <c r="G510" s="20"/>
      <c r="H510" s="20"/>
      <c r="P510" s="1" t="s">
        <v>3</v>
      </c>
      <c r="Q510" s="1">
        <v>4007670</v>
      </c>
      <c r="R510" s="1" t="s">
        <v>155</v>
      </c>
      <c r="S510" s="1">
        <v>40097</v>
      </c>
      <c r="T510" s="1" t="s">
        <v>13</v>
      </c>
      <c r="U510" s="1">
        <f t="shared" si="7"/>
        <v>0</v>
      </c>
    </row>
    <row r="511" spans="1:21" ht="12.75">
      <c r="A511" s="16" t="s">
        <v>3</v>
      </c>
      <c r="B511" s="16">
        <v>40</v>
      </c>
      <c r="C511" s="16">
        <v>4031860</v>
      </c>
      <c r="D511" s="16" t="s">
        <v>1023</v>
      </c>
      <c r="E511" s="16">
        <v>40001</v>
      </c>
      <c r="F511" s="16" t="s">
        <v>69</v>
      </c>
      <c r="G511" s="20"/>
      <c r="H511" s="20"/>
      <c r="P511" s="1" t="s">
        <v>3</v>
      </c>
      <c r="Q511" s="1">
        <v>4015480</v>
      </c>
      <c r="R511" s="1" t="s">
        <v>282</v>
      </c>
      <c r="S511" s="1">
        <v>40097</v>
      </c>
      <c r="T511" s="1" t="s">
        <v>13</v>
      </c>
      <c r="U511" s="1">
        <f t="shared" si="7"/>
        <v>0</v>
      </c>
    </row>
    <row r="512" spans="1:21" ht="12.75">
      <c r="A512" s="16" t="s">
        <v>3</v>
      </c>
      <c r="B512" s="16">
        <v>40</v>
      </c>
      <c r="C512" s="16">
        <v>4031950</v>
      </c>
      <c r="D512" s="16" t="s">
        <v>1024</v>
      </c>
      <c r="E512" s="16">
        <v>40047</v>
      </c>
      <c r="F512" s="16" t="s">
        <v>78</v>
      </c>
      <c r="G512" s="20"/>
      <c r="H512" s="20"/>
      <c r="P512" s="1" t="s">
        <v>3</v>
      </c>
      <c r="Q512" s="1">
        <v>4018000</v>
      </c>
      <c r="R512" s="1" t="s">
        <v>315</v>
      </c>
      <c r="S512" s="1">
        <v>40097</v>
      </c>
      <c r="T512" s="1" t="s">
        <v>13</v>
      </c>
      <c r="U512" s="1">
        <f t="shared" si="7"/>
        <v>0</v>
      </c>
    </row>
    <row r="513" spans="1:21" ht="12.75">
      <c r="A513" s="16" t="s">
        <v>3</v>
      </c>
      <c r="B513" s="16">
        <v>40</v>
      </c>
      <c r="C513" s="16">
        <v>4031980</v>
      </c>
      <c r="D513" s="16" t="s">
        <v>1025</v>
      </c>
      <c r="E513" s="16">
        <v>40137</v>
      </c>
      <c r="F513" s="16" t="s">
        <v>103</v>
      </c>
      <c r="G513" s="20"/>
      <c r="H513" s="20"/>
      <c r="P513" s="1" t="s">
        <v>3</v>
      </c>
      <c r="Q513" s="1">
        <v>4031290</v>
      </c>
      <c r="R513" s="1" t="s">
        <v>483</v>
      </c>
      <c r="S513" s="1">
        <v>40097</v>
      </c>
      <c r="T513" s="1" t="s">
        <v>13</v>
      </c>
      <c r="U513" s="1">
        <f t="shared" si="7"/>
        <v>1</v>
      </c>
    </row>
    <row r="514" spans="1:21" ht="12.75">
      <c r="A514" s="16" t="s">
        <v>3</v>
      </c>
      <c r="B514" s="16">
        <v>40</v>
      </c>
      <c r="C514" s="16">
        <v>4032010</v>
      </c>
      <c r="D514" s="16" t="s">
        <v>1026</v>
      </c>
      <c r="E514" s="16">
        <v>40087</v>
      </c>
      <c r="F514" s="16" t="s">
        <v>25</v>
      </c>
      <c r="G514" s="20"/>
      <c r="H514" s="20"/>
      <c r="P514" s="1" t="s">
        <v>3</v>
      </c>
      <c r="Q514" s="1">
        <v>4002670</v>
      </c>
      <c r="R514" s="1" t="s">
        <v>23</v>
      </c>
      <c r="S514" s="1">
        <v>40087</v>
      </c>
      <c r="T514" s="1" t="s">
        <v>25</v>
      </c>
      <c r="U514" s="1">
        <f t="shared" si="7"/>
        <v>0</v>
      </c>
    </row>
    <row r="515" spans="1:21" ht="12.75">
      <c r="A515" s="16" t="s">
        <v>3</v>
      </c>
      <c r="B515" s="16">
        <v>40</v>
      </c>
      <c r="C515" s="16">
        <v>4032040</v>
      </c>
      <c r="D515" s="16" t="s">
        <v>1027</v>
      </c>
      <c r="E515" s="16">
        <v>40153</v>
      </c>
      <c r="F515" s="16" t="s">
        <v>50</v>
      </c>
      <c r="G515" s="20"/>
      <c r="H515" s="20"/>
      <c r="P515" s="1" t="s">
        <v>3</v>
      </c>
      <c r="Q515" s="1">
        <v>4004680</v>
      </c>
      <c r="R515" s="1" t="s">
        <v>90</v>
      </c>
      <c r="S515" s="1">
        <v>40087</v>
      </c>
      <c r="T515" s="1" t="s">
        <v>25</v>
      </c>
      <c r="U515" s="1">
        <f t="shared" si="7"/>
        <v>0</v>
      </c>
    </row>
    <row r="516" spans="1:21" ht="12.75">
      <c r="A516" s="16" t="s">
        <v>3</v>
      </c>
      <c r="B516" s="16">
        <v>40</v>
      </c>
      <c r="C516" s="16">
        <v>4032070</v>
      </c>
      <c r="D516" s="16" t="s">
        <v>1028</v>
      </c>
      <c r="E516" s="16">
        <v>40149</v>
      </c>
      <c r="F516" s="16" t="s">
        <v>116</v>
      </c>
      <c r="G516" s="20"/>
      <c r="H516" s="20"/>
      <c r="P516" s="1" t="s">
        <v>3</v>
      </c>
      <c r="Q516" s="1">
        <v>4005400</v>
      </c>
      <c r="R516" s="1" t="s">
        <v>104</v>
      </c>
      <c r="S516" s="1">
        <v>40087</v>
      </c>
      <c r="T516" s="1" t="s">
        <v>25</v>
      </c>
      <c r="U516" s="1">
        <f t="shared" si="7"/>
        <v>0</v>
      </c>
    </row>
    <row r="517" spans="1:21" ht="12.75">
      <c r="A517" s="16" t="s">
        <v>3</v>
      </c>
      <c r="B517" s="16">
        <v>40</v>
      </c>
      <c r="C517" s="16">
        <v>4032130</v>
      </c>
      <c r="D517" s="16" t="s">
        <v>1029</v>
      </c>
      <c r="E517" s="16">
        <v>40101</v>
      </c>
      <c r="F517" s="16" t="s">
        <v>99</v>
      </c>
      <c r="G517" s="20"/>
      <c r="H517" s="20"/>
      <c r="P517" s="1" t="s">
        <v>3</v>
      </c>
      <c r="Q517" s="1">
        <v>4006030</v>
      </c>
      <c r="R517" s="1" t="s">
        <v>119</v>
      </c>
      <c r="S517" s="1">
        <v>40087</v>
      </c>
      <c r="T517" s="1" t="s">
        <v>25</v>
      </c>
      <c r="U517" s="1">
        <f t="shared" si="7"/>
        <v>0</v>
      </c>
    </row>
    <row r="518" spans="1:21" ht="12.75">
      <c r="A518" s="16" t="s">
        <v>3</v>
      </c>
      <c r="B518" s="16">
        <v>40</v>
      </c>
      <c r="C518" s="16">
        <v>4032190</v>
      </c>
      <c r="D518" s="16" t="s">
        <v>1030</v>
      </c>
      <c r="E518" s="16">
        <v>40115</v>
      </c>
      <c r="F518" s="16" t="s">
        <v>17</v>
      </c>
      <c r="G518" s="20"/>
      <c r="H518" s="20"/>
      <c r="P518" s="1" t="s">
        <v>3</v>
      </c>
      <c r="Q518" s="1">
        <v>4009870</v>
      </c>
      <c r="R518" s="1" t="s">
        <v>193</v>
      </c>
      <c r="S518" s="1">
        <v>40087</v>
      </c>
      <c r="T518" s="1" t="s">
        <v>25</v>
      </c>
      <c r="U518" s="1">
        <f t="shared" si="7"/>
        <v>0</v>
      </c>
    </row>
    <row r="519" spans="1:21" ht="12.75">
      <c r="A519" s="16" t="s">
        <v>3</v>
      </c>
      <c r="B519" s="16">
        <v>40</v>
      </c>
      <c r="C519" s="16">
        <v>4032220</v>
      </c>
      <c r="D519" s="16" t="s">
        <v>1031</v>
      </c>
      <c r="E519" s="16">
        <v>40111</v>
      </c>
      <c r="F519" s="16" t="s">
        <v>66</v>
      </c>
      <c r="G519" s="20"/>
      <c r="H519" s="20"/>
      <c r="P519" s="1" t="s">
        <v>3</v>
      </c>
      <c r="Q519" s="1">
        <v>4017850</v>
      </c>
      <c r="R519" s="1" t="s">
        <v>313</v>
      </c>
      <c r="S519" s="1">
        <v>40087</v>
      </c>
      <c r="T519" s="1" t="s">
        <v>25</v>
      </c>
      <c r="U519" s="1">
        <f t="shared" si="7"/>
        <v>0</v>
      </c>
    </row>
    <row r="520" spans="1:21" ht="12.75">
      <c r="A520" s="16" t="s">
        <v>3</v>
      </c>
      <c r="B520" s="16">
        <v>40</v>
      </c>
      <c r="C520" s="16">
        <v>4032280</v>
      </c>
      <c r="D520" s="16" t="s">
        <v>1032</v>
      </c>
      <c r="E520" s="16">
        <v>40083</v>
      </c>
      <c r="F520" s="16" t="s">
        <v>139</v>
      </c>
      <c r="G520" s="20"/>
      <c r="H520" s="20"/>
      <c r="P520" s="1" t="s">
        <v>3</v>
      </c>
      <c r="Q520" s="1">
        <v>4019380</v>
      </c>
      <c r="R520" s="1" t="s">
        <v>333</v>
      </c>
      <c r="S520" s="1">
        <v>40087</v>
      </c>
      <c r="T520" s="1" t="s">
        <v>25</v>
      </c>
      <c r="U520" s="1">
        <f t="shared" si="7"/>
        <v>0</v>
      </c>
    </row>
    <row r="521" spans="1:21" ht="12.75">
      <c r="A521" s="16" t="s">
        <v>3</v>
      </c>
      <c r="B521" s="16">
        <v>40</v>
      </c>
      <c r="C521" s="16">
        <v>4032370</v>
      </c>
      <c r="D521" s="16" t="s">
        <v>1069</v>
      </c>
      <c r="E521" s="16">
        <v>40109</v>
      </c>
      <c r="F521" s="16" t="s">
        <v>73</v>
      </c>
      <c r="G521" s="20"/>
      <c r="H521" s="20"/>
      <c r="P521" s="1" t="s">
        <v>3</v>
      </c>
      <c r="Q521" s="1">
        <v>4021510</v>
      </c>
      <c r="R521" s="1" t="s">
        <v>357</v>
      </c>
      <c r="S521" s="1">
        <v>40087</v>
      </c>
      <c r="T521" s="1" t="s">
        <v>25</v>
      </c>
      <c r="U521" s="1">
        <f t="shared" si="7"/>
        <v>0</v>
      </c>
    </row>
    <row r="522" spans="1:21" ht="12.75">
      <c r="A522" s="16" t="s">
        <v>3</v>
      </c>
      <c r="B522" s="16">
        <v>40</v>
      </c>
      <c r="C522" s="16">
        <v>4032400</v>
      </c>
      <c r="D522" s="16" t="s">
        <v>1033</v>
      </c>
      <c r="E522" s="16">
        <v>40001</v>
      </c>
      <c r="F522" s="16" t="s">
        <v>69</v>
      </c>
      <c r="G522" s="20"/>
      <c r="H522" s="20"/>
      <c r="P522" s="1" t="s">
        <v>3</v>
      </c>
      <c r="Q522" s="1">
        <v>4021720</v>
      </c>
      <c r="R522" s="1" t="s">
        <v>361</v>
      </c>
      <c r="S522" s="1">
        <v>40087</v>
      </c>
      <c r="T522" s="1" t="s">
        <v>25</v>
      </c>
      <c r="U522" s="1">
        <f t="shared" si="7"/>
        <v>0</v>
      </c>
    </row>
    <row r="523" spans="1:21" ht="12.75">
      <c r="A523" s="16" t="s">
        <v>3</v>
      </c>
      <c r="B523" s="16">
        <v>40</v>
      </c>
      <c r="C523" s="16">
        <v>4032430</v>
      </c>
      <c r="D523" s="16" t="s">
        <v>1034</v>
      </c>
      <c r="E523" s="16">
        <v>40107</v>
      </c>
      <c r="F523" s="16" t="s">
        <v>64</v>
      </c>
      <c r="G523" s="20"/>
      <c r="H523" s="20"/>
      <c r="P523" s="1" t="s">
        <v>3</v>
      </c>
      <c r="Q523" s="1">
        <v>4023430</v>
      </c>
      <c r="R523" s="1" t="s">
        <v>380</v>
      </c>
      <c r="S523" s="1">
        <v>40087</v>
      </c>
      <c r="T523" s="1" t="s">
        <v>25</v>
      </c>
      <c r="U523" s="1">
        <f aca="true" t="shared" si="8" ref="U523:U551">IF(S523=S524,0,1)</f>
        <v>0</v>
      </c>
    </row>
    <row r="524" spans="1:21" ht="12.75">
      <c r="A524" s="16" t="s">
        <v>3</v>
      </c>
      <c r="B524" s="16">
        <v>40</v>
      </c>
      <c r="C524" s="16">
        <v>4032460</v>
      </c>
      <c r="D524" s="16" t="s">
        <v>1035</v>
      </c>
      <c r="E524" s="16">
        <v>40133</v>
      </c>
      <c r="F524" s="16" t="s">
        <v>98</v>
      </c>
      <c r="G524" s="20"/>
      <c r="H524" s="20"/>
      <c r="P524" s="1" t="s">
        <v>3</v>
      </c>
      <c r="Q524" s="1">
        <v>4025230</v>
      </c>
      <c r="R524" s="1" t="s">
        <v>399</v>
      </c>
      <c r="S524" s="1">
        <v>40087</v>
      </c>
      <c r="T524" s="1" t="s">
        <v>25</v>
      </c>
      <c r="U524" s="1">
        <f t="shared" si="8"/>
        <v>0</v>
      </c>
    </row>
    <row r="525" spans="1:21" ht="12.75">
      <c r="A525" s="16" t="s">
        <v>3</v>
      </c>
      <c r="B525" s="16">
        <v>40</v>
      </c>
      <c r="C525" s="16">
        <v>4032610</v>
      </c>
      <c r="D525" s="16" t="s">
        <v>1036</v>
      </c>
      <c r="E525" s="16">
        <v>40035</v>
      </c>
      <c r="F525" s="16" t="s">
        <v>15</v>
      </c>
      <c r="G525" s="20"/>
      <c r="H525" s="20"/>
      <c r="P525" s="1" t="s">
        <v>3</v>
      </c>
      <c r="Q525" s="1">
        <v>4031710</v>
      </c>
      <c r="R525" s="1" t="s">
        <v>489</v>
      </c>
      <c r="S525" s="1">
        <v>40087</v>
      </c>
      <c r="T525" s="1" t="s">
        <v>25</v>
      </c>
      <c r="U525" s="1">
        <f t="shared" si="8"/>
        <v>0</v>
      </c>
    </row>
    <row r="526" spans="1:21" ht="12.75">
      <c r="A526" s="16" t="s">
        <v>3</v>
      </c>
      <c r="B526" s="16">
        <v>40</v>
      </c>
      <c r="C526" s="16">
        <v>4032640</v>
      </c>
      <c r="D526" s="16" t="s">
        <v>1037</v>
      </c>
      <c r="E526" s="16">
        <v>40081</v>
      </c>
      <c r="F526" s="16" t="s">
        <v>19</v>
      </c>
      <c r="G526" s="20"/>
      <c r="H526" s="20"/>
      <c r="P526" s="1" t="s">
        <v>3</v>
      </c>
      <c r="Q526" s="1">
        <v>4032010</v>
      </c>
      <c r="R526" s="1" t="s">
        <v>496</v>
      </c>
      <c r="S526" s="1">
        <v>40087</v>
      </c>
      <c r="T526" s="1" t="s">
        <v>25</v>
      </c>
      <c r="U526" s="1">
        <f t="shared" si="8"/>
        <v>0</v>
      </c>
    </row>
    <row r="527" spans="1:21" ht="12.75">
      <c r="A527" s="16" t="s">
        <v>3</v>
      </c>
      <c r="B527" s="16">
        <v>40</v>
      </c>
      <c r="C527" s="16">
        <v>4032670</v>
      </c>
      <c r="D527" s="16" t="s">
        <v>1038</v>
      </c>
      <c r="E527" s="16">
        <v>40049</v>
      </c>
      <c r="F527" s="16" t="s">
        <v>102</v>
      </c>
      <c r="G527" s="20"/>
      <c r="H527" s="20"/>
      <c r="P527" s="1" t="s">
        <v>3</v>
      </c>
      <c r="Q527" s="1">
        <v>4003300</v>
      </c>
      <c r="R527" s="1" t="s">
        <v>51</v>
      </c>
      <c r="S527" s="1">
        <v>40087</v>
      </c>
      <c r="T527" s="1" t="s">
        <v>25</v>
      </c>
      <c r="U527" s="1">
        <f t="shared" si="8"/>
        <v>0</v>
      </c>
    </row>
    <row r="528" spans="1:21" ht="12.75">
      <c r="A528" s="16" t="s">
        <v>3</v>
      </c>
      <c r="B528" s="16">
        <v>40</v>
      </c>
      <c r="C528" s="16">
        <v>4032700</v>
      </c>
      <c r="D528" s="16" t="s">
        <v>1039</v>
      </c>
      <c r="E528" s="16">
        <v>40061</v>
      </c>
      <c r="F528" s="16" t="s">
        <v>290</v>
      </c>
      <c r="G528" s="20"/>
      <c r="H528" s="20"/>
      <c r="P528" s="1" t="s">
        <v>3</v>
      </c>
      <c r="Q528" s="1">
        <v>4028980</v>
      </c>
      <c r="R528" s="1" t="s">
        <v>446</v>
      </c>
      <c r="S528" s="1">
        <v>40087</v>
      </c>
      <c r="T528" s="1" t="s">
        <v>25</v>
      </c>
      <c r="U528" s="1">
        <f t="shared" si="8"/>
        <v>1</v>
      </c>
    </row>
    <row r="529" spans="1:21" ht="12.75">
      <c r="A529" s="16" t="s">
        <v>3</v>
      </c>
      <c r="B529" s="16">
        <v>40</v>
      </c>
      <c r="C529" s="16">
        <v>4032730</v>
      </c>
      <c r="D529" s="16" t="s">
        <v>1040</v>
      </c>
      <c r="E529" s="16">
        <v>40079</v>
      </c>
      <c r="F529" s="16" t="s">
        <v>47</v>
      </c>
      <c r="G529" s="20"/>
      <c r="H529" s="20"/>
      <c r="P529" s="1" t="s">
        <v>3</v>
      </c>
      <c r="Q529" s="1">
        <v>4005520</v>
      </c>
      <c r="R529" s="1" t="s">
        <v>110</v>
      </c>
      <c r="S529" s="1">
        <v>40089</v>
      </c>
      <c r="T529" s="1" t="s">
        <v>63</v>
      </c>
      <c r="U529" s="1">
        <f t="shared" si="8"/>
        <v>0</v>
      </c>
    </row>
    <row r="530" spans="1:21" ht="12.75">
      <c r="A530" s="16" t="s">
        <v>3</v>
      </c>
      <c r="B530" s="16">
        <v>40</v>
      </c>
      <c r="C530" s="16">
        <v>4032760</v>
      </c>
      <c r="D530" s="16" t="s">
        <v>1041</v>
      </c>
      <c r="E530" s="16">
        <v>40097</v>
      </c>
      <c r="F530" s="16" t="s">
        <v>13</v>
      </c>
      <c r="G530" s="20"/>
      <c r="H530" s="20"/>
      <c r="P530" s="1" t="s">
        <v>3</v>
      </c>
      <c r="Q530" s="1">
        <v>4009720</v>
      </c>
      <c r="R530" s="1" t="s">
        <v>189</v>
      </c>
      <c r="S530" s="1">
        <v>40089</v>
      </c>
      <c r="T530" s="1" t="s">
        <v>63</v>
      </c>
      <c r="U530" s="1">
        <f t="shared" si="8"/>
        <v>0</v>
      </c>
    </row>
    <row r="531" spans="1:21" ht="12.75">
      <c r="A531" s="16" t="s">
        <v>3</v>
      </c>
      <c r="B531" s="16">
        <v>40</v>
      </c>
      <c r="C531" s="16">
        <v>4032790</v>
      </c>
      <c r="D531" s="16" t="s">
        <v>1042</v>
      </c>
      <c r="E531" s="16">
        <v>40077</v>
      </c>
      <c r="F531" s="16" t="s">
        <v>21</v>
      </c>
      <c r="G531" s="20"/>
      <c r="H531" s="20"/>
      <c r="P531" s="1" t="s">
        <v>3</v>
      </c>
      <c r="Q531" s="1">
        <v>4010440</v>
      </c>
      <c r="R531" s="1" t="s">
        <v>203</v>
      </c>
      <c r="S531" s="1">
        <v>40089</v>
      </c>
      <c r="T531" s="1" t="s">
        <v>63</v>
      </c>
      <c r="U531" s="1">
        <f t="shared" si="8"/>
        <v>0</v>
      </c>
    </row>
    <row r="532" spans="1:21" ht="12.75">
      <c r="A532" s="16" t="s">
        <v>3</v>
      </c>
      <c r="B532" s="16">
        <v>40</v>
      </c>
      <c r="C532" s="16">
        <v>4032880</v>
      </c>
      <c r="D532" s="16" t="s">
        <v>1043</v>
      </c>
      <c r="E532" s="16">
        <v>40111</v>
      </c>
      <c r="F532" s="16" t="s">
        <v>66</v>
      </c>
      <c r="G532" s="20"/>
      <c r="H532" s="20"/>
      <c r="P532" s="1" t="s">
        <v>3</v>
      </c>
      <c r="Q532" s="1">
        <v>4011850</v>
      </c>
      <c r="R532" s="1" t="s">
        <v>222</v>
      </c>
      <c r="S532" s="1">
        <v>40089</v>
      </c>
      <c r="T532" s="1" t="s">
        <v>63</v>
      </c>
      <c r="U532" s="1">
        <f t="shared" si="8"/>
        <v>0</v>
      </c>
    </row>
    <row r="533" spans="1:21" ht="12.75">
      <c r="A533" s="16" t="s">
        <v>3</v>
      </c>
      <c r="B533" s="16">
        <v>40</v>
      </c>
      <c r="C533" s="16">
        <v>4032940</v>
      </c>
      <c r="D533" s="16" t="s">
        <v>1043</v>
      </c>
      <c r="E533" s="16">
        <v>40085</v>
      </c>
      <c r="F533" s="16" t="s">
        <v>252</v>
      </c>
      <c r="G533" s="20"/>
      <c r="H533" s="20"/>
      <c r="P533" s="1" t="s">
        <v>3</v>
      </c>
      <c r="Q533" s="1">
        <v>4012750</v>
      </c>
      <c r="R533" s="1" t="s">
        <v>239</v>
      </c>
      <c r="S533" s="1">
        <v>40089</v>
      </c>
      <c r="T533" s="1" t="s">
        <v>63</v>
      </c>
      <c r="U533" s="1">
        <f t="shared" si="8"/>
        <v>0</v>
      </c>
    </row>
    <row r="534" spans="1:21" ht="12.75">
      <c r="A534" s="16" t="s">
        <v>3</v>
      </c>
      <c r="B534" s="16">
        <v>40</v>
      </c>
      <c r="C534" s="16">
        <v>4032970</v>
      </c>
      <c r="D534" s="16" t="s">
        <v>1044</v>
      </c>
      <c r="E534" s="16">
        <v>40079</v>
      </c>
      <c r="F534" s="16" t="s">
        <v>47</v>
      </c>
      <c r="G534" s="20"/>
      <c r="H534" s="20"/>
      <c r="P534" s="1" t="s">
        <v>3</v>
      </c>
      <c r="Q534" s="1">
        <v>4014080</v>
      </c>
      <c r="R534" s="1" t="s">
        <v>264</v>
      </c>
      <c r="S534" s="1">
        <v>40089</v>
      </c>
      <c r="T534" s="1" t="s">
        <v>63</v>
      </c>
      <c r="U534" s="1">
        <f t="shared" si="8"/>
        <v>0</v>
      </c>
    </row>
    <row r="535" spans="1:21" ht="12.75">
      <c r="A535" s="16" t="s">
        <v>3</v>
      </c>
      <c r="B535" s="16">
        <v>40</v>
      </c>
      <c r="C535" s="16">
        <v>4033090</v>
      </c>
      <c r="D535" s="16" t="s">
        <v>1045</v>
      </c>
      <c r="E535" s="16">
        <v>40021</v>
      </c>
      <c r="F535" s="16" t="s">
        <v>106</v>
      </c>
      <c r="G535" s="20"/>
      <c r="H535" s="20"/>
      <c r="P535" s="1" t="s">
        <v>3</v>
      </c>
      <c r="Q535" s="1">
        <v>4014890</v>
      </c>
      <c r="R535" s="1" t="s">
        <v>274</v>
      </c>
      <c r="S535" s="1">
        <v>40089</v>
      </c>
      <c r="T535" s="1" t="s">
        <v>63</v>
      </c>
      <c r="U535" s="1">
        <f t="shared" si="8"/>
        <v>0</v>
      </c>
    </row>
    <row r="536" spans="1:21" ht="12.75">
      <c r="A536" s="16" t="s">
        <v>3</v>
      </c>
      <c r="B536" s="16">
        <v>40</v>
      </c>
      <c r="C536" s="16">
        <v>4033180</v>
      </c>
      <c r="D536" s="16" t="s">
        <v>1047</v>
      </c>
      <c r="E536" s="16">
        <v>40153</v>
      </c>
      <c r="F536" s="16" t="s">
        <v>50</v>
      </c>
      <c r="G536" s="20"/>
      <c r="H536" s="20"/>
      <c r="P536" s="1" t="s">
        <v>3</v>
      </c>
      <c r="Q536" s="1">
        <v>4015370</v>
      </c>
      <c r="R536" s="1" t="s">
        <v>280</v>
      </c>
      <c r="S536" s="1">
        <v>40089</v>
      </c>
      <c r="T536" s="1" t="s">
        <v>63</v>
      </c>
      <c r="U536" s="1">
        <f t="shared" si="8"/>
        <v>0</v>
      </c>
    </row>
    <row r="537" spans="1:21" ht="12.75">
      <c r="A537" s="16" t="s">
        <v>3</v>
      </c>
      <c r="B537" s="16">
        <v>40</v>
      </c>
      <c r="C537" s="16">
        <v>4033210</v>
      </c>
      <c r="D537" s="16" t="s">
        <v>1048</v>
      </c>
      <c r="E537" s="16">
        <v>40089</v>
      </c>
      <c r="F537" s="16" t="s">
        <v>63</v>
      </c>
      <c r="G537" s="20"/>
      <c r="H537" s="20"/>
      <c r="P537" s="1" t="s">
        <v>3</v>
      </c>
      <c r="Q537" s="1">
        <v>4018570</v>
      </c>
      <c r="R537" s="1" t="s">
        <v>323</v>
      </c>
      <c r="S537" s="1">
        <v>40089</v>
      </c>
      <c r="T537" s="1" t="s">
        <v>63</v>
      </c>
      <c r="U537" s="1">
        <f t="shared" si="8"/>
        <v>0</v>
      </c>
    </row>
    <row r="538" spans="1:21" ht="12.75">
      <c r="A538" s="16" t="s">
        <v>3</v>
      </c>
      <c r="B538" s="16">
        <v>40</v>
      </c>
      <c r="C538" s="16">
        <v>4033240</v>
      </c>
      <c r="D538" s="16" t="s">
        <v>1049</v>
      </c>
      <c r="E538" s="16">
        <v>40115</v>
      </c>
      <c r="F538" s="16" t="s">
        <v>17</v>
      </c>
      <c r="G538" s="20"/>
      <c r="H538" s="20"/>
      <c r="P538" s="1" t="s">
        <v>3</v>
      </c>
      <c r="Q538" s="1">
        <v>4030090</v>
      </c>
      <c r="R538" s="1" t="s">
        <v>465</v>
      </c>
      <c r="S538" s="1">
        <v>40089</v>
      </c>
      <c r="T538" s="1" t="s">
        <v>63</v>
      </c>
      <c r="U538" s="1">
        <f t="shared" si="8"/>
        <v>0</v>
      </c>
    </row>
    <row r="539" spans="1:21" ht="12.75">
      <c r="A539" s="16" t="s">
        <v>3</v>
      </c>
      <c r="B539" s="16">
        <v>40</v>
      </c>
      <c r="C539" s="16">
        <v>4033300</v>
      </c>
      <c r="D539" s="16" t="s">
        <v>1050</v>
      </c>
      <c r="E539" s="16">
        <v>40099</v>
      </c>
      <c r="F539" s="16" t="s">
        <v>186</v>
      </c>
      <c r="G539" s="20"/>
      <c r="H539" s="20"/>
      <c r="P539" s="1" t="s">
        <v>3</v>
      </c>
      <c r="Q539" s="1">
        <v>4030870</v>
      </c>
      <c r="R539" s="1" t="s">
        <v>478</v>
      </c>
      <c r="S539" s="1">
        <v>40089</v>
      </c>
      <c r="T539" s="1" t="s">
        <v>63</v>
      </c>
      <c r="U539" s="1">
        <f t="shared" si="8"/>
        <v>0</v>
      </c>
    </row>
    <row r="540" spans="1:21" ht="12.75">
      <c r="A540" s="16" t="s">
        <v>3</v>
      </c>
      <c r="B540" s="16">
        <v>40</v>
      </c>
      <c r="C540" s="16">
        <v>4033330</v>
      </c>
      <c r="D540" s="16" t="s">
        <v>1051</v>
      </c>
      <c r="E540" s="16">
        <v>40113</v>
      </c>
      <c r="F540" s="16" t="s">
        <v>41</v>
      </c>
      <c r="G540" s="20"/>
      <c r="H540" s="20"/>
      <c r="P540" s="1" t="s">
        <v>3</v>
      </c>
      <c r="Q540" s="1">
        <v>4031830</v>
      </c>
      <c r="R540" s="1" t="s">
        <v>492</v>
      </c>
      <c r="S540" s="1">
        <v>40089</v>
      </c>
      <c r="T540" s="1" t="s">
        <v>63</v>
      </c>
      <c r="U540" s="1">
        <f t="shared" si="8"/>
        <v>0</v>
      </c>
    </row>
    <row r="541" spans="1:21" ht="12.75">
      <c r="A541" s="16" t="s">
        <v>3</v>
      </c>
      <c r="B541" s="16">
        <v>40</v>
      </c>
      <c r="C541" s="16">
        <v>4033360</v>
      </c>
      <c r="D541" s="16" t="s">
        <v>1052</v>
      </c>
      <c r="E541" s="16">
        <v>40119</v>
      </c>
      <c r="F541" s="16" t="s">
        <v>176</v>
      </c>
      <c r="G541" s="20"/>
      <c r="H541" s="20"/>
      <c r="P541" s="1" t="s">
        <v>3</v>
      </c>
      <c r="Q541" s="1">
        <v>4033210</v>
      </c>
      <c r="R541" s="1" t="s">
        <v>517</v>
      </c>
      <c r="S541" s="1">
        <v>40089</v>
      </c>
      <c r="T541" s="1" t="s">
        <v>63</v>
      </c>
      <c r="U541" s="1">
        <f t="shared" si="8"/>
        <v>0</v>
      </c>
    </row>
    <row r="542" spans="1:21" ht="12.75">
      <c r="A542" s="16" t="s">
        <v>3</v>
      </c>
      <c r="B542" s="16">
        <v>40</v>
      </c>
      <c r="C542" s="16">
        <v>4033390</v>
      </c>
      <c r="D542" s="16" t="s">
        <v>1053</v>
      </c>
      <c r="E542" s="16">
        <v>40139</v>
      </c>
      <c r="F542" s="16" t="s">
        <v>242</v>
      </c>
      <c r="G542" s="20"/>
      <c r="H542" s="20"/>
      <c r="P542" s="1" t="s">
        <v>3</v>
      </c>
      <c r="Q542" s="1">
        <v>4003660</v>
      </c>
      <c r="R542" s="1" t="s">
        <v>62</v>
      </c>
      <c r="S542" s="1">
        <v>40089</v>
      </c>
      <c r="T542" s="1" t="s">
        <v>63</v>
      </c>
      <c r="U542" s="1">
        <f t="shared" si="8"/>
        <v>0</v>
      </c>
    </row>
    <row r="543" spans="1:21" ht="12.75">
      <c r="A543" s="16" t="s">
        <v>3</v>
      </c>
      <c r="B543" s="16">
        <v>40</v>
      </c>
      <c r="C543" s="16">
        <v>4033480</v>
      </c>
      <c r="D543" s="16" t="s">
        <v>1054</v>
      </c>
      <c r="E543" s="16">
        <v>40017</v>
      </c>
      <c r="F543" s="16" t="s">
        <v>60</v>
      </c>
      <c r="G543" s="20"/>
      <c r="H543" s="20"/>
      <c r="P543" s="1" t="s">
        <v>3</v>
      </c>
      <c r="Q543" s="1">
        <v>4027840</v>
      </c>
      <c r="R543" s="1" t="s">
        <v>431</v>
      </c>
      <c r="S543" s="1">
        <v>40089</v>
      </c>
      <c r="T543" s="1" t="s">
        <v>63</v>
      </c>
      <c r="U543" s="1">
        <f t="shared" si="8"/>
        <v>1</v>
      </c>
    </row>
    <row r="544" spans="1:21" ht="12.75">
      <c r="A544" s="16" t="s">
        <v>3</v>
      </c>
      <c r="B544" s="16">
        <v>40</v>
      </c>
      <c r="C544" s="16">
        <v>4033540</v>
      </c>
      <c r="D544" s="16" t="s">
        <v>1055</v>
      </c>
      <c r="E544" s="16">
        <v>40019</v>
      </c>
      <c r="F544" s="16" t="s">
        <v>45</v>
      </c>
      <c r="G544" s="20"/>
      <c r="H544" s="20"/>
      <c r="P544" s="1" t="s">
        <v>3</v>
      </c>
      <c r="Q544" s="1">
        <v>4010410</v>
      </c>
      <c r="R544" s="1" t="s">
        <v>202</v>
      </c>
      <c r="S544" s="1">
        <v>40091</v>
      </c>
      <c r="T544" s="1" t="s">
        <v>148</v>
      </c>
      <c r="U544" s="1">
        <f t="shared" si="8"/>
        <v>0</v>
      </c>
    </row>
    <row r="545" spans="1:21" ht="12.75">
      <c r="A545" s="16" t="s">
        <v>3</v>
      </c>
      <c r="B545" s="16">
        <v>40</v>
      </c>
      <c r="C545" s="16">
        <v>4033600</v>
      </c>
      <c r="D545" s="16" t="s">
        <v>1056</v>
      </c>
      <c r="E545" s="16">
        <v>40001</v>
      </c>
      <c r="F545" s="16" t="s">
        <v>69</v>
      </c>
      <c r="G545" s="20"/>
      <c r="H545" s="20"/>
      <c r="P545" s="1" t="s">
        <v>3</v>
      </c>
      <c r="Q545" s="1">
        <v>4011160</v>
      </c>
      <c r="R545" s="1" t="s">
        <v>214</v>
      </c>
      <c r="S545" s="1">
        <v>40091</v>
      </c>
      <c r="T545" s="1" t="s">
        <v>148</v>
      </c>
      <c r="U545" s="1">
        <f t="shared" si="8"/>
        <v>0</v>
      </c>
    </row>
    <row r="546" spans="1:21" ht="12.75">
      <c r="A546" s="16" t="s">
        <v>3</v>
      </c>
      <c r="B546" s="16">
        <v>40</v>
      </c>
      <c r="C546" s="16">
        <v>4033601</v>
      </c>
      <c r="D546" s="16" t="s">
        <v>926</v>
      </c>
      <c r="E546" s="16">
        <v>40013</v>
      </c>
      <c r="F546" s="16" t="s">
        <v>10</v>
      </c>
      <c r="G546" s="20"/>
      <c r="H546" s="20"/>
      <c r="P546" s="1" t="s">
        <v>3</v>
      </c>
      <c r="Q546" s="1">
        <v>4013680</v>
      </c>
      <c r="R546" s="1" t="s">
        <v>258</v>
      </c>
      <c r="S546" s="1">
        <v>40091</v>
      </c>
      <c r="T546" s="1" t="s">
        <v>148</v>
      </c>
      <c r="U546" s="1">
        <f t="shared" si="8"/>
        <v>0</v>
      </c>
    </row>
    <row r="547" spans="1:21" ht="12.75">
      <c r="A547" s="16" t="s">
        <v>3</v>
      </c>
      <c r="B547" s="16">
        <v>40</v>
      </c>
      <c r="C547" s="16">
        <v>4033602</v>
      </c>
      <c r="D547" s="16" t="s">
        <v>698</v>
      </c>
      <c r="E547" s="16">
        <v>40015</v>
      </c>
      <c r="F547" s="16" t="s">
        <v>40</v>
      </c>
      <c r="G547" s="20"/>
      <c r="H547" s="20"/>
      <c r="P547" s="1" t="s">
        <v>3</v>
      </c>
      <c r="Q547" s="1">
        <v>4026580</v>
      </c>
      <c r="R547" s="1" t="s">
        <v>413</v>
      </c>
      <c r="S547" s="1">
        <v>40091</v>
      </c>
      <c r="T547" s="1" t="s">
        <v>148</v>
      </c>
      <c r="U547" s="1">
        <f t="shared" si="8"/>
        <v>0</v>
      </c>
    </row>
    <row r="548" spans="1:21" ht="12.75">
      <c r="A548" s="16" t="s">
        <v>3</v>
      </c>
      <c r="B548" s="16">
        <v>40</v>
      </c>
      <c r="C548" s="16">
        <v>4033603</v>
      </c>
      <c r="D548" s="16" t="s">
        <v>569</v>
      </c>
      <c r="E548" s="16">
        <v>40015</v>
      </c>
      <c r="F548" s="16" t="s">
        <v>40</v>
      </c>
      <c r="G548" s="20"/>
      <c r="H548" s="20"/>
      <c r="P548" s="1" t="s">
        <v>3</v>
      </c>
      <c r="Q548" s="1">
        <v>4028620</v>
      </c>
      <c r="R548" s="1" t="s">
        <v>439</v>
      </c>
      <c r="S548" s="1">
        <v>40091</v>
      </c>
      <c r="T548" s="1" t="s">
        <v>148</v>
      </c>
      <c r="U548" s="1">
        <f t="shared" si="8"/>
        <v>0</v>
      </c>
    </row>
    <row r="549" spans="1:21" ht="12.75">
      <c r="A549" s="16" t="s">
        <v>3</v>
      </c>
      <c r="B549" s="16">
        <v>40</v>
      </c>
      <c r="C549" s="16">
        <v>4099998</v>
      </c>
      <c r="D549" s="16" t="s">
        <v>1071</v>
      </c>
      <c r="E549" s="33"/>
      <c r="F549" s="33"/>
      <c r="G549" s="20"/>
      <c r="H549" s="20"/>
      <c r="P549" s="1" t="s">
        <v>3</v>
      </c>
      <c r="Q549" s="1">
        <v>4007350</v>
      </c>
      <c r="R549" s="1" t="s">
        <v>147</v>
      </c>
      <c r="S549" s="1">
        <v>40091</v>
      </c>
      <c r="T549" s="1" t="s">
        <v>148</v>
      </c>
      <c r="U549" s="1">
        <f t="shared" si="8"/>
        <v>0</v>
      </c>
    </row>
    <row r="550" spans="1:21" ht="12.75">
      <c r="A550" s="16" t="s">
        <v>3</v>
      </c>
      <c r="B550" s="16">
        <v>40</v>
      </c>
      <c r="C550" s="16">
        <v>4099999</v>
      </c>
      <c r="D550" s="16" t="s">
        <v>1072</v>
      </c>
      <c r="E550" s="33"/>
      <c r="F550" s="33"/>
      <c r="G550" s="20"/>
      <c r="H550" s="20"/>
      <c r="P550" s="1" t="s">
        <v>3</v>
      </c>
      <c r="Q550" s="1">
        <v>4009780</v>
      </c>
      <c r="R550" s="1" t="s">
        <v>191</v>
      </c>
      <c r="S550" s="1">
        <v>40091</v>
      </c>
      <c r="T550" s="1" t="s">
        <v>148</v>
      </c>
      <c r="U550" s="1">
        <f t="shared" si="8"/>
        <v>0</v>
      </c>
    </row>
    <row r="551" spans="1:21" ht="12.75">
      <c r="A551" s="36"/>
      <c r="B551" s="37"/>
      <c r="C551" s="11"/>
      <c r="D551" s="38"/>
      <c r="E551" s="11"/>
      <c r="F551" s="11"/>
      <c r="G551" s="21"/>
      <c r="H551" s="22"/>
      <c r="P551" s="1" t="s">
        <v>3</v>
      </c>
      <c r="Q551" s="1">
        <v>4013140</v>
      </c>
      <c r="R551" s="1" t="s">
        <v>244</v>
      </c>
      <c r="S551" s="1">
        <v>40091</v>
      </c>
      <c r="T551" s="1" t="s">
        <v>148</v>
      </c>
      <c r="U551" s="1">
        <f t="shared" si="8"/>
        <v>0</v>
      </c>
    </row>
    <row r="552" spans="1:21" ht="12.75">
      <c r="A552" s="39"/>
      <c r="B552" s="40"/>
      <c r="C552" s="13"/>
      <c r="D552" s="41" t="s">
        <v>525</v>
      </c>
      <c r="E552" s="14"/>
      <c r="F552" s="14"/>
      <c r="G552" s="23">
        <f>SUM(G10:G550)</f>
        <v>0</v>
      </c>
      <c r="H552" s="23">
        <f>SUM(H10:H550)</f>
        <v>0</v>
      </c>
      <c r="P552" s="1" t="s">
        <v>3</v>
      </c>
      <c r="Q552" s="1">
        <v>4014370</v>
      </c>
      <c r="R552" s="1" t="s">
        <v>268</v>
      </c>
      <c r="S552" s="1">
        <v>40091</v>
      </c>
      <c r="T552" s="1" t="s">
        <v>148</v>
      </c>
      <c r="U552" s="1" t="e">
        <f>IF(S552=#REF!,0,1)</f>
        <v>#REF!</v>
      </c>
    </row>
    <row r="553" spans="1:21" ht="12.75">
      <c r="A553" s="10"/>
      <c r="B553" s="11"/>
      <c r="P553" s="1" t="s">
        <v>3</v>
      </c>
      <c r="Q553" s="1">
        <v>4026790</v>
      </c>
      <c r="R553" s="1" t="s">
        <v>416</v>
      </c>
      <c r="S553" s="1">
        <v>40135</v>
      </c>
      <c r="T553" s="1" t="s">
        <v>67</v>
      </c>
      <c r="U553" s="1" t="e">
        <f>IF(S553=#REF!,0,1)</f>
        <v>#REF!</v>
      </c>
    </row>
    <row r="554" spans="16:21" ht="12.75">
      <c r="P554" s="1" t="s">
        <v>3</v>
      </c>
      <c r="Q554" s="1">
        <v>4008460</v>
      </c>
      <c r="R554" s="1" t="s">
        <v>168</v>
      </c>
      <c r="S554" s="1">
        <v>40137</v>
      </c>
      <c r="T554" s="1" t="s">
        <v>103</v>
      </c>
      <c r="U554" s="1">
        <f aca="true" t="shared" si="9" ref="U554:U599">IF(S554=S555,0,1)</f>
        <v>0</v>
      </c>
    </row>
    <row r="555" spans="16:21" ht="12.75">
      <c r="P555" s="1" t="s">
        <v>3</v>
      </c>
      <c r="Q555" s="1">
        <v>4010290</v>
      </c>
      <c r="R555" s="1" t="s">
        <v>200</v>
      </c>
      <c r="S555" s="1">
        <v>40137</v>
      </c>
      <c r="T555" s="1" t="s">
        <v>103</v>
      </c>
      <c r="U555" s="1">
        <f t="shared" si="9"/>
        <v>0</v>
      </c>
    </row>
    <row r="556" spans="16:21" ht="12.75">
      <c r="P556" s="1" t="s">
        <v>3</v>
      </c>
      <c r="Q556" s="1">
        <v>4010860</v>
      </c>
      <c r="R556" s="1" t="s">
        <v>210</v>
      </c>
      <c r="S556" s="1">
        <v>40137</v>
      </c>
      <c r="T556" s="1" t="s">
        <v>103</v>
      </c>
      <c r="U556" s="1">
        <f t="shared" si="9"/>
        <v>0</v>
      </c>
    </row>
    <row r="557" spans="16:21" ht="12.75">
      <c r="P557" s="1" t="s">
        <v>3</v>
      </c>
      <c r="Q557" s="1">
        <v>4010890</v>
      </c>
      <c r="R557" s="1" t="s">
        <v>211</v>
      </c>
      <c r="S557" s="1">
        <v>40137</v>
      </c>
      <c r="T557" s="1" t="s">
        <v>103</v>
      </c>
      <c r="U557" s="1">
        <f t="shared" si="9"/>
        <v>0</v>
      </c>
    </row>
    <row r="558" spans="16:21" ht="12.75">
      <c r="P558" s="1" t="s">
        <v>3</v>
      </c>
      <c r="Q558" s="1">
        <v>4012060</v>
      </c>
      <c r="R558" s="1" t="s">
        <v>226</v>
      </c>
      <c r="S558" s="1">
        <v>40137</v>
      </c>
      <c r="T558" s="1" t="s">
        <v>103</v>
      </c>
      <c r="U558" s="1">
        <f t="shared" si="9"/>
        <v>0</v>
      </c>
    </row>
    <row r="559" spans="16:21" ht="12.75">
      <c r="P559" s="1" t="s">
        <v>3</v>
      </c>
      <c r="Q559" s="1">
        <v>4013260</v>
      </c>
      <c r="R559" s="1" t="s">
        <v>247</v>
      </c>
      <c r="S559" s="1">
        <v>40137</v>
      </c>
      <c r="T559" s="1" t="s">
        <v>103</v>
      </c>
      <c r="U559" s="1">
        <f t="shared" si="9"/>
        <v>0</v>
      </c>
    </row>
    <row r="560" spans="16:21" ht="12.75">
      <c r="P560" s="1" t="s">
        <v>3</v>
      </c>
      <c r="Q560" s="1">
        <v>4019080</v>
      </c>
      <c r="R560" s="1" t="s">
        <v>331</v>
      </c>
      <c r="S560" s="1">
        <v>40137</v>
      </c>
      <c r="T560" s="1" t="s">
        <v>103</v>
      </c>
      <c r="U560" s="1">
        <f t="shared" si="9"/>
        <v>0</v>
      </c>
    </row>
    <row r="561" spans="16:21" ht="12.75">
      <c r="P561" s="1" t="s">
        <v>3</v>
      </c>
      <c r="Q561" s="1">
        <v>4025860</v>
      </c>
      <c r="R561" s="1" t="s">
        <v>405</v>
      </c>
      <c r="S561" s="1">
        <v>40137</v>
      </c>
      <c r="T561" s="1" t="s">
        <v>103</v>
      </c>
      <c r="U561" s="1">
        <f t="shared" si="9"/>
        <v>0</v>
      </c>
    </row>
    <row r="562" spans="16:21" ht="12.75">
      <c r="P562" s="1" t="s">
        <v>3</v>
      </c>
      <c r="Q562" s="1">
        <v>4028590</v>
      </c>
      <c r="R562" s="1" t="s">
        <v>438</v>
      </c>
      <c r="S562" s="1">
        <v>40137</v>
      </c>
      <c r="T562" s="1" t="s">
        <v>103</v>
      </c>
      <c r="U562" s="1">
        <f t="shared" si="9"/>
        <v>0</v>
      </c>
    </row>
    <row r="563" spans="16:21" ht="12.75">
      <c r="P563" s="1" t="s">
        <v>3</v>
      </c>
      <c r="Q563" s="1">
        <v>4029640</v>
      </c>
      <c r="R563" s="1" t="s">
        <v>456</v>
      </c>
      <c r="S563" s="1">
        <v>40137</v>
      </c>
      <c r="T563" s="1" t="s">
        <v>103</v>
      </c>
      <c r="U563" s="1">
        <f t="shared" si="9"/>
        <v>0</v>
      </c>
    </row>
    <row r="564" spans="16:21" ht="12.75">
      <c r="P564" s="1" t="s">
        <v>3</v>
      </c>
      <c r="Q564" s="1">
        <v>4031020</v>
      </c>
      <c r="R564" s="1" t="s">
        <v>479</v>
      </c>
      <c r="S564" s="1">
        <v>40137</v>
      </c>
      <c r="T564" s="1" t="s">
        <v>103</v>
      </c>
      <c r="U564" s="1">
        <f t="shared" si="9"/>
        <v>0</v>
      </c>
    </row>
    <row r="565" spans="16:21" ht="12.75">
      <c r="P565" s="1" t="s">
        <v>3</v>
      </c>
      <c r="Q565" s="1">
        <v>4031470</v>
      </c>
      <c r="R565" s="1" t="s">
        <v>486</v>
      </c>
      <c r="S565" s="1">
        <v>40137</v>
      </c>
      <c r="T565" s="1" t="s">
        <v>103</v>
      </c>
      <c r="U565" s="1">
        <f t="shared" si="9"/>
        <v>0</v>
      </c>
    </row>
    <row r="566" spans="16:21" ht="12.75">
      <c r="P566" s="1" t="s">
        <v>3</v>
      </c>
      <c r="Q566" s="1">
        <v>4031980</v>
      </c>
      <c r="R566" s="1" t="s">
        <v>495</v>
      </c>
      <c r="S566" s="1">
        <v>40137</v>
      </c>
      <c r="T566" s="1" t="s">
        <v>103</v>
      </c>
      <c r="U566" s="1">
        <f t="shared" si="9"/>
        <v>1</v>
      </c>
    </row>
    <row r="567" spans="16:21" ht="12.75">
      <c r="P567" s="1" t="s">
        <v>3</v>
      </c>
      <c r="Q567" s="1">
        <v>4012870</v>
      </c>
      <c r="R567" s="1" t="s">
        <v>241</v>
      </c>
      <c r="S567" s="1">
        <v>40139</v>
      </c>
      <c r="T567" s="1" t="s">
        <v>242</v>
      </c>
      <c r="U567" s="1">
        <f t="shared" si="9"/>
        <v>0</v>
      </c>
    </row>
    <row r="568" spans="16:21" ht="12.75">
      <c r="P568" s="1" t="s">
        <v>3</v>
      </c>
      <c r="Q568" s="1">
        <v>4013590</v>
      </c>
      <c r="R568" s="1" t="s">
        <v>255</v>
      </c>
      <c r="S568" s="1">
        <v>40139</v>
      </c>
      <c r="T568" s="1" t="s">
        <v>242</v>
      </c>
      <c r="U568" s="1">
        <f t="shared" si="9"/>
        <v>0</v>
      </c>
    </row>
    <row r="569" spans="16:21" ht="12.75">
      <c r="P569" s="1" t="s">
        <v>3</v>
      </c>
      <c r="Q569" s="1">
        <v>4013740</v>
      </c>
      <c r="R569" s="1" t="s">
        <v>259</v>
      </c>
      <c r="S569" s="1">
        <v>40139</v>
      </c>
      <c r="T569" s="1" t="s">
        <v>242</v>
      </c>
      <c r="U569" s="1">
        <f t="shared" si="9"/>
        <v>0</v>
      </c>
    </row>
    <row r="570" spans="16:21" ht="12.75">
      <c r="P570" s="1" t="s">
        <v>3</v>
      </c>
      <c r="Q570" s="1">
        <v>4015090</v>
      </c>
      <c r="R570" s="1" t="s">
        <v>275</v>
      </c>
      <c r="S570" s="1">
        <v>40139</v>
      </c>
      <c r="T570" s="1" t="s">
        <v>242</v>
      </c>
      <c r="U570" s="1">
        <f t="shared" si="9"/>
        <v>0</v>
      </c>
    </row>
    <row r="571" spans="16:21" ht="12.75">
      <c r="P571" s="1" t="s">
        <v>3</v>
      </c>
      <c r="Q571" s="1">
        <v>4016410</v>
      </c>
      <c r="R571" s="1" t="s">
        <v>292</v>
      </c>
      <c r="S571" s="1">
        <v>40139</v>
      </c>
      <c r="T571" s="1" t="s">
        <v>242</v>
      </c>
      <c r="U571" s="1">
        <f t="shared" si="9"/>
        <v>0</v>
      </c>
    </row>
    <row r="572" spans="16:21" ht="12.75">
      <c r="P572" s="1" t="s">
        <v>3</v>
      </c>
      <c r="Q572" s="1">
        <v>4023070</v>
      </c>
      <c r="R572" s="1" t="s">
        <v>374</v>
      </c>
      <c r="S572" s="1">
        <v>40139</v>
      </c>
      <c r="T572" s="1" t="s">
        <v>242</v>
      </c>
      <c r="U572" s="1">
        <f t="shared" si="9"/>
        <v>0</v>
      </c>
    </row>
    <row r="573" spans="16:21" ht="12.75">
      <c r="P573" s="1" t="s">
        <v>3</v>
      </c>
      <c r="Q573" s="1">
        <v>4028920</v>
      </c>
      <c r="R573" s="1" t="s">
        <v>445</v>
      </c>
      <c r="S573" s="1">
        <v>40139</v>
      </c>
      <c r="T573" s="1" t="s">
        <v>242</v>
      </c>
      <c r="U573" s="1">
        <f t="shared" si="9"/>
        <v>0</v>
      </c>
    </row>
    <row r="574" spans="16:21" ht="12.75">
      <c r="P574" s="1" t="s">
        <v>3</v>
      </c>
      <c r="Q574" s="1">
        <v>4029820</v>
      </c>
      <c r="R574" s="1" t="s">
        <v>459</v>
      </c>
      <c r="S574" s="1">
        <v>40139</v>
      </c>
      <c r="T574" s="1" t="s">
        <v>242</v>
      </c>
      <c r="U574" s="1">
        <f t="shared" si="9"/>
        <v>0</v>
      </c>
    </row>
    <row r="575" spans="16:21" ht="12.75">
      <c r="P575" s="1" t="s">
        <v>3</v>
      </c>
      <c r="Q575" s="1">
        <v>4030330</v>
      </c>
      <c r="R575" s="1" t="s">
        <v>471</v>
      </c>
      <c r="S575" s="1">
        <v>40139</v>
      </c>
      <c r="T575" s="1" t="s">
        <v>242</v>
      </c>
      <c r="U575" s="1">
        <f t="shared" si="9"/>
        <v>0</v>
      </c>
    </row>
    <row r="576" spans="16:21" ht="12.75">
      <c r="P576" s="1" t="s">
        <v>3</v>
      </c>
      <c r="Q576" s="1">
        <v>4030480</v>
      </c>
      <c r="R576" s="1" t="s">
        <v>475</v>
      </c>
      <c r="S576" s="1">
        <v>40139</v>
      </c>
      <c r="T576" s="1" t="s">
        <v>242</v>
      </c>
      <c r="U576" s="1">
        <f t="shared" si="9"/>
        <v>0</v>
      </c>
    </row>
    <row r="577" spans="16:21" ht="12.75">
      <c r="P577" s="1" t="s">
        <v>3</v>
      </c>
      <c r="Q577" s="1">
        <v>4033390</v>
      </c>
      <c r="R577" s="1" t="s">
        <v>521</v>
      </c>
      <c r="S577" s="1">
        <v>40139</v>
      </c>
      <c r="T577" s="1" t="s">
        <v>242</v>
      </c>
      <c r="U577" s="1">
        <f t="shared" si="9"/>
        <v>1</v>
      </c>
    </row>
    <row r="578" spans="16:21" ht="12.75">
      <c r="P578" s="1" t="s">
        <v>3</v>
      </c>
      <c r="Q578" s="1">
        <v>4004350</v>
      </c>
      <c r="R578" s="1" t="s">
        <v>74</v>
      </c>
      <c r="S578" s="1">
        <v>40141</v>
      </c>
      <c r="T578" s="1" t="s">
        <v>76</v>
      </c>
      <c r="U578" s="1">
        <f t="shared" si="9"/>
        <v>0</v>
      </c>
    </row>
    <row r="579" spans="16:21" ht="12.75">
      <c r="P579" s="1" t="s">
        <v>3</v>
      </c>
      <c r="Q579" s="1">
        <v>4007320</v>
      </c>
      <c r="R579" s="1" t="s">
        <v>146</v>
      </c>
      <c r="S579" s="1">
        <v>40141</v>
      </c>
      <c r="T579" s="1" t="s">
        <v>76</v>
      </c>
      <c r="U579" s="1">
        <f t="shared" si="9"/>
        <v>0</v>
      </c>
    </row>
    <row r="580" spans="16:21" ht="12.75">
      <c r="P580" s="1" t="s">
        <v>3</v>
      </c>
      <c r="Q580" s="1">
        <v>4009480</v>
      </c>
      <c r="R580" s="1" t="s">
        <v>184</v>
      </c>
      <c r="S580" s="1">
        <v>40141</v>
      </c>
      <c r="T580" s="1" t="s">
        <v>76</v>
      </c>
      <c r="U580" s="1">
        <f t="shared" si="9"/>
        <v>0</v>
      </c>
    </row>
    <row r="581" spans="16:21" ht="12.75">
      <c r="P581" s="1" t="s">
        <v>3</v>
      </c>
      <c r="Q581" s="1">
        <v>4012150</v>
      </c>
      <c r="R581" s="1" t="s">
        <v>227</v>
      </c>
      <c r="S581" s="1">
        <v>40141</v>
      </c>
      <c r="T581" s="1" t="s">
        <v>76</v>
      </c>
      <c r="U581" s="1">
        <f t="shared" si="9"/>
        <v>0</v>
      </c>
    </row>
    <row r="582" spans="16:21" ht="12.75">
      <c r="P582" s="1" t="s">
        <v>3</v>
      </c>
      <c r="Q582" s="1">
        <v>4013200</v>
      </c>
      <c r="R582" s="1" t="s">
        <v>246</v>
      </c>
      <c r="S582" s="1">
        <v>40141</v>
      </c>
      <c r="T582" s="1" t="s">
        <v>76</v>
      </c>
      <c r="U582" s="1">
        <f t="shared" si="9"/>
        <v>0</v>
      </c>
    </row>
    <row r="583" spans="16:21" ht="12.75">
      <c r="P583" s="1" t="s">
        <v>3</v>
      </c>
      <c r="Q583" s="1">
        <v>4015420</v>
      </c>
      <c r="R583" s="1" t="s">
        <v>281</v>
      </c>
      <c r="S583" s="1">
        <v>40141</v>
      </c>
      <c r="T583" s="1" t="s">
        <v>76</v>
      </c>
      <c r="U583" s="1">
        <f t="shared" si="9"/>
        <v>0</v>
      </c>
    </row>
    <row r="584" spans="16:21" ht="12.75">
      <c r="P584" s="1" t="s">
        <v>3</v>
      </c>
      <c r="Q584" s="1">
        <v>4027930</v>
      </c>
      <c r="R584" s="1" t="s">
        <v>432</v>
      </c>
      <c r="S584" s="1">
        <v>40141</v>
      </c>
      <c r="T584" s="1" t="s">
        <v>76</v>
      </c>
      <c r="U584" s="1">
        <f t="shared" si="9"/>
        <v>0</v>
      </c>
    </row>
    <row r="585" spans="16:21" ht="12.75">
      <c r="P585" s="1" t="s">
        <v>3</v>
      </c>
      <c r="Q585" s="1">
        <v>4030030</v>
      </c>
      <c r="R585" s="1" t="s">
        <v>463</v>
      </c>
      <c r="S585" s="1">
        <v>40141</v>
      </c>
      <c r="T585" s="1" t="s">
        <v>76</v>
      </c>
      <c r="U585" s="1">
        <f t="shared" si="9"/>
        <v>1</v>
      </c>
    </row>
    <row r="586" spans="16:21" ht="12.75">
      <c r="P586" s="1" t="s">
        <v>3</v>
      </c>
      <c r="Q586" s="1">
        <v>4004020</v>
      </c>
      <c r="R586" s="1" t="s">
        <v>71</v>
      </c>
      <c r="S586" s="1">
        <v>40143</v>
      </c>
      <c r="T586" s="1" t="s">
        <v>72</v>
      </c>
      <c r="U586" s="1">
        <f t="shared" si="9"/>
        <v>0</v>
      </c>
    </row>
    <row r="587" spans="16:21" ht="12.75">
      <c r="P587" s="1" t="s">
        <v>3</v>
      </c>
      <c r="Q587" s="1">
        <v>4004500</v>
      </c>
      <c r="R587" s="1" t="s">
        <v>85</v>
      </c>
      <c r="S587" s="1">
        <v>40143</v>
      </c>
      <c r="T587" s="1" t="s">
        <v>72</v>
      </c>
      <c r="U587" s="1">
        <f t="shared" si="9"/>
        <v>0</v>
      </c>
    </row>
    <row r="588" spans="16:21" ht="12.75">
      <c r="P588" s="1" t="s">
        <v>3</v>
      </c>
      <c r="Q588" s="1">
        <v>4012720</v>
      </c>
      <c r="R588" s="1" t="s">
        <v>238</v>
      </c>
      <c r="S588" s="1">
        <v>40143</v>
      </c>
      <c r="T588" s="1" t="s">
        <v>72</v>
      </c>
      <c r="U588" s="1">
        <f t="shared" si="9"/>
        <v>0</v>
      </c>
    </row>
    <row r="589" spans="16:21" ht="12.75">
      <c r="P589" s="1" t="s">
        <v>3</v>
      </c>
      <c r="Q589" s="1">
        <v>4015720</v>
      </c>
      <c r="R589" s="1" t="s">
        <v>284</v>
      </c>
      <c r="S589" s="1">
        <v>40143</v>
      </c>
      <c r="T589" s="1" t="s">
        <v>72</v>
      </c>
      <c r="U589" s="1">
        <f t="shared" si="9"/>
        <v>0</v>
      </c>
    </row>
    <row r="590" spans="16:21" ht="12.75">
      <c r="P590" s="1" t="s">
        <v>3</v>
      </c>
      <c r="Q590" s="1">
        <v>4016470</v>
      </c>
      <c r="R590" s="1" t="s">
        <v>294</v>
      </c>
      <c r="S590" s="1">
        <v>40143</v>
      </c>
      <c r="T590" s="1" t="s">
        <v>72</v>
      </c>
      <c r="U590" s="1">
        <f t="shared" si="9"/>
        <v>0</v>
      </c>
    </row>
    <row r="591" spans="16:21" ht="12.75">
      <c r="P591" s="1" t="s">
        <v>3</v>
      </c>
      <c r="Q591" s="1">
        <v>4017520</v>
      </c>
      <c r="R591" s="1" t="s">
        <v>309</v>
      </c>
      <c r="S591" s="1">
        <v>40143</v>
      </c>
      <c r="T591" s="1" t="s">
        <v>72</v>
      </c>
      <c r="U591" s="1">
        <f t="shared" si="9"/>
        <v>0</v>
      </c>
    </row>
    <row r="592" spans="16:21" ht="12.75">
      <c r="P592" s="1" t="s">
        <v>3</v>
      </c>
      <c r="Q592" s="1">
        <v>4017760</v>
      </c>
      <c r="R592" s="1" t="s">
        <v>312</v>
      </c>
      <c r="S592" s="1">
        <v>40143</v>
      </c>
      <c r="T592" s="1" t="s">
        <v>72</v>
      </c>
      <c r="U592" s="1">
        <f t="shared" si="9"/>
        <v>0</v>
      </c>
    </row>
    <row r="593" spans="16:21" ht="12.75">
      <c r="P593" s="1" t="s">
        <v>3</v>
      </c>
      <c r="Q593" s="1">
        <v>4023280</v>
      </c>
      <c r="R593" s="1" t="s">
        <v>376</v>
      </c>
      <c r="S593" s="1">
        <v>40143</v>
      </c>
      <c r="T593" s="1" t="s">
        <v>72</v>
      </c>
      <c r="U593" s="1">
        <f t="shared" si="9"/>
        <v>0</v>
      </c>
    </row>
    <row r="594" spans="16:21" ht="12.75">
      <c r="P594" s="1" t="s">
        <v>3</v>
      </c>
      <c r="Q594" s="1">
        <v>4026880</v>
      </c>
      <c r="R594" s="1" t="s">
        <v>417</v>
      </c>
      <c r="S594" s="1">
        <v>40143</v>
      </c>
      <c r="T594" s="1" t="s">
        <v>72</v>
      </c>
      <c r="U594" s="1">
        <f t="shared" si="9"/>
        <v>0</v>
      </c>
    </row>
    <row r="595" spans="16:21" ht="12.75">
      <c r="P595" s="1" t="s">
        <v>3</v>
      </c>
      <c r="Q595" s="1">
        <v>4028170</v>
      </c>
      <c r="R595" s="1" t="s">
        <v>435</v>
      </c>
      <c r="S595" s="1">
        <v>40143</v>
      </c>
      <c r="T595" s="1" t="s">
        <v>72</v>
      </c>
      <c r="U595" s="1">
        <f t="shared" si="9"/>
        <v>0</v>
      </c>
    </row>
    <row r="596" spans="16:21" ht="12.75">
      <c r="P596" s="1" t="s">
        <v>3</v>
      </c>
      <c r="Q596" s="1">
        <v>4030600</v>
      </c>
      <c r="R596" s="1" t="s">
        <v>476</v>
      </c>
      <c r="S596" s="1">
        <v>40143</v>
      </c>
      <c r="T596" s="1" t="s">
        <v>72</v>
      </c>
      <c r="U596" s="1">
        <f t="shared" si="9"/>
        <v>0</v>
      </c>
    </row>
    <row r="597" spans="16:21" ht="12.75">
      <c r="P597" s="1" t="s">
        <v>3</v>
      </c>
      <c r="Q597" s="1">
        <v>4005490</v>
      </c>
      <c r="R597" s="1" t="s">
        <v>108</v>
      </c>
      <c r="S597" s="1">
        <v>40143</v>
      </c>
      <c r="T597" s="1" t="s">
        <v>72</v>
      </c>
      <c r="U597" s="1">
        <f t="shared" si="9"/>
        <v>0</v>
      </c>
    </row>
    <row r="598" spans="16:21" ht="12.75">
      <c r="P598" s="1" t="s">
        <v>3</v>
      </c>
      <c r="Q598" s="1">
        <v>4008370</v>
      </c>
      <c r="R598" s="1" t="s">
        <v>167</v>
      </c>
      <c r="S598" s="1">
        <v>40143</v>
      </c>
      <c r="T598" s="1" t="s">
        <v>72</v>
      </c>
      <c r="U598" s="1">
        <f t="shared" si="9"/>
        <v>0</v>
      </c>
    </row>
    <row r="599" spans="16:21" ht="12.75">
      <c r="P599" s="1" t="s">
        <v>3</v>
      </c>
      <c r="Q599" s="1">
        <v>4027750</v>
      </c>
      <c r="R599" s="1" t="s">
        <v>430</v>
      </c>
      <c r="S599" s="1">
        <v>40143</v>
      </c>
      <c r="T599" s="1" t="s">
        <v>72</v>
      </c>
      <c r="U599" s="1">
        <f t="shared" si="9"/>
        <v>0</v>
      </c>
    </row>
    <row r="600" spans="16:21" ht="12.75">
      <c r="P600" s="1" t="s">
        <v>3</v>
      </c>
      <c r="Q600" s="1">
        <v>4030240</v>
      </c>
      <c r="R600" s="1" t="s">
        <v>467</v>
      </c>
      <c r="S600" s="1">
        <v>40143</v>
      </c>
      <c r="T600" s="1" t="s">
        <v>72</v>
      </c>
      <c r="U600" s="1">
        <f aca="true" t="shared" si="10" ref="U600:U647">IF(S600=S601,0,1)</f>
        <v>1</v>
      </c>
    </row>
    <row r="601" spans="16:21" ht="12.75">
      <c r="P601" s="1" t="s">
        <v>3</v>
      </c>
      <c r="Q601" s="1">
        <v>4005490</v>
      </c>
      <c r="R601" s="1" t="s">
        <v>108</v>
      </c>
      <c r="S601" s="1">
        <v>40145</v>
      </c>
      <c r="T601" s="1" t="s">
        <v>109</v>
      </c>
      <c r="U601" s="1">
        <f t="shared" si="10"/>
        <v>0</v>
      </c>
    </row>
    <row r="602" spans="16:21" ht="12.75">
      <c r="P602" s="1" t="s">
        <v>3</v>
      </c>
      <c r="Q602" s="1">
        <v>4006870</v>
      </c>
      <c r="R602" s="1" t="s">
        <v>140</v>
      </c>
      <c r="S602" s="1">
        <v>40145</v>
      </c>
      <c r="T602" s="1" t="s">
        <v>109</v>
      </c>
      <c r="U602" s="1">
        <f t="shared" si="10"/>
        <v>0</v>
      </c>
    </row>
    <row r="603" spans="16:21" ht="12.75">
      <c r="P603" s="1" t="s">
        <v>3</v>
      </c>
      <c r="Q603" s="1">
        <v>4007670</v>
      </c>
      <c r="R603" s="1" t="s">
        <v>155</v>
      </c>
      <c r="S603" s="1">
        <v>40145</v>
      </c>
      <c r="T603" s="1" t="s">
        <v>109</v>
      </c>
      <c r="U603" s="1">
        <f t="shared" si="10"/>
        <v>0</v>
      </c>
    </row>
    <row r="604" spans="16:21" ht="12.75">
      <c r="P604" s="1" t="s">
        <v>3</v>
      </c>
      <c r="Q604" s="1">
        <v>4008850</v>
      </c>
      <c r="R604" s="1" t="s">
        <v>174</v>
      </c>
      <c r="S604" s="1">
        <v>40145</v>
      </c>
      <c r="T604" s="1" t="s">
        <v>109</v>
      </c>
      <c r="U604" s="1">
        <f t="shared" si="10"/>
        <v>0</v>
      </c>
    </row>
    <row r="605" spans="16:21" ht="12.75">
      <c r="P605" s="1" t="s">
        <v>3</v>
      </c>
      <c r="Q605" s="1">
        <v>4011970</v>
      </c>
      <c r="R605" s="1" t="s">
        <v>231</v>
      </c>
      <c r="S605" s="1">
        <v>40145</v>
      </c>
      <c r="T605" s="1" t="s">
        <v>109</v>
      </c>
      <c r="U605" s="1">
        <f t="shared" si="10"/>
        <v>0</v>
      </c>
    </row>
    <row r="606" spans="16:21" ht="12.75">
      <c r="P606" s="1" t="s">
        <v>3</v>
      </c>
      <c r="Q606" s="1">
        <v>4013950</v>
      </c>
      <c r="R606" s="1" t="s">
        <v>263</v>
      </c>
      <c r="S606" s="1">
        <v>40145</v>
      </c>
      <c r="T606" s="1" t="s">
        <v>109</v>
      </c>
      <c r="U606" s="1">
        <f t="shared" si="10"/>
        <v>0</v>
      </c>
    </row>
    <row r="607" spans="16:21" ht="12.75">
      <c r="P607" s="1" t="s">
        <v>3</v>
      </c>
      <c r="Q607" s="1">
        <v>4015480</v>
      </c>
      <c r="R607" s="1" t="s">
        <v>282</v>
      </c>
      <c r="S607" s="1">
        <v>40145</v>
      </c>
      <c r="T607" s="1" t="s">
        <v>109</v>
      </c>
      <c r="U607" s="1">
        <f t="shared" si="10"/>
        <v>0</v>
      </c>
    </row>
    <row r="608" spans="16:21" ht="12.75">
      <c r="P608" s="1" t="s">
        <v>3</v>
      </c>
      <c r="Q608" s="1">
        <v>4018000</v>
      </c>
      <c r="R608" s="1" t="s">
        <v>315</v>
      </c>
      <c r="S608" s="1">
        <v>40145</v>
      </c>
      <c r="T608" s="1" t="s">
        <v>109</v>
      </c>
      <c r="U608" s="1">
        <f t="shared" si="10"/>
        <v>0</v>
      </c>
    </row>
    <row r="609" spans="16:21" ht="12.75">
      <c r="P609" s="1" t="s">
        <v>3</v>
      </c>
      <c r="Q609" s="1">
        <v>4022620</v>
      </c>
      <c r="R609" s="1" t="s">
        <v>367</v>
      </c>
      <c r="S609" s="1">
        <v>40145</v>
      </c>
      <c r="T609" s="1" t="s">
        <v>109</v>
      </c>
      <c r="U609" s="1">
        <f t="shared" si="10"/>
        <v>0</v>
      </c>
    </row>
    <row r="610" spans="16:21" ht="12.75">
      <c r="P610" s="1" t="s">
        <v>3</v>
      </c>
      <c r="Q610" s="1">
        <v>4030197</v>
      </c>
      <c r="R610" s="1" t="s">
        <v>394</v>
      </c>
      <c r="S610" s="1">
        <v>40145</v>
      </c>
      <c r="T610" s="1" t="s">
        <v>109</v>
      </c>
      <c r="U610" s="1">
        <f t="shared" si="10"/>
        <v>0</v>
      </c>
    </row>
    <row r="611" spans="16:21" ht="12.75">
      <c r="P611" s="1" t="s">
        <v>3</v>
      </c>
      <c r="Q611" s="1">
        <v>4030240</v>
      </c>
      <c r="R611" s="1" t="s">
        <v>467</v>
      </c>
      <c r="S611" s="1">
        <v>40145</v>
      </c>
      <c r="T611" s="1" t="s">
        <v>109</v>
      </c>
      <c r="U611" s="1">
        <f t="shared" si="10"/>
        <v>0</v>
      </c>
    </row>
    <row r="612" spans="16:21" ht="12.75">
      <c r="P612" s="1" t="s">
        <v>3</v>
      </c>
      <c r="Q612" s="1">
        <v>4031350</v>
      </c>
      <c r="R612" s="1" t="s">
        <v>484</v>
      </c>
      <c r="S612" s="1">
        <v>40145</v>
      </c>
      <c r="T612" s="1" t="s">
        <v>109</v>
      </c>
      <c r="U612" s="1">
        <f t="shared" si="10"/>
        <v>1</v>
      </c>
    </row>
    <row r="613" spans="16:21" ht="12.75">
      <c r="P613" s="1" t="s">
        <v>3</v>
      </c>
      <c r="Q613" s="1">
        <v>4003450</v>
      </c>
      <c r="R613" s="1" t="s">
        <v>55</v>
      </c>
      <c r="S613" s="1">
        <v>40147</v>
      </c>
      <c r="T613" s="1" t="s">
        <v>56</v>
      </c>
      <c r="U613" s="1">
        <f t="shared" si="10"/>
        <v>0</v>
      </c>
    </row>
    <row r="614" spans="16:21" ht="12.75">
      <c r="P614" s="1" t="s">
        <v>3</v>
      </c>
      <c r="Q614" s="1">
        <v>4003630</v>
      </c>
      <c r="R614" s="1" t="s">
        <v>61</v>
      </c>
      <c r="S614" s="1">
        <v>40147</v>
      </c>
      <c r="T614" s="1" t="s">
        <v>56</v>
      </c>
      <c r="U614" s="1">
        <f t="shared" si="10"/>
        <v>0</v>
      </c>
    </row>
    <row r="615" spans="16:21" ht="12.75">
      <c r="P615" s="1" t="s">
        <v>3</v>
      </c>
      <c r="Q615" s="1">
        <v>4025470</v>
      </c>
      <c r="R615" s="1" t="s">
        <v>128</v>
      </c>
      <c r="S615" s="1">
        <v>40147</v>
      </c>
      <c r="T615" s="1" t="s">
        <v>56</v>
      </c>
      <c r="U615" s="1">
        <f t="shared" si="10"/>
        <v>0</v>
      </c>
    </row>
    <row r="616" spans="16:21" ht="12.75">
      <c r="P616" s="1" t="s">
        <v>3</v>
      </c>
      <c r="Q616" s="1">
        <v>4008370</v>
      </c>
      <c r="R616" s="1" t="s">
        <v>167</v>
      </c>
      <c r="S616" s="1">
        <v>40147</v>
      </c>
      <c r="T616" s="1" t="s">
        <v>56</v>
      </c>
      <c r="U616" s="1">
        <f t="shared" si="10"/>
        <v>0</v>
      </c>
    </row>
    <row r="617" spans="16:21" ht="12.75">
      <c r="P617" s="1" t="s">
        <v>3</v>
      </c>
      <c r="Q617" s="1">
        <v>4008610</v>
      </c>
      <c r="R617" s="1" t="s">
        <v>170</v>
      </c>
      <c r="S617" s="1">
        <v>40147</v>
      </c>
      <c r="T617" s="1" t="s">
        <v>56</v>
      </c>
      <c r="U617" s="1">
        <f t="shared" si="10"/>
        <v>0</v>
      </c>
    </row>
    <row r="618" spans="16:21" ht="12.75">
      <c r="P618" s="1" t="s">
        <v>3</v>
      </c>
      <c r="Q618" s="1">
        <v>4009810</v>
      </c>
      <c r="R618" s="1" t="s">
        <v>192</v>
      </c>
      <c r="S618" s="1">
        <v>40147</v>
      </c>
      <c r="T618" s="1" t="s">
        <v>56</v>
      </c>
      <c r="U618" s="1">
        <f t="shared" si="10"/>
        <v>0</v>
      </c>
    </row>
    <row r="619" spans="16:21" ht="12.75">
      <c r="P619" s="1" t="s">
        <v>3</v>
      </c>
      <c r="Q619" s="1">
        <v>4000021</v>
      </c>
      <c r="R619" s="1" t="s">
        <v>370</v>
      </c>
      <c r="S619" s="1">
        <v>40147</v>
      </c>
      <c r="T619" s="1" t="s">
        <v>56</v>
      </c>
      <c r="U619" s="1">
        <f t="shared" si="10"/>
        <v>0</v>
      </c>
    </row>
    <row r="620" spans="16:21" ht="12.75">
      <c r="P620" s="1" t="s">
        <v>3</v>
      </c>
      <c r="Q620" s="1">
        <v>4027750</v>
      </c>
      <c r="R620" s="1" t="s">
        <v>430</v>
      </c>
      <c r="S620" s="1">
        <v>40147</v>
      </c>
      <c r="T620" s="1" t="s">
        <v>56</v>
      </c>
      <c r="U620" s="1">
        <f t="shared" si="10"/>
        <v>1</v>
      </c>
    </row>
    <row r="621" spans="16:21" ht="12.75">
      <c r="P621" s="1" t="s">
        <v>3</v>
      </c>
      <c r="Q621" s="1">
        <v>4000014</v>
      </c>
      <c r="R621" s="1" t="s">
        <v>115</v>
      </c>
      <c r="S621" s="1">
        <v>40149</v>
      </c>
      <c r="T621" s="1" t="s">
        <v>116</v>
      </c>
      <c r="U621" s="1">
        <f t="shared" si="10"/>
        <v>0</v>
      </c>
    </row>
    <row r="622" spans="16:21" ht="12.75">
      <c r="P622" s="1" t="s">
        <v>3</v>
      </c>
      <c r="Q622" s="1">
        <v>4006510</v>
      </c>
      <c r="R622" s="1" t="s">
        <v>132</v>
      </c>
      <c r="S622" s="1">
        <v>40149</v>
      </c>
      <c r="T622" s="1" t="s">
        <v>116</v>
      </c>
      <c r="U622" s="1">
        <f t="shared" si="10"/>
        <v>0</v>
      </c>
    </row>
    <row r="623" spans="16:21" ht="12.75">
      <c r="P623" s="1" t="s">
        <v>3</v>
      </c>
      <c r="Q623" s="1">
        <v>4006630</v>
      </c>
      <c r="R623" s="1" t="s">
        <v>134</v>
      </c>
      <c r="S623" s="1">
        <v>40149</v>
      </c>
      <c r="T623" s="1" t="s">
        <v>116</v>
      </c>
      <c r="U623" s="1">
        <f t="shared" si="10"/>
        <v>0</v>
      </c>
    </row>
    <row r="624" spans="16:21" ht="12.75">
      <c r="P624" s="1" t="s">
        <v>3</v>
      </c>
      <c r="Q624" s="1">
        <v>4008070</v>
      </c>
      <c r="R624" s="1" t="s">
        <v>161</v>
      </c>
      <c r="S624" s="1">
        <v>40149</v>
      </c>
      <c r="T624" s="1" t="s">
        <v>116</v>
      </c>
      <c r="U624" s="1">
        <f t="shared" si="10"/>
        <v>0</v>
      </c>
    </row>
    <row r="625" spans="16:21" ht="12.75">
      <c r="P625" s="1" t="s">
        <v>3</v>
      </c>
      <c r="Q625" s="1">
        <v>4008640</v>
      </c>
      <c r="R625" s="1" t="s">
        <v>171</v>
      </c>
      <c r="S625" s="1">
        <v>40149</v>
      </c>
      <c r="T625" s="1" t="s">
        <v>116</v>
      </c>
      <c r="U625" s="1">
        <f t="shared" si="10"/>
        <v>0</v>
      </c>
    </row>
    <row r="626" spans="16:21" ht="12.75">
      <c r="P626" s="1" t="s">
        <v>3</v>
      </c>
      <c r="Q626" s="1">
        <v>4010470</v>
      </c>
      <c r="R626" s="1" t="s">
        <v>204</v>
      </c>
      <c r="S626" s="1">
        <v>40149</v>
      </c>
      <c r="T626" s="1" t="s">
        <v>116</v>
      </c>
      <c r="U626" s="1">
        <f t="shared" si="10"/>
        <v>0</v>
      </c>
    </row>
    <row r="627" spans="16:21" ht="12.75">
      <c r="P627" s="1" t="s">
        <v>3</v>
      </c>
      <c r="Q627" s="1">
        <v>4010740</v>
      </c>
      <c r="R627" s="1" t="s">
        <v>209</v>
      </c>
      <c r="S627" s="1">
        <v>40149</v>
      </c>
      <c r="T627" s="1" t="s">
        <v>116</v>
      </c>
      <c r="U627" s="1">
        <f t="shared" si="10"/>
        <v>0</v>
      </c>
    </row>
    <row r="628" spans="16:21" ht="12.75">
      <c r="P628" s="1" t="s">
        <v>3</v>
      </c>
      <c r="Q628" s="1">
        <v>4019800</v>
      </c>
      <c r="R628" s="1" t="s">
        <v>339</v>
      </c>
      <c r="S628" s="1">
        <v>40149</v>
      </c>
      <c r="T628" s="1" t="s">
        <v>116</v>
      </c>
      <c r="U628" s="1">
        <f t="shared" si="10"/>
        <v>0</v>
      </c>
    </row>
    <row r="629" spans="16:21" ht="12.75">
      <c r="P629" s="1" t="s">
        <v>3</v>
      </c>
      <c r="Q629" s="1">
        <v>4029886</v>
      </c>
      <c r="R629" s="1" t="s">
        <v>352</v>
      </c>
      <c r="S629" s="1">
        <v>40149</v>
      </c>
      <c r="T629" s="1" t="s">
        <v>116</v>
      </c>
      <c r="U629" s="1">
        <f t="shared" si="10"/>
        <v>0</v>
      </c>
    </row>
    <row r="630" spans="16:21" ht="12.75">
      <c r="P630" s="1" t="s">
        <v>3</v>
      </c>
      <c r="Q630" s="1">
        <v>4027330</v>
      </c>
      <c r="R630" s="1" t="s">
        <v>422</v>
      </c>
      <c r="S630" s="1">
        <v>40149</v>
      </c>
      <c r="T630" s="1" t="s">
        <v>116</v>
      </c>
      <c r="U630" s="1">
        <f t="shared" si="10"/>
        <v>0</v>
      </c>
    </row>
    <row r="631" spans="16:21" ht="12.75">
      <c r="P631" s="1" t="s">
        <v>3</v>
      </c>
      <c r="Q631" s="1">
        <v>4031670</v>
      </c>
      <c r="R631" s="1" t="s">
        <v>490</v>
      </c>
      <c r="S631" s="1">
        <v>40149</v>
      </c>
      <c r="T631" s="1" t="s">
        <v>116</v>
      </c>
      <c r="U631" s="1">
        <f t="shared" si="10"/>
        <v>0</v>
      </c>
    </row>
    <row r="632" spans="16:21" ht="12.75">
      <c r="P632" s="1" t="s">
        <v>3</v>
      </c>
      <c r="Q632" s="1">
        <v>4032070</v>
      </c>
      <c r="R632" s="1" t="s">
        <v>498</v>
      </c>
      <c r="S632" s="1">
        <v>40149</v>
      </c>
      <c r="T632" s="1" t="s">
        <v>116</v>
      </c>
      <c r="U632" s="1">
        <f t="shared" si="10"/>
        <v>1</v>
      </c>
    </row>
    <row r="633" spans="16:21" ht="12.75">
      <c r="P633" s="1" t="s">
        <v>3</v>
      </c>
      <c r="Q633" s="1">
        <v>4002720</v>
      </c>
      <c r="R633" s="1" t="s">
        <v>26</v>
      </c>
      <c r="S633" s="1">
        <v>40151</v>
      </c>
      <c r="T633" s="1" t="s">
        <v>29</v>
      </c>
      <c r="U633" s="1">
        <f t="shared" si="10"/>
        <v>0</v>
      </c>
    </row>
    <row r="634" spans="16:21" ht="12.75">
      <c r="P634" s="1" t="s">
        <v>3</v>
      </c>
      <c r="Q634" s="1">
        <v>4002880</v>
      </c>
      <c r="R634" s="1" t="s">
        <v>37</v>
      </c>
      <c r="S634" s="1">
        <v>40151</v>
      </c>
      <c r="T634" s="1" t="s">
        <v>29</v>
      </c>
      <c r="U634" s="1">
        <f t="shared" si="10"/>
        <v>0</v>
      </c>
    </row>
    <row r="635" spans="16:21" ht="12.75">
      <c r="P635" s="1" t="s">
        <v>3</v>
      </c>
      <c r="Q635" s="1">
        <v>4007410</v>
      </c>
      <c r="R635" s="1" t="s">
        <v>151</v>
      </c>
      <c r="S635" s="1">
        <v>40151</v>
      </c>
      <c r="T635" s="1" t="s">
        <v>29</v>
      </c>
      <c r="U635" s="1">
        <f t="shared" si="10"/>
        <v>0</v>
      </c>
    </row>
    <row r="636" spans="16:21" ht="12.75">
      <c r="P636" s="1" t="s">
        <v>3</v>
      </c>
      <c r="Q636" s="1">
        <v>4012180</v>
      </c>
      <c r="R636" s="1" t="s">
        <v>228</v>
      </c>
      <c r="S636" s="1">
        <v>40151</v>
      </c>
      <c r="T636" s="1" t="s">
        <v>29</v>
      </c>
      <c r="U636" s="1">
        <f t="shared" si="10"/>
        <v>0</v>
      </c>
    </row>
    <row r="637" spans="16:21" ht="12.75">
      <c r="P637" s="1" t="s">
        <v>3</v>
      </c>
      <c r="Q637" s="1">
        <v>4032040</v>
      </c>
      <c r="R637" s="1" t="s">
        <v>497</v>
      </c>
      <c r="S637" s="1">
        <v>40151</v>
      </c>
      <c r="T637" s="1" t="s">
        <v>29</v>
      </c>
      <c r="U637" s="1">
        <f t="shared" si="10"/>
        <v>1</v>
      </c>
    </row>
    <row r="638" spans="16:21" ht="12.75">
      <c r="P638" s="1" t="s">
        <v>3</v>
      </c>
      <c r="Q638" s="1">
        <v>4003240</v>
      </c>
      <c r="R638" s="1" t="s">
        <v>48</v>
      </c>
      <c r="S638" s="1">
        <v>40153</v>
      </c>
      <c r="T638" s="1" t="s">
        <v>50</v>
      </c>
      <c r="U638" s="1">
        <f t="shared" si="10"/>
        <v>0</v>
      </c>
    </row>
    <row r="639" spans="16:21" ht="12.75">
      <c r="P639" s="1" t="s">
        <v>3</v>
      </c>
      <c r="Q639" s="1">
        <v>4011430</v>
      </c>
      <c r="R639" s="1" t="s">
        <v>217</v>
      </c>
      <c r="S639" s="1">
        <v>40153</v>
      </c>
      <c r="T639" s="1" t="s">
        <v>50</v>
      </c>
      <c r="U639" s="1">
        <f t="shared" si="10"/>
        <v>0</v>
      </c>
    </row>
    <row r="640" spans="16:21" ht="12.75">
      <c r="P640" s="1" t="s">
        <v>3</v>
      </c>
      <c r="Q640" s="1">
        <v>4012000</v>
      </c>
      <c r="R640" s="1" t="s">
        <v>225</v>
      </c>
      <c r="S640" s="1">
        <v>40153</v>
      </c>
      <c r="T640" s="1" t="s">
        <v>50</v>
      </c>
      <c r="U640" s="1">
        <f t="shared" si="10"/>
        <v>0</v>
      </c>
    </row>
    <row r="641" spans="16:21" ht="12.75">
      <c r="P641" s="1" t="s">
        <v>3</v>
      </c>
      <c r="Q641" s="1">
        <v>4012180</v>
      </c>
      <c r="R641" s="1" t="s">
        <v>228</v>
      </c>
      <c r="S641" s="1">
        <v>40153</v>
      </c>
      <c r="T641" s="1" t="s">
        <v>50</v>
      </c>
      <c r="U641" s="1">
        <f t="shared" si="10"/>
        <v>0</v>
      </c>
    </row>
    <row r="642" spans="16:21" ht="12.75">
      <c r="P642" s="1" t="s">
        <v>3</v>
      </c>
      <c r="Q642" s="1">
        <v>4020280</v>
      </c>
      <c r="R642" s="1" t="s">
        <v>348</v>
      </c>
      <c r="S642" s="1">
        <v>40153</v>
      </c>
      <c r="T642" s="1" t="s">
        <v>50</v>
      </c>
      <c r="U642" s="1">
        <f t="shared" si="10"/>
        <v>0</v>
      </c>
    </row>
    <row r="643" spans="16:21" ht="12.75">
      <c r="P643" s="1" t="s">
        <v>3</v>
      </c>
      <c r="Q643" s="1">
        <v>4027240</v>
      </c>
      <c r="R643" s="1" t="s">
        <v>421</v>
      </c>
      <c r="S643" s="1">
        <v>40153</v>
      </c>
      <c r="T643" s="1" t="s">
        <v>50</v>
      </c>
      <c r="U643" s="1">
        <f t="shared" si="10"/>
        <v>0</v>
      </c>
    </row>
    <row r="644" spans="16:21" ht="12.75">
      <c r="P644" s="1" t="s">
        <v>3</v>
      </c>
      <c r="Q644" s="1">
        <v>4021030</v>
      </c>
      <c r="R644" s="1" t="s">
        <v>425</v>
      </c>
      <c r="S644" s="1">
        <v>40153</v>
      </c>
      <c r="T644" s="1" t="s">
        <v>50</v>
      </c>
      <c r="U644" s="1">
        <f t="shared" si="10"/>
        <v>0</v>
      </c>
    </row>
    <row r="645" spans="16:21" ht="12.75">
      <c r="P645" s="1" t="s">
        <v>3</v>
      </c>
      <c r="Q645" s="1">
        <v>4031170</v>
      </c>
      <c r="R645" s="1" t="s">
        <v>482</v>
      </c>
      <c r="S645" s="1">
        <v>40153</v>
      </c>
      <c r="T645" s="1" t="s">
        <v>50</v>
      </c>
      <c r="U645" s="1">
        <f t="shared" si="10"/>
        <v>0</v>
      </c>
    </row>
    <row r="646" spans="16:21" ht="12.75">
      <c r="P646" s="1" t="s">
        <v>3</v>
      </c>
      <c r="Q646" s="1">
        <v>4032040</v>
      </c>
      <c r="R646" s="1" t="s">
        <v>497</v>
      </c>
      <c r="S646" s="1">
        <v>40153</v>
      </c>
      <c r="T646" s="1" t="s">
        <v>50</v>
      </c>
      <c r="U646" s="1">
        <f t="shared" si="10"/>
        <v>0</v>
      </c>
    </row>
    <row r="647" spans="16:21" ht="12.75">
      <c r="P647" s="1" t="s">
        <v>3</v>
      </c>
      <c r="Q647" s="1">
        <v>4033180</v>
      </c>
      <c r="R647" s="1" t="s">
        <v>516</v>
      </c>
      <c r="S647" s="1">
        <v>40153</v>
      </c>
      <c r="T647" s="1" t="s">
        <v>50</v>
      </c>
      <c r="U647" s="1">
        <f t="shared" si="10"/>
        <v>1</v>
      </c>
    </row>
    <row r="649" ht="12.75">
      <c r="D649" s="1" t="s">
        <v>525</v>
      </c>
    </row>
  </sheetData>
  <printOptions horizontalCentered="1"/>
  <pageMargins left="0.25" right="0.25" top="1" bottom="1" header="0.5" footer="0.5"/>
  <pageSetup horizontalDpi="600" verticalDpi="600" orientation="landscape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Oklahoma Foster &amp; TANF count for 2000-01</dc:title>
  <dc:subject/>
  <dc:creator>Sarah Rodefeld</dc:creator>
  <cp:keywords/>
  <dc:description>Oklahoma Foster &amp; TANF count for 2000-01</dc:description>
  <cp:lastModifiedBy>ACF</cp:lastModifiedBy>
  <cp:lastPrinted>2004-10-19T21:42:11Z</cp:lastPrinted>
  <dcterms:created xsi:type="dcterms:W3CDTF">1999-01-14T18:18:20Z</dcterms:created>
  <dcterms:modified xsi:type="dcterms:W3CDTF">2008-10-08T12:41:16Z</dcterms:modified>
  <cp:category>Foster &amp; TANF count for 2000-01</cp:category>
  <cp:version/>
  <cp:contentType/>
  <cp:contentStatus/>
</cp:coreProperties>
</file>