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Oklahoma" sheetId="1" r:id="rId1"/>
  </sheets>
  <definedNames>
    <definedName name="_xlnm.Print_Area" localSheetId="0">'Oklahoma'!$A$1:$I$554</definedName>
    <definedName name="_xlnm.Print_Titles" localSheetId="0">'Oklahoma'!$1:$9</definedName>
  </definedNames>
  <calcPr fullCalcOnLoad="1"/>
</workbook>
</file>

<file path=xl/sharedStrings.xml><?xml version="1.0" encoding="utf-8"?>
<sst xmlns="http://schemas.openxmlformats.org/spreadsheetml/2006/main" count="1104" uniqueCount="553">
  <si>
    <t>WHITEFIELD</t>
  </si>
  <si>
    <t>WHITESBORO</t>
  </si>
  <si>
    <t>WICKLIFFE</t>
  </si>
  <si>
    <t>WILBURTON</t>
  </si>
  <si>
    <t>WILSON</t>
  </si>
  <si>
    <t>WISTER</t>
  </si>
  <si>
    <t>WOODALL</t>
  </si>
  <si>
    <t>WOODWARD</t>
  </si>
  <si>
    <t>WRIGHT CITY</t>
  </si>
  <si>
    <t>WYANDOTTE</t>
  </si>
  <si>
    <t>WYNNEWOOD</t>
  </si>
  <si>
    <t>WYNONA</t>
  </si>
  <si>
    <t>YALE</t>
  </si>
  <si>
    <t>YARBROUGH</t>
  </si>
  <si>
    <t>YUKON</t>
  </si>
  <si>
    <t>ZANEIS</t>
  </si>
  <si>
    <t>ZION</t>
  </si>
  <si>
    <t>ROCK CREEK</t>
  </si>
  <si>
    <t>FORT COBB-BROXTON</t>
  </si>
  <si>
    <t>BINGER-ONEY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</si>
  <si>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</si>
  <si>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</si>
  <si>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</si>
  <si>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</si>
  <si>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</si>
  <si>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</si>
  <si>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</si>
  <si>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</si>
  <si>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</si>
  <si>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</si>
  <si>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</si>
  <si>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</si>
  <si>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</si>
  <si>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</si>
  <si>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</si>
  <si>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</si>
  <si>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</si>
  <si>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OKLAHOMA</t>
  </si>
  <si>
    <t>OK</t>
  </si>
  <si>
    <t>TIMBERLAKE</t>
  </si>
  <si>
    <t>BURNS FLAT-DILL CITY</t>
  </si>
  <si>
    <t>FRONTIER</t>
  </si>
  <si>
    <t>OKLAHOMA UNION</t>
  </si>
  <si>
    <t>ACHILLE</t>
  </si>
  <si>
    <t>ADA</t>
  </si>
  <si>
    <t>ADAIR</t>
  </si>
  <si>
    <t>AFTON</t>
  </si>
  <si>
    <t>AGRA</t>
  </si>
  <si>
    <t>ALBION</t>
  </si>
  <si>
    <t>ALEX</t>
  </si>
  <si>
    <t>ALINE-CLEO</t>
  </si>
  <si>
    <t>ALLEN</t>
  </si>
  <si>
    <t>ALLEN-BOWDEN</t>
  </si>
  <si>
    <t>ALTUS</t>
  </si>
  <si>
    <t>ALVA</t>
  </si>
  <si>
    <t>AMBER-POCASSET</t>
  </si>
  <si>
    <t>ANADARKO</t>
  </si>
  <si>
    <t>ANDERSON</t>
  </si>
  <si>
    <t>ANTLERS</t>
  </si>
  <si>
    <t>ARAPAHO</t>
  </si>
  <si>
    <t>ARDMORE</t>
  </si>
  <si>
    <t>ARKOMA</t>
  </si>
  <si>
    <t>ARNETT</t>
  </si>
  <si>
    <t>ASHER</t>
  </si>
  <si>
    <t>ATOKA</t>
  </si>
  <si>
    <t>AVANT</t>
  </si>
  <si>
    <t>BALKO</t>
  </si>
  <si>
    <t>BANNER</t>
  </si>
  <si>
    <t>BARNSDALL</t>
  </si>
  <si>
    <t>BARTLESVILLE</t>
  </si>
  <si>
    <t>BATTIEST</t>
  </si>
  <si>
    <t>BEARDEN</t>
  </si>
  <si>
    <t>BEAVER</t>
  </si>
  <si>
    <t>BEGGS</t>
  </si>
  <si>
    <t>BELFONTE</t>
  </si>
  <si>
    <t>BELL</t>
  </si>
  <si>
    <t>BENNINGTON</t>
  </si>
  <si>
    <t>BERRYHILL</t>
  </si>
  <si>
    <t>BETHANY</t>
  </si>
  <si>
    <t>BETHEL</t>
  </si>
  <si>
    <t>BIG PASTURE</t>
  </si>
  <si>
    <t>BILLINGS</t>
  </si>
  <si>
    <t>BISHOP</t>
  </si>
  <si>
    <t>BIXBY</t>
  </si>
  <si>
    <t>BLACKWELL</t>
  </si>
  <si>
    <t>BLAIR</t>
  </si>
  <si>
    <t>BLANCHARD</t>
  </si>
  <si>
    <t>BLUEJACKET</t>
  </si>
  <si>
    <t>BOISE CITY</t>
  </si>
  <si>
    <t>BOKOSHE</t>
  </si>
  <si>
    <t>BOLEY</t>
  </si>
  <si>
    <t>BOONE-APACHE</t>
  </si>
  <si>
    <t>BOSWELL</t>
  </si>
  <si>
    <t>BOWLEGS</t>
  </si>
  <si>
    <t>BOWRING</t>
  </si>
  <si>
    <t>BOYNTON</t>
  </si>
  <si>
    <t>BRAGGS</t>
  </si>
  <si>
    <t>BRAMAN</t>
  </si>
  <si>
    <t>BRAY-DOYLE</t>
  </si>
  <si>
    <t>BRIDGE CREEK</t>
  </si>
  <si>
    <t>BRIGGS</t>
  </si>
  <si>
    <t>BRISTOW</t>
  </si>
  <si>
    <t>BROKEN ARROW</t>
  </si>
  <si>
    <t>BROKEN BOW</t>
  </si>
  <si>
    <t>BRUSHY</t>
  </si>
  <si>
    <t>BUFFALO</t>
  </si>
  <si>
    <t>BUFFALO VALLEY</t>
  </si>
  <si>
    <t>BURLINGTON</t>
  </si>
  <si>
    <t>BUTLER</t>
  </si>
  <si>
    <t>BUTNER</t>
  </si>
  <si>
    <t>BYARS</t>
  </si>
  <si>
    <t>BYNG</t>
  </si>
  <si>
    <t>CACHE</t>
  </si>
  <si>
    <t>CADDO</t>
  </si>
  <si>
    <t>CALERA</t>
  </si>
  <si>
    <t>CALUMET</t>
  </si>
  <si>
    <t>CALVIN</t>
  </si>
  <si>
    <t>CAMERON</t>
  </si>
  <si>
    <t>CANADIAN</t>
  </si>
  <si>
    <t>CANEY</t>
  </si>
  <si>
    <t>CANTON</t>
  </si>
  <si>
    <t>CANUTE</t>
  </si>
  <si>
    <t>CARNEGIE</t>
  </si>
  <si>
    <t>CARNEY</t>
  </si>
  <si>
    <t>CASHION</t>
  </si>
  <si>
    <t>OKEMAH</t>
  </si>
  <si>
    <t>CATOOSA</t>
  </si>
  <si>
    <t>CAVE SPRINGS</t>
  </si>
  <si>
    <t>CEMENT</t>
  </si>
  <si>
    <t>CENTRAL</t>
  </si>
  <si>
    <t>CENTRAL HIGH</t>
  </si>
  <si>
    <t>CHANDLER</t>
  </si>
  <si>
    <t>CHATTANOOGA</t>
  </si>
  <si>
    <t>CHECOTAH</t>
  </si>
  <si>
    <t>CHELSEA</t>
  </si>
  <si>
    <t>CHEROKEE</t>
  </si>
  <si>
    <t>CHEYENNE</t>
  </si>
  <si>
    <t>CHICKASHA</t>
  </si>
  <si>
    <t>CHOCTAW/NICOMA PARK</t>
  </si>
  <si>
    <t>CHOUTEAU-MAZIE</t>
  </si>
  <si>
    <t>CIMARRON</t>
  </si>
  <si>
    <t>CLAREMORE</t>
  </si>
  <si>
    <t>CLAYTON</t>
  </si>
  <si>
    <t>CLEORA</t>
  </si>
  <si>
    <t>CLEVELAND</t>
  </si>
  <si>
    <t>CLINTON</t>
  </si>
  <si>
    <t>COALGATE</t>
  </si>
  <si>
    <t>COLBERT</t>
  </si>
  <si>
    <t>COLCORD</t>
  </si>
  <si>
    <t>COLEMAN</t>
  </si>
  <si>
    <t>COLLINSVILLE</t>
  </si>
  <si>
    <t>COMANCHE</t>
  </si>
  <si>
    <t>COMMERCE</t>
  </si>
  <si>
    <t>COPAN</t>
  </si>
  <si>
    <t>CORDELL</t>
  </si>
  <si>
    <t>COTTONWOOD</t>
  </si>
  <si>
    <t>COVINGTON-DOUGLAS</t>
  </si>
  <si>
    <t>COWETA</t>
  </si>
  <si>
    <t>COYLE</t>
  </si>
  <si>
    <t>CRESCENT</t>
  </si>
  <si>
    <t>CROOKED OAK</t>
  </si>
  <si>
    <t>CROWDER</t>
  </si>
  <si>
    <t>CRUTCHO</t>
  </si>
  <si>
    <t>CUSHING</t>
  </si>
  <si>
    <t>CYRIL</t>
  </si>
  <si>
    <t>DAHLONEGAH</t>
  </si>
  <si>
    <t>DALE</t>
  </si>
  <si>
    <t>DARLINGTON</t>
  </si>
  <si>
    <t>DAVENPORT</t>
  </si>
  <si>
    <t>DAVIDSON</t>
  </si>
  <si>
    <t>DAVIS</t>
  </si>
  <si>
    <t>DEER CREEK</t>
  </si>
  <si>
    <t>DENISON</t>
  </si>
  <si>
    <t>DEPEW</t>
  </si>
  <si>
    <t>DEWAR</t>
  </si>
  <si>
    <t>DEWEY</t>
  </si>
  <si>
    <t>DIBBLE</t>
  </si>
  <si>
    <t>DICKSON</t>
  </si>
  <si>
    <t>DOVER</t>
  </si>
  <si>
    <t>DRUMMOND</t>
  </si>
  <si>
    <t>DRUMRIGHT</t>
  </si>
  <si>
    <t>DUKE</t>
  </si>
  <si>
    <t>DUNCAN</t>
  </si>
  <si>
    <t>DURANT</t>
  </si>
  <si>
    <t>DUSTIN</t>
  </si>
  <si>
    <t>EAGLETOWN</t>
  </si>
  <si>
    <t>EARLSBORO</t>
  </si>
  <si>
    <t>PEAVINE</t>
  </si>
  <si>
    <t>EDMOND</t>
  </si>
  <si>
    <t>EL RENO</t>
  </si>
  <si>
    <t>ELDORADO</t>
  </si>
  <si>
    <t>ELGIN</t>
  </si>
  <si>
    <t>ELK CITY</t>
  </si>
  <si>
    <t>ELMORE CITY-PERNELL</t>
  </si>
  <si>
    <t>EMPIRE</t>
  </si>
  <si>
    <t>ENID</t>
  </si>
  <si>
    <t>ERICK</t>
  </si>
  <si>
    <t>EUFAULA</t>
  </si>
  <si>
    <t>FAIRLAND</t>
  </si>
  <si>
    <t>FAIRVIEW</t>
  </si>
  <si>
    <t>FANSHAWE</t>
  </si>
  <si>
    <t>FARGO</t>
  </si>
  <si>
    <t>FARRIS</t>
  </si>
  <si>
    <t>FELT</t>
  </si>
  <si>
    <t>FLETCHER</t>
  </si>
  <si>
    <t>FLOWER MOUND</t>
  </si>
  <si>
    <t>FOREST GROVE</t>
  </si>
  <si>
    <t>FORGAN</t>
  </si>
  <si>
    <t>FORT SUPPLY</t>
  </si>
  <si>
    <t>FOX</t>
  </si>
  <si>
    <t>FOYIL</t>
  </si>
  <si>
    <t>FREDERICK</t>
  </si>
  <si>
    <t>FREEDOM</t>
  </si>
  <si>
    <t>FRIEND</t>
  </si>
  <si>
    <t>FRINK-CHAMBERS</t>
  </si>
  <si>
    <t>GAGE</t>
  </si>
  <si>
    <t>GANS</t>
  </si>
  <si>
    <t>GARBER</t>
  </si>
  <si>
    <t>GEARY</t>
  </si>
  <si>
    <t>GERONIMO</t>
  </si>
  <si>
    <t>GLENCOE</t>
  </si>
  <si>
    <t>GLENPOOL</t>
  </si>
  <si>
    <t>GLOVER</t>
  </si>
  <si>
    <t>GOODLAND</t>
  </si>
  <si>
    <t>GOODWELL</t>
  </si>
  <si>
    <t>GORE</t>
  </si>
  <si>
    <t>GRACEMONT</t>
  </si>
  <si>
    <t>GRAHAM</t>
  </si>
  <si>
    <t>GRANDFIELD</t>
  </si>
  <si>
    <t>GRAND VIEW</t>
  </si>
  <si>
    <t>GRANDVIEW</t>
  </si>
  <si>
    <t>GRANITE</t>
  </si>
  <si>
    <t>GRANT</t>
  </si>
  <si>
    <t>GREENVILLE</t>
  </si>
  <si>
    <t>GROVE</t>
  </si>
  <si>
    <t>GUTHRIE</t>
  </si>
  <si>
    <t>GUYMON</t>
  </si>
  <si>
    <t>GYPSY</t>
  </si>
  <si>
    <t>HAILEYVILLE</t>
  </si>
  <si>
    <t>HAMMON</t>
  </si>
  <si>
    <t>HANNA</t>
  </si>
  <si>
    <t>HARDESTY</t>
  </si>
  <si>
    <t>HARMONY</t>
  </si>
  <si>
    <t>HARRAH</t>
  </si>
  <si>
    <t>HARTSHORNE</t>
  </si>
  <si>
    <t>HASKELL</t>
  </si>
  <si>
    <t>HAWORTH</t>
  </si>
  <si>
    <t>HAYWOOD</t>
  </si>
  <si>
    <t>HEALDTON</t>
  </si>
  <si>
    <t>HEAVENER</t>
  </si>
  <si>
    <t>HENNESSEY</t>
  </si>
  <si>
    <t>HENRYETTA</t>
  </si>
  <si>
    <t>HILLDALE</t>
  </si>
  <si>
    <t>HINTON</t>
  </si>
  <si>
    <t>MIDWAY</t>
  </si>
  <si>
    <t>HOBART</t>
  </si>
  <si>
    <t>HODGEN</t>
  </si>
  <si>
    <t>HOLDENVILLE</t>
  </si>
  <si>
    <t>SKELLY</t>
  </si>
  <si>
    <t>HOLLIS</t>
  </si>
  <si>
    <t>HOLLY CREEK</t>
  </si>
  <si>
    <t>HOMINY</t>
  </si>
  <si>
    <t>HOOKER</t>
  </si>
  <si>
    <t>HOWE</t>
  </si>
  <si>
    <t>HUGO</t>
  </si>
  <si>
    <t>HULBERT</t>
  </si>
  <si>
    <t>IDABEL</t>
  </si>
  <si>
    <t>INDIAHOMA</t>
  </si>
  <si>
    <t>INDIANOLA</t>
  </si>
  <si>
    <t>INOLA</t>
  </si>
  <si>
    <t>JAY</t>
  </si>
  <si>
    <t>JENKS</t>
  </si>
  <si>
    <t>JENNINGS</t>
  </si>
  <si>
    <t>JONES</t>
  </si>
  <si>
    <t>JUSTICE</t>
  </si>
  <si>
    <t>JUSTUS</t>
  </si>
  <si>
    <t>KANSAS</t>
  </si>
  <si>
    <t>KAW CITY</t>
  </si>
  <si>
    <t>KELLYVILLE</t>
  </si>
  <si>
    <t>KENWOOD</t>
  </si>
  <si>
    <t>KEOTA</t>
  </si>
  <si>
    <t>KETCHUM</t>
  </si>
  <si>
    <t>KEYES</t>
  </si>
  <si>
    <t>KEYS</t>
  </si>
  <si>
    <t>KEYSTONE</t>
  </si>
  <si>
    <t>KIEFER</t>
  </si>
  <si>
    <t>KILDARE</t>
  </si>
  <si>
    <t>KINGFISHER</t>
  </si>
  <si>
    <t>KINGSTON</t>
  </si>
  <si>
    <t>KINTA</t>
  </si>
  <si>
    <t>KIOWA</t>
  </si>
  <si>
    <t>KONAWA</t>
  </si>
  <si>
    <t>KREBS</t>
  </si>
  <si>
    <t>KREMLIN-HILLSDALE</t>
  </si>
  <si>
    <t>DEER CREEK-LAMONT</t>
  </si>
  <si>
    <t>LANE</t>
  </si>
  <si>
    <t>LATTA</t>
  </si>
  <si>
    <t>LAVERNE</t>
  </si>
  <si>
    <t>LAWTON</t>
  </si>
  <si>
    <t>LE FLORE</t>
  </si>
  <si>
    <t>LEACH</t>
  </si>
  <si>
    <t>LEEDEY</t>
  </si>
  <si>
    <t>LEONARD</t>
  </si>
  <si>
    <t>LEXINGTON</t>
  </si>
  <si>
    <t>LIBERTY</t>
  </si>
  <si>
    <t>LINDSAY</t>
  </si>
  <si>
    <t>LITTLE AXE</t>
  </si>
  <si>
    <t>LOCUST GROVE</t>
  </si>
  <si>
    <t>LONE GROVE</t>
  </si>
  <si>
    <t>LONE STAR</t>
  </si>
  <si>
    <t>LONE WOLF</t>
  </si>
  <si>
    <t>LOOKEBA SICKLES</t>
  </si>
  <si>
    <t>LOST CITY</t>
  </si>
  <si>
    <t>LOWREY</t>
  </si>
  <si>
    <t>LUKFATA</t>
  </si>
  <si>
    <t>LUTHER</t>
  </si>
  <si>
    <t>MACOMB</t>
  </si>
  <si>
    <t>MADILL</t>
  </si>
  <si>
    <t>MANGUM</t>
  </si>
  <si>
    <t>MANNFORD</t>
  </si>
  <si>
    <t>MANNSVILLE</t>
  </si>
  <si>
    <t>MAPLE</t>
  </si>
  <si>
    <t>MARBLE CITY</t>
  </si>
  <si>
    <t>MARIETTA</t>
  </si>
  <si>
    <t>MARLOW</t>
  </si>
  <si>
    <t>MARYETTA</t>
  </si>
  <si>
    <t>MASON</t>
  </si>
  <si>
    <t>MAUD</t>
  </si>
  <si>
    <t>MAYSVILLE</t>
  </si>
  <si>
    <t>MC CURTAIN</t>
  </si>
  <si>
    <t>MC ALESTER</t>
  </si>
  <si>
    <t>MC CORD</t>
  </si>
  <si>
    <t>MC LOUD</t>
  </si>
  <si>
    <t>MEDFORD</t>
  </si>
  <si>
    <t>MEEKER</t>
  </si>
  <si>
    <t>MERRITT</t>
  </si>
  <si>
    <t>MIAMI</t>
  </si>
  <si>
    <t>MIDDLEBERG</t>
  </si>
  <si>
    <t>MWC/DEL CITY</t>
  </si>
  <si>
    <t>MILBURN</t>
  </si>
  <si>
    <t>MILFAY</t>
  </si>
  <si>
    <t>MILL CREEK</t>
  </si>
  <si>
    <t>MILLWOOD</t>
  </si>
  <si>
    <t>MINCO</t>
  </si>
  <si>
    <t>MOFFETT</t>
  </si>
  <si>
    <t>MONROE</t>
  </si>
  <si>
    <t>MOORE</t>
  </si>
  <si>
    <t>MOORELAND</t>
  </si>
  <si>
    <t>MORRIS</t>
  </si>
  <si>
    <t>MORRISON</t>
  </si>
  <si>
    <t>MOSELEY</t>
  </si>
  <si>
    <t>MOSS</t>
  </si>
  <si>
    <t>MOUNDS</t>
  </si>
  <si>
    <t>MOYERS</t>
  </si>
  <si>
    <t>MULDROW</t>
  </si>
  <si>
    <t>MULHALL-ORLANDO</t>
  </si>
  <si>
    <t>MUSKOGEE</t>
  </si>
  <si>
    <t>MUSTANG</t>
  </si>
  <si>
    <t>SHARON-MUTUAL</t>
  </si>
  <si>
    <t>NASHOBA</t>
  </si>
  <si>
    <t>NAVAJO</t>
  </si>
  <si>
    <t>NEW LIMA</t>
  </si>
  <si>
    <t>NEWCASTLE</t>
  </si>
  <si>
    <t>NEWKIRK</t>
  </si>
  <si>
    <t>NINNEKAH</t>
  </si>
  <si>
    <t>NOBLE</t>
  </si>
  <si>
    <t>NORMAN</t>
  </si>
  <si>
    <t>CHISHOLM</t>
  </si>
  <si>
    <t>GREASY</t>
  </si>
  <si>
    <t>NORWOOD</t>
  </si>
  <si>
    <t>NOWATA</t>
  </si>
  <si>
    <t>OAK GROVE</t>
  </si>
  <si>
    <t>OAKDALE</t>
  </si>
  <si>
    <t>OAKS-MISSION</t>
  </si>
  <si>
    <t>OILTON</t>
  </si>
  <si>
    <t>OKARCHE</t>
  </si>
  <si>
    <t>OKAY</t>
  </si>
  <si>
    <t>OKEENE</t>
  </si>
  <si>
    <t>OKLA CITY</t>
  </si>
  <si>
    <t>OKMULGEE</t>
  </si>
  <si>
    <t>OKTAHA</t>
  </si>
  <si>
    <t>OLIVE</t>
  </si>
  <si>
    <t>OLUSTEE</t>
  </si>
  <si>
    <t>LOMEGA</t>
  </si>
  <si>
    <t>OOLOGAH-TALALA</t>
  </si>
  <si>
    <t>OPTIMA</t>
  </si>
  <si>
    <t>OSAGE</t>
  </si>
  <si>
    <t>OSAGE HILLS</t>
  </si>
  <si>
    <t>OWASSO</t>
  </si>
  <si>
    <t>PADEN</t>
  </si>
  <si>
    <t>PANAMA</t>
  </si>
  <si>
    <t>PANOLA</t>
  </si>
  <si>
    <t>PAOLI</t>
  </si>
  <si>
    <t>PAULS VALLEY</t>
  </si>
  <si>
    <t>PAWHUSKA</t>
  </si>
  <si>
    <t>PAWNEE</t>
  </si>
  <si>
    <t>PECKHAM</t>
  </si>
  <si>
    <t>PEGGS</t>
  </si>
  <si>
    <t>PERKINS-TRYON</t>
  </si>
  <si>
    <t>PERRY</t>
  </si>
  <si>
    <t>PICHER-CARDIN</t>
  </si>
  <si>
    <t>PICKETT-CENTER</t>
  </si>
  <si>
    <t>PIEDMONT</t>
  </si>
  <si>
    <t>PIONEER</t>
  </si>
  <si>
    <t>PITTSBURG</t>
  </si>
  <si>
    <t>PLAINVIEW</t>
  </si>
  <si>
    <t>PLEASANT GROVE</t>
  </si>
  <si>
    <t>PIONEER-PLEASANT VALE</t>
  </si>
  <si>
    <t>POCOLA</t>
  </si>
  <si>
    <t>PONCA CITY</t>
  </si>
  <si>
    <t>POND CREEK-HUNTER</t>
  </si>
  <si>
    <t>PORUM</t>
  </si>
  <si>
    <t>POTEAU</t>
  </si>
  <si>
    <t>PRAGUE</t>
  </si>
  <si>
    <t>PRESTON</t>
  </si>
  <si>
    <t>PRETTY WATER</t>
  </si>
  <si>
    <t>PRUE</t>
  </si>
  <si>
    <t>PRYOR</t>
  </si>
  <si>
    <t>PURCELL</t>
  </si>
  <si>
    <t>PUTNAM CITY</t>
  </si>
  <si>
    <t>QUAPAW</t>
  </si>
  <si>
    <t>QUINTON</t>
  </si>
  <si>
    <t>CANEY VALLEY</t>
  </si>
  <si>
    <t>RATTAN</t>
  </si>
  <si>
    <t>RAVIA</t>
  </si>
  <si>
    <t>RED OAK</t>
  </si>
  <si>
    <t>REYDON</t>
  </si>
  <si>
    <t>RINGLING</t>
  </si>
  <si>
    <t>RINGWOOD</t>
  </si>
  <si>
    <t>RIPLEY</t>
  </si>
  <si>
    <t>RIVERSIDE</t>
  </si>
  <si>
    <t>ROBIN HILL</t>
  </si>
  <si>
    <t>ROCKY MOUNTAIN</t>
  </si>
  <si>
    <t>ROFF</t>
  </si>
  <si>
    <t>ROLAND</t>
  </si>
  <si>
    <t>RUSH SPRINGS</t>
  </si>
  <si>
    <t>RYAL</t>
  </si>
  <si>
    <t>RYAN</t>
  </si>
  <si>
    <t>SALINA</t>
  </si>
  <si>
    <t>SALLISAW</t>
  </si>
  <si>
    <t>SAND SPRINGS</t>
  </si>
  <si>
    <t>SAPULPA</t>
  </si>
  <si>
    <t>SASAKWA</t>
  </si>
  <si>
    <t>SAVANNA</t>
  </si>
  <si>
    <t>SAYRE</t>
  </si>
  <si>
    <t>SCHULTER</t>
  </si>
  <si>
    <t>SEILING</t>
  </si>
  <si>
    <t>SEMINOLE</t>
  </si>
  <si>
    <t>SENTINEL</t>
  </si>
  <si>
    <t>SEQUOYAH</t>
  </si>
  <si>
    <t>SHADY GROVE</t>
  </si>
  <si>
    <t>SHADY POINT</t>
  </si>
  <si>
    <t>SHATTUCK</t>
  </si>
  <si>
    <t>SHAWNEE</t>
  </si>
  <si>
    <t>SHIDLER</t>
  </si>
  <si>
    <t>SILO</t>
  </si>
  <si>
    <t>SKIATOOK</t>
  </si>
  <si>
    <t>SMITHVILLE</t>
  </si>
  <si>
    <t>SNYDER</t>
  </si>
  <si>
    <t>SOPER</t>
  </si>
  <si>
    <t>SPAVINAW</t>
  </si>
  <si>
    <t>SPERRY</t>
  </si>
  <si>
    <t>SPIRO</t>
  </si>
  <si>
    <t>SPRINGER</t>
  </si>
  <si>
    <t>STERLING</t>
  </si>
  <si>
    <t>STIDHAM</t>
  </si>
  <si>
    <t>STIGLER</t>
  </si>
  <si>
    <t>STILLWATER</t>
  </si>
  <si>
    <t>STILWELL</t>
  </si>
  <si>
    <t>STONEWALL</t>
  </si>
  <si>
    <t>STRAIGHT</t>
  </si>
  <si>
    <t>STRATFORD</t>
  </si>
  <si>
    <t>STRINGTOWN</t>
  </si>
  <si>
    <t>STROTHER</t>
  </si>
  <si>
    <t>STROUD</t>
  </si>
  <si>
    <t>STUART</t>
  </si>
  <si>
    <t>SULPHUR</t>
  </si>
  <si>
    <t>SWEETWATER</t>
  </si>
  <si>
    <t>SWINK</t>
  </si>
  <si>
    <t>TAHLEQUAH</t>
  </si>
  <si>
    <t>TALIHINA</t>
  </si>
  <si>
    <t>TALOGA</t>
  </si>
  <si>
    <t>TANNEHILL</t>
  </si>
  <si>
    <t>TECUMSEH</t>
  </si>
  <si>
    <t>TEMPLE</t>
  </si>
  <si>
    <t>TENKILLER</t>
  </si>
  <si>
    <t>TERRAL</t>
  </si>
  <si>
    <t>TEXHOMA</t>
  </si>
  <si>
    <t>THACKERVILLE</t>
  </si>
  <si>
    <t>MOUNTAIN VIEW-GOTEBO</t>
  </si>
  <si>
    <t>TIPTON</t>
  </si>
  <si>
    <t>WOODLAND</t>
  </si>
  <si>
    <t>TISHOMINGO</t>
  </si>
  <si>
    <t>TOM</t>
  </si>
  <si>
    <t>TONKAWA</t>
  </si>
  <si>
    <t>PORTER CONSOLIDATED</t>
  </si>
  <si>
    <t>TULSA</t>
  </si>
  <si>
    <t>TUPELO</t>
  </si>
  <si>
    <t>TURKEY FORD</t>
  </si>
  <si>
    <t>TURNER</t>
  </si>
  <si>
    <t>TURPIN</t>
  </si>
  <si>
    <t>TUSHKA</t>
  </si>
  <si>
    <t>TUSKAHOMA</t>
  </si>
  <si>
    <t>TUTTLE</t>
  </si>
  <si>
    <t>TWIN HILLS</t>
  </si>
  <si>
    <t>TYRONE</t>
  </si>
  <si>
    <t>UNION</t>
  </si>
  <si>
    <t>UNION CITY</t>
  </si>
  <si>
    <t>VALLIANT</t>
  </si>
  <si>
    <t>VANOSS</t>
  </si>
  <si>
    <t>VARNUM</t>
  </si>
  <si>
    <t>VELMA-ALMA</t>
  </si>
  <si>
    <t>VERDEN</t>
  </si>
  <si>
    <t>VERDIGRIS</t>
  </si>
  <si>
    <t>VIAN</t>
  </si>
  <si>
    <t>VICI</t>
  </si>
  <si>
    <t>VINITA</t>
  </si>
  <si>
    <t>WAGONER</t>
  </si>
  <si>
    <t>WAINWRIGHT</t>
  </si>
  <si>
    <t>WAKITA</t>
  </si>
  <si>
    <t>WALTERS</t>
  </si>
  <si>
    <t>WANETTE</t>
  </si>
  <si>
    <t>WAPANUCKA</t>
  </si>
  <si>
    <t>WARNER</t>
  </si>
  <si>
    <t>WASHITA HEIGHTS</t>
  </si>
  <si>
    <t>WASHINGTON</t>
  </si>
  <si>
    <t>WATONGA</t>
  </si>
  <si>
    <t>WATSON</t>
  </si>
  <si>
    <t>WATTS</t>
  </si>
  <si>
    <t>WAUKOMIS</t>
  </si>
  <si>
    <t>WAURIKA</t>
  </si>
  <si>
    <t>WAYNE</t>
  </si>
  <si>
    <t>WAYNOKA</t>
  </si>
  <si>
    <t>WEATHERFORD</t>
  </si>
  <si>
    <t>WEBBERS FALLS</t>
  </si>
  <si>
    <t>WELCH</t>
  </si>
  <si>
    <t>WELEETKA</t>
  </si>
  <si>
    <t>WELLSTON</t>
  </si>
  <si>
    <t>WESTVILLE</t>
  </si>
  <si>
    <t>WETUMKA</t>
  </si>
  <si>
    <t>WEWOKA</t>
  </si>
  <si>
    <t>WHITE OAK</t>
  </si>
  <si>
    <t>WHITE ROCK</t>
  </si>
  <si>
    <t>WHITEBEAD</t>
  </si>
  <si>
    <t>THOMAS-FAY-CUSTER UNIFIED</t>
  </si>
  <si>
    <t>HYDRO-EAKLY</t>
  </si>
  <si>
    <t>FORT GIBSON</t>
  </si>
  <si>
    <t>FORT TOWSON</t>
  </si>
  <si>
    <t>NORTH ROCK CREEK</t>
  </si>
  <si>
    <t>SOUTH COFFEYVILLE</t>
  </si>
  <si>
    <t>SOUTH ROCK CREEK</t>
  </si>
  <si>
    <t>WESTERN HEIGHTS</t>
  </si>
  <si>
    <t>2007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</si>
</sst>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workbookViewId="0" topLeftCell="A1">
      <selection activeCell="D565" sqref="D565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35.8515625" style="0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552</v>
      </c>
    </row>
    <row r="3" ht="12.75">
      <c r="A3" s="1" t="s">
        <v>37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31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32</v>
      </c>
    </row>
    <row r="7" spans="1:9" ht="12.75">
      <c r="A7" s="3"/>
      <c r="B7" s="4" t="s">
        <v>20</v>
      </c>
      <c r="C7" s="4" t="s">
        <v>21</v>
      </c>
      <c r="D7" s="4" t="s">
        <v>22</v>
      </c>
      <c r="E7" s="4"/>
      <c r="F7" s="6" t="s">
        <v>26</v>
      </c>
      <c r="G7" s="4"/>
      <c r="H7" s="4" t="s">
        <v>29</v>
      </c>
      <c r="I7" s="4" t="s">
        <v>33</v>
      </c>
    </row>
    <row r="8" spans="1:9" ht="12.75">
      <c r="A8" s="5" t="s">
        <v>20</v>
      </c>
      <c r="B8" s="5" t="s">
        <v>23</v>
      </c>
      <c r="C8" s="5" t="s">
        <v>23</v>
      </c>
      <c r="D8" s="5" t="s">
        <v>24</v>
      </c>
      <c r="E8" s="5" t="s">
        <v>25</v>
      </c>
      <c r="F8" s="5" t="s">
        <v>27</v>
      </c>
      <c r="G8" s="5" t="s">
        <v>28</v>
      </c>
      <c r="H8" s="5" t="s">
        <v>27</v>
      </c>
      <c r="I8" s="5" t="s">
        <v>34</v>
      </c>
    </row>
    <row r="9" spans="1:9" ht="12.75">
      <c r="A9" s="2"/>
      <c r="B9" s="2"/>
      <c r="C9" s="2"/>
      <c r="D9" s="2"/>
      <c r="E9" s="2"/>
      <c r="F9" s="10"/>
      <c r="G9" s="2"/>
      <c r="H9" s="2"/>
      <c r="I9" s="2"/>
    </row>
    <row r="10" spans="1:9" ht="12.75">
      <c r="A10" s="14" t="s">
        <v>38</v>
      </c>
      <c r="B10" s="22">
        <v>40</v>
      </c>
      <c r="C10" s="24">
        <v>4002370</v>
      </c>
      <c r="D10" s="25" t="s">
        <v>43</v>
      </c>
      <c r="E10" s="15">
        <v>228</v>
      </c>
      <c r="F10" s="15">
        <v>525</v>
      </c>
      <c r="G10" s="26">
        <f aca="true" t="shared" si="0" ref="G10:G73">IF(AND(E10&gt;0,F10&gt;0),E10/F10,0)</f>
        <v>0.4342857142857143</v>
      </c>
      <c r="H10" s="15">
        <v>2752</v>
      </c>
      <c r="I10" s="15">
        <f aca="true" t="shared" si="1" ref="I10:I73">IF(H10&lt;20000,1,0)</f>
        <v>1</v>
      </c>
    </row>
    <row r="11" spans="1:9" ht="12.75">
      <c r="A11" s="14" t="s">
        <v>38</v>
      </c>
      <c r="B11" s="22">
        <v>40</v>
      </c>
      <c r="C11" s="24">
        <v>4002430</v>
      </c>
      <c r="D11" s="25" t="s">
        <v>44</v>
      </c>
      <c r="E11" s="15">
        <v>595</v>
      </c>
      <c r="F11" s="15">
        <v>2175</v>
      </c>
      <c r="G11" s="26">
        <f t="shared" si="0"/>
        <v>0.2735632183908046</v>
      </c>
      <c r="H11" s="15">
        <v>15344</v>
      </c>
      <c r="I11" s="15">
        <f t="shared" si="1"/>
        <v>1</v>
      </c>
    </row>
    <row r="12" spans="1:9" ht="12.75">
      <c r="A12" s="14" t="s">
        <v>38</v>
      </c>
      <c r="B12" s="22">
        <v>40</v>
      </c>
      <c r="C12" s="24">
        <v>4002460</v>
      </c>
      <c r="D12" s="25" t="s">
        <v>45</v>
      </c>
      <c r="E12" s="15">
        <v>136</v>
      </c>
      <c r="F12" s="15">
        <v>825</v>
      </c>
      <c r="G12" s="26">
        <f t="shared" si="0"/>
        <v>0.16484848484848486</v>
      </c>
      <c r="H12" s="15">
        <v>4730</v>
      </c>
      <c r="I12" s="15">
        <f t="shared" si="1"/>
        <v>1</v>
      </c>
    </row>
    <row r="13" spans="1:9" ht="12.75">
      <c r="A13" s="14" t="s">
        <v>38</v>
      </c>
      <c r="B13" s="22">
        <v>40</v>
      </c>
      <c r="C13" s="24">
        <v>4002520</v>
      </c>
      <c r="D13" s="25" t="s">
        <v>46</v>
      </c>
      <c r="E13" s="15">
        <v>104</v>
      </c>
      <c r="F13" s="15">
        <v>471</v>
      </c>
      <c r="G13" s="26">
        <f t="shared" si="0"/>
        <v>0.2208067940552017</v>
      </c>
      <c r="H13" s="15">
        <v>2787</v>
      </c>
      <c r="I13" s="15">
        <f t="shared" si="1"/>
        <v>1</v>
      </c>
    </row>
    <row r="14" spans="1:9" ht="12.75">
      <c r="A14" s="14" t="s">
        <v>38</v>
      </c>
      <c r="B14" s="22">
        <v>40</v>
      </c>
      <c r="C14" s="24">
        <v>4002550</v>
      </c>
      <c r="D14" s="25" t="s">
        <v>47</v>
      </c>
      <c r="E14" s="15">
        <v>82</v>
      </c>
      <c r="F14" s="15">
        <v>283</v>
      </c>
      <c r="G14" s="26">
        <f t="shared" si="0"/>
        <v>0.28975265017667845</v>
      </c>
      <c r="H14" s="15">
        <v>1403</v>
      </c>
      <c r="I14" s="15">
        <f t="shared" si="1"/>
        <v>1</v>
      </c>
    </row>
    <row r="15" spans="1:9" ht="12.75">
      <c r="A15" s="14" t="s">
        <v>38</v>
      </c>
      <c r="B15" s="22">
        <v>40</v>
      </c>
      <c r="C15" s="24">
        <v>4002580</v>
      </c>
      <c r="D15" s="25" t="s">
        <v>48</v>
      </c>
      <c r="E15" s="15">
        <v>48</v>
      </c>
      <c r="F15" s="15">
        <v>130</v>
      </c>
      <c r="G15" s="26">
        <f t="shared" si="0"/>
        <v>0.36923076923076925</v>
      </c>
      <c r="H15" s="15">
        <v>661</v>
      </c>
      <c r="I15" s="15">
        <f t="shared" si="1"/>
        <v>1</v>
      </c>
    </row>
    <row r="16" spans="1:9" ht="12.75">
      <c r="A16" s="14" t="s">
        <v>38</v>
      </c>
      <c r="B16" s="22">
        <v>40</v>
      </c>
      <c r="C16" s="24">
        <v>4002670</v>
      </c>
      <c r="D16" s="25" t="s">
        <v>49</v>
      </c>
      <c r="E16" s="15">
        <v>37</v>
      </c>
      <c r="F16" s="15">
        <v>359</v>
      </c>
      <c r="G16" s="26">
        <f t="shared" si="0"/>
        <v>0.10306406685236769</v>
      </c>
      <c r="H16" s="15">
        <v>1975</v>
      </c>
      <c r="I16" s="15">
        <f t="shared" si="1"/>
        <v>1</v>
      </c>
    </row>
    <row r="17" spans="1:9" ht="12.75">
      <c r="A17" s="14" t="s">
        <v>38</v>
      </c>
      <c r="B17" s="22">
        <v>40</v>
      </c>
      <c r="C17" s="24">
        <v>4002720</v>
      </c>
      <c r="D17" s="25" t="s">
        <v>50</v>
      </c>
      <c r="E17" s="15">
        <v>19</v>
      </c>
      <c r="F17" s="15">
        <v>145</v>
      </c>
      <c r="G17" s="26">
        <f t="shared" si="0"/>
        <v>0.1310344827586207</v>
      </c>
      <c r="H17" s="15">
        <v>1006</v>
      </c>
      <c r="I17" s="15">
        <f t="shared" si="1"/>
        <v>1</v>
      </c>
    </row>
    <row r="18" spans="1:9" ht="12.75">
      <c r="A18" s="14" t="s">
        <v>38</v>
      </c>
      <c r="B18" s="22">
        <v>40</v>
      </c>
      <c r="C18" s="24">
        <v>4002760</v>
      </c>
      <c r="D18" s="25" t="s">
        <v>51</v>
      </c>
      <c r="E18" s="15">
        <v>148</v>
      </c>
      <c r="F18" s="15">
        <v>431</v>
      </c>
      <c r="G18" s="26">
        <f t="shared" si="0"/>
        <v>0.3433874709976798</v>
      </c>
      <c r="H18" s="15">
        <v>2373</v>
      </c>
      <c r="I18" s="15">
        <f t="shared" si="1"/>
        <v>1</v>
      </c>
    </row>
    <row r="19" spans="1:9" ht="12.75">
      <c r="A19" s="14" t="s">
        <v>38</v>
      </c>
      <c r="B19" s="22">
        <v>40</v>
      </c>
      <c r="C19" s="24">
        <v>4002790</v>
      </c>
      <c r="D19" s="25" t="s">
        <v>52</v>
      </c>
      <c r="E19" s="15">
        <v>102</v>
      </c>
      <c r="F19" s="15">
        <v>609</v>
      </c>
      <c r="G19" s="26">
        <f t="shared" si="0"/>
        <v>0.16748768472906403</v>
      </c>
      <c r="H19" s="15">
        <v>3330</v>
      </c>
      <c r="I19" s="15">
        <f t="shared" si="1"/>
        <v>1</v>
      </c>
    </row>
    <row r="20" spans="1:9" ht="12.75">
      <c r="A20" s="14" t="s">
        <v>38</v>
      </c>
      <c r="B20" s="22">
        <v>40</v>
      </c>
      <c r="C20" s="24">
        <v>4002850</v>
      </c>
      <c r="D20" s="25" t="s">
        <v>53</v>
      </c>
      <c r="E20" s="15">
        <v>1048</v>
      </c>
      <c r="F20" s="15">
        <v>4265</v>
      </c>
      <c r="G20" s="26">
        <f t="shared" si="0"/>
        <v>0.24572098475967175</v>
      </c>
      <c r="H20" s="15">
        <v>20344</v>
      </c>
      <c r="I20" s="15">
        <f t="shared" si="1"/>
        <v>0</v>
      </c>
    </row>
    <row r="21" spans="1:9" ht="12.75">
      <c r="A21" s="14" t="s">
        <v>38</v>
      </c>
      <c r="B21" s="22">
        <v>40</v>
      </c>
      <c r="C21" s="24">
        <v>4002880</v>
      </c>
      <c r="D21" s="25" t="s">
        <v>54</v>
      </c>
      <c r="E21" s="15">
        <v>166</v>
      </c>
      <c r="F21" s="15">
        <v>855</v>
      </c>
      <c r="G21" s="26">
        <f t="shared" si="0"/>
        <v>0.19415204678362574</v>
      </c>
      <c r="H21" s="15">
        <v>6928</v>
      </c>
      <c r="I21" s="15">
        <f t="shared" si="1"/>
        <v>1</v>
      </c>
    </row>
    <row r="22" spans="1:9" ht="12.75">
      <c r="A22" s="14" t="s">
        <v>38</v>
      </c>
      <c r="B22" s="22">
        <v>40</v>
      </c>
      <c r="C22" s="24">
        <v>4002910</v>
      </c>
      <c r="D22" s="25" t="s">
        <v>55</v>
      </c>
      <c r="E22" s="15">
        <v>48</v>
      </c>
      <c r="F22" s="15">
        <v>382</v>
      </c>
      <c r="G22" s="26">
        <f t="shared" si="0"/>
        <v>0.1256544502617801</v>
      </c>
      <c r="H22" s="15">
        <v>1923</v>
      </c>
      <c r="I22" s="15">
        <f t="shared" si="1"/>
        <v>1</v>
      </c>
    </row>
    <row r="23" spans="1:9" ht="12.75">
      <c r="A23" s="14" t="s">
        <v>38</v>
      </c>
      <c r="B23" s="22">
        <v>40</v>
      </c>
      <c r="C23" s="24">
        <v>4003000</v>
      </c>
      <c r="D23" s="25" t="s">
        <v>56</v>
      </c>
      <c r="E23" s="15">
        <v>536</v>
      </c>
      <c r="F23" s="15">
        <v>2054</v>
      </c>
      <c r="G23" s="26">
        <f t="shared" si="0"/>
        <v>0.2609542356377799</v>
      </c>
      <c r="H23" s="15">
        <v>9112</v>
      </c>
      <c r="I23" s="15">
        <f t="shared" si="1"/>
        <v>1</v>
      </c>
    </row>
    <row r="24" spans="1:9" ht="12.75">
      <c r="A24" s="14" t="s">
        <v>38</v>
      </c>
      <c r="B24" s="22">
        <v>40</v>
      </c>
      <c r="C24" s="24">
        <v>4003010</v>
      </c>
      <c r="D24" s="25" t="s">
        <v>57</v>
      </c>
      <c r="E24" s="15">
        <v>28</v>
      </c>
      <c r="F24" s="15">
        <v>354</v>
      </c>
      <c r="G24" s="26">
        <f t="shared" si="0"/>
        <v>0.07909604519774012</v>
      </c>
      <c r="H24" s="15">
        <v>2014</v>
      </c>
      <c r="I24" s="15">
        <f t="shared" si="1"/>
        <v>1</v>
      </c>
    </row>
    <row r="25" spans="1:9" ht="12.75">
      <c r="A25" s="14" t="s">
        <v>38</v>
      </c>
      <c r="B25" s="22">
        <v>40</v>
      </c>
      <c r="C25" s="24">
        <v>4003060</v>
      </c>
      <c r="D25" s="25" t="s">
        <v>58</v>
      </c>
      <c r="E25" s="15">
        <v>278</v>
      </c>
      <c r="F25" s="15">
        <v>994</v>
      </c>
      <c r="G25" s="26">
        <f t="shared" si="0"/>
        <v>0.2796780684104628</v>
      </c>
      <c r="H25" s="15">
        <v>5877</v>
      </c>
      <c r="I25" s="15">
        <f t="shared" si="1"/>
        <v>1</v>
      </c>
    </row>
    <row r="26" spans="1:9" ht="12.75">
      <c r="A26" s="14" t="s">
        <v>38</v>
      </c>
      <c r="B26" s="22">
        <v>40</v>
      </c>
      <c r="C26" s="24">
        <v>4003120</v>
      </c>
      <c r="D26" s="25" t="s">
        <v>59</v>
      </c>
      <c r="E26" s="15">
        <v>41</v>
      </c>
      <c r="F26" s="15">
        <v>196</v>
      </c>
      <c r="G26" s="26">
        <f t="shared" si="0"/>
        <v>0.20918367346938777</v>
      </c>
      <c r="H26" s="15">
        <v>1122</v>
      </c>
      <c r="I26" s="15">
        <f t="shared" si="1"/>
        <v>1</v>
      </c>
    </row>
    <row r="27" spans="1:9" ht="12.75">
      <c r="A27" s="14" t="s">
        <v>38</v>
      </c>
      <c r="B27" s="22">
        <v>40</v>
      </c>
      <c r="C27" s="24">
        <v>4003180</v>
      </c>
      <c r="D27" s="25" t="s">
        <v>60</v>
      </c>
      <c r="E27" s="15">
        <v>782</v>
      </c>
      <c r="F27" s="15">
        <v>3318</v>
      </c>
      <c r="G27" s="26">
        <f t="shared" si="0"/>
        <v>0.23568414707655214</v>
      </c>
      <c r="H27" s="15">
        <v>19852</v>
      </c>
      <c r="I27" s="15">
        <f t="shared" si="1"/>
        <v>1</v>
      </c>
    </row>
    <row r="28" spans="1:9" ht="12.75">
      <c r="A28" s="14" t="s">
        <v>38</v>
      </c>
      <c r="B28" s="22">
        <v>40</v>
      </c>
      <c r="C28" s="24">
        <v>4003210</v>
      </c>
      <c r="D28" s="25" t="s">
        <v>61</v>
      </c>
      <c r="E28" s="15">
        <v>93</v>
      </c>
      <c r="F28" s="15">
        <v>381</v>
      </c>
      <c r="G28" s="26">
        <f t="shared" si="0"/>
        <v>0.2440944881889764</v>
      </c>
      <c r="H28" s="15">
        <v>2310</v>
      </c>
      <c r="I28" s="15">
        <f t="shared" si="1"/>
        <v>1</v>
      </c>
    </row>
    <row r="29" spans="1:9" ht="12.75">
      <c r="A29" s="14" t="s">
        <v>38</v>
      </c>
      <c r="B29" s="22">
        <v>40</v>
      </c>
      <c r="C29" s="24">
        <v>4003240</v>
      </c>
      <c r="D29" s="25" t="s">
        <v>62</v>
      </c>
      <c r="E29" s="15">
        <v>18</v>
      </c>
      <c r="F29" s="15">
        <v>136</v>
      </c>
      <c r="G29" s="26">
        <f t="shared" si="0"/>
        <v>0.1323529411764706</v>
      </c>
      <c r="H29" s="15">
        <v>979</v>
      </c>
      <c r="I29" s="15">
        <f t="shared" si="1"/>
        <v>1</v>
      </c>
    </row>
    <row r="30" spans="1:9" ht="12.75">
      <c r="A30" s="14" t="s">
        <v>38</v>
      </c>
      <c r="B30" s="22">
        <v>40</v>
      </c>
      <c r="C30" s="24">
        <v>4003300</v>
      </c>
      <c r="D30" s="25" t="s">
        <v>63</v>
      </c>
      <c r="E30" s="15">
        <v>34</v>
      </c>
      <c r="F30" s="15">
        <v>187</v>
      </c>
      <c r="G30" s="26">
        <f t="shared" si="0"/>
        <v>0.18181818181818182</v>
      </c>
      <c r="H30" s="15">
        <v>1110</v>
      </c>
      <c r="I30" s="15">
        <f t="shared" si="1"/>
        <v>1</v>
      </c>
    </row>
    <row r="31" spans="1:9" ht="12.75">
      <c r="A31" s="14" t="s">
        <v>38</v>
      </c>
      <c r="B31" s="22">
        <v>40</v>
      </c>
      <c r="C31" s="24">
        <v>4003360</v>
      </c>
      <c r="D31" s="25" t="s">
        <v>64</v>
      </c>
      <c r="E31" s="15">
        <v>213</v>
      </c>
      <c r="F31" s="15">
        <v>745</v>
      </c>
      <c r="G31" s="26">
        <f t="shared" si="0"/>
        <v>0.2859060402684564</v>
      </c>
      <c r="H31" s="15">
        <v>4356</v>
      </c>
      <c r="I31" s="15">
        <f t="shared" si="1"/>
        <v>1</v>
      </c>
    </row>
    <row r="32" spans="1:9" ht="12.75">
      <c r="A32" s="14" t="s">
        <v>38</v>
      </c>
      <c r="B32" s="22">
        <v>40</v>
      </c>
      <c r="C32" s="24">
        <v>4003450</v>
      </c>
      <c r="D32" s="25" t="s">
        <v>65</v>
      </c>
      <c r="E32" s="15">
        <v>50</v>
      </c>
      <c r="F32" s="15">
        <v>282</v>
      </c>
      <c r="G32" s="26">
        <f t="shared" si="0"/>
        <v>0.1773049645390071</v>
      </c>
      <c r="H32" s="15">
        <v>1342</v>
      </c>
      <c r="I32" s="15">
        <f t="shared" si="1"/>
        <v>1</v>
      </c>
    </row>
    <row r="33" spans="1:9" ht="12.75">
      <c r="A33" s="14" t="s">
        <v>38</v>
      </c>
      <c r="B33" s="22">
        <v>40</v>
      </c>
      <c r="C33" s="24">
        <v>4003510</v>
      </c>
      <c r="D33" s="25" t="s">
        <v>66</v>
      </c>
      <c r="E33" s="15">
        <v>24</v>
      </c>
      <c r="F33" s="15">
        <v>111</v>
      </c>
      <c r="G33" s="26">
        <f t="shared" si="0"/>
        <v>0.21621621621621623</v>
      </c>
      <c r="H33" s="15">
        <v>682</v>
      </c>
      <c r="I33" s="15">
        <f t="shared" si="1"/>
        <v>1</v>
      </c>
    </row>
    <row r="34" spans="1:9" ht="12.75">
      <c r="A34" s="14" t="s">
        <v>38</v>
      </c>
      <c r="B34" s="22">
        <v>40</v>
      </c>
      <c r="C34" s="24">
        <v>4003540</v>
      </c>
      <c r="D34" s="25" t="s">
        <v>67</v>
      </c>
      <c r="E34" s="15">
        <v>12</v>
      </c>
      <c r="F34" s="15">
        <v>247</v>
      </c>
      <c r="G34" s="26">
        <f t="shared" si="0"/>
        <v>0.048582995951417005</v>
      </c>
      <c r="H34" s="15">
        <v>1423</v>
      </c>
      <c r="I34" s="15">
        <f t="shared" si="1"/>
        <v>1</v>
      </c>
    </row>
    <row r="35" spans="1:9" ht="12.75">
      <c r="A35" s="14" t="s">
        <v>38</v>
      </c>
      <c r="B35" s="22">
        <v>40</v>
      </c>
      <c r="C35" s="24">
        <v>4003570</v>
      </c>
      <c r="D35" s="25" t="s">
        <v>68</v>
      </c>
      <c r="E35" s="15">
        <v>46</v>
      </c>
      <c r="F35" s="15">
        <v>389</v>
      </c>
      <c r="G35" s="26">
        <f t="shared" si="0"/>
        <v>0.11825192802056556</v>
      </c>
      <c r="H35" s="15">
        <v>2525</v>
      </c>
      <c r="I35" s="15">
        <f t="shared" si="1"/>
        <v>1</v>
      </c>
    </row>
    <row r="36" spans="1:9" ht="12.75">
      <c r="A36" s="14" t="s">
        <v>38</v>
      </c>
      <c r="B36" s="22">
        <v>40</v>
      </c>
      <c r="C36" s="24">
        <v>4003630</v>
      </c>
      <c r="D36" s="25" t="s">
        <v>69</v>
      </c>
      <c r="E36" s="15">
        <v>890</v>
      </c>
      <c r="F36" s="15">
        <v>6143</v>
      </c>
      <c r="G36" s="26">
        <f t="shared" si="0"/>
        <v>0.14488035161972979</v>
      </c>
      <c r="H36" s="15">
        <v>37801</v>
      </c>
      <c r="I36" s="15">
        <f t="shared" si="1"/>
        <v>0</v>
      </c>
    </row>
    <row r="37" spans="1:9" ht="12.75">
      <c r="A37" s="14" t="s">
        <v>38</v>
      </c>
      <c r="B37" s="22">
        <v>40</v>
      </c>
      <c r="C37" s="24">
        <v>4003660</v>
      </c>
      <c r="D37" s="25" t="s">
        <v>70</v>
      </c>
      <c r="E37" s="15">
        <v>95</v>
      </c>
      <c r="F37" s="15">
        <v>278</v>
      </c>
      <c r="G37" s="26">
        <f t="shared" si="0"/>
        <v>0.34172661870503596</v>
      </c>
      <c r="H37" s="15">
        <v>1449</v>
      </c>
      <c r="I37" s="15">
        <f t="shared" si="1"/>
        <v>1</v>
      </c>
    </row>
    <row r="38" spans="1:9" ht="12.75">
      <c r="A38" s="14" t="s">
        <v>38</v>
      </c>
      <c r="B38" s="22">
        <v>40</v>
      </c>
      <c r="C38" s="24">
        <v>4003690</v>
      </c>
      <c r="D38" s="25" t="s">
        <v>71</v>
      </c>
      <c r="E38" s="15">
        <v>27</v>
      </c>
      <c r="F38" s="15">
        <v>81</v>
      </c>
      <c r="G38" s="26">
        <f t="shared" si="0"/>
        <v>0.3333333333333333</v>
      </c>
      <c r="H38" s="15">
        <v>482</v>
      </c>
      <c r="I38" s="15">
        <f t="shared" si="1"/>
        <v>1</v>
      </c>
    </row>
    <row r="39" spans="1:9" ht="12.75">
      <c r="A39" s="14" t="s">
        <v>38</v>
      </c>
      <c r="B39" s="22">
        <v>40</v>
      </c>
      <c r="C39" s="24">
        <v>4003750</v>
      </c>
      <c r="D39" s="25" t="s">
        <v>72</v>
      </c>
      <c r="E39" s="15">
        <v>34</v>
      </c>
      <c r="F39" s="15">
        <v>305</v>
      </c>
      <c r="G39" s="26">
        <f t="shared" si="0"/>
        <v>0.11147540983606558</v>
      </c>
      <c r="H39" s="15">
        <v>1810</v>
      </c>
      <c r="I39" s="15">
        <f t="shared" si="1"/>
        <v>1</v>
      </c>
    </row>
    <row r="40" spans="1:9" ht="12.75">
      <c r="A40" s="14" t="s">
        <v>38</v>
      </c>
      <c r="B40" s="22">
        <v>40</v>
      </c>
      <c r="C40" s="24">
        <v>4003810</v>
      </c>
      <c r="D40" s="25" t="s">
        <v>73</v>
      </c>
      <c r="E40" s="15">
        <v>112</v>
      </c>
      <c r="F40" s="15">
        <v>909</v>
      </c>
      <c r="G40" s="26">
        <f t="shared" si="0"/>
        <v>0.12321232123212321</v>
      </c>
      <c r="H40" s="15">
        <v>4865</v>
      </c>
      <c r="I40" s="15">
        <f t="shared" si="1"/>
        <v>1</v>
      </c>
    </row>
    <row r="41" spans="1:9" ht="12.75">
      <c r="A41" s="14" t="s">
        <v>38</v>
      </c>
      <c r="B41" s="22">
        <v>40</v>
      </c>
      <c r="C41" s="24">
        <v>4003840</v>
      </c>
      <c r="D41" s="25" t="s">
        <v>74</v>
      </c>
      <c r="E41" s="15">
        <v>54</v>
      </c>
      <c r="F41" s="15">
        <v>136</v>
      </c>
      <c r="G41" s="26">
        <f t="shared" si="0"/>
        <v>0.39705882352941174</v>
      </c>
      <c r="H41" s="15">
        <v>774</v>
      </c>
      <c r="I41" s="15">
        <f t="shared" si="1"/>
        <v>1</v>
      </c>
    </row>
    <row r="42" spans="1:9" ht="12.75">
      <c r="A42" s="14" t="s">
        <v>38</v>
      </c>
      <c r="B42" s="22">
        <v>40</v>
      </c>
      <c r="C42" s="24">
        <v>4003870</v>
      </c>
      <c r="D42" s="25" t="s">
        <v>75</v>
      </c>
      <c r="E42" s="15">
        <v>130</v>
      </c>
      <c r="F42" s="15">
        <v>239</v>
      </c>
      <c r="G42" s="26">
        <f t="shared" si="0"/>
        <v>0.5439330543933054</v>
      </c>
      <c r="H42" s="15">
        <v>934</v>
      </c>
      <c r="I42" s="15">
        <f t="shared" si="1"/>
        <v>1</v>
      </c>
    </row>
    <row r="43" spans="1:9" ht="12.75">
      <c r="A43" s="14" t="s">
        <v>38</v>
      </c>
      <c r="B43" s="22">
        <v>40</v>
      </c>
      <c r="C43" s="24">
        <v>4003930</v>
      </c>
      <c r="D43" s="25" t="s">
        <v>76</v>
      </c>
      <c r="E43" s="15">
        <v>108</v>
      </c>
      <c r="F43" s="15">
        <v>261</v>
      </c>
      <c r="G43" s="26">
        <f t="shared" si="0"/>
        <v>0.41379310344827586</v>
      </c>
      <c r="H43" s="15">
        <v>1419</v>
      </c>
      <c r="I43" s="15">
        <f t="shared" si="1"/>
        <v>1</v>
      </c>
    </row>
    <row r="44" spans="1:9" ht="12.75">
      <c r="A44" s="14" t="s">
        <v>38</v>
      </c>
      <c r="B44" s="22">
        <v>40</v>
      </c>
      <c r="C44" s="24">
        <v>4004020</v>
      </c>
      <c r="D44" s="25" t="s">
        <v>77</v>
      </c>
      <c r="E44" s="15">
        <v>64</v>
      </c>
      <c r="F44" s="15">
        <v>800</v>
      </c>
      <c r="G44" s="26">
        <f t="shared" si="0"/>
        <v>0.08</v>
      </c>
      <c r="H44" s="15">
        <v>4057</v>
      </c>
      <c r="I44" s="15">
        <f t="shared" si="1"/>
        <v>1</v>
      </c>
    </row>
    <row r="45" spans="1:9" ht="12.75">
      <c r="A45" s="14" t="s">
        <v>38</v>
      </c>
      <c r="B45" s="22">
        <v>40</v>
      </c>
      <c r="C45" s="24">
        <v>4004110</v>
      </c>
      <c r="D45" s="25" t="s">
        <v>78</v>
      </c>
      <c r="E45" s="15">
        <v>115</v>
      </c>
      <c r="F45" s="15">
        <v>605</v>
      </c>
      <c r="G45" s="26">
        <f t="shared" si="0"/>
        <v>0.19008264462809918</v>
      </c>
      <c r="H45" s="15">
        <v>4055</v>
      </c>
      <c r="I45" s="15">
        <f t="shared" si="1"/>
        <v>1</v>
      </c>
    </row>
    <row r="46" spans="1:9" ht="12.75">
      <c r="A46" s="14" t="s">
        <v>38</v>
      </c>
      <c r="B46" s="22">
        <v>40</v>
      </c>
      <c r="C46" s="24">
        <v>4004230</v>
      </c>
      <c r="D46" s="25" t="s">
        <v>79</v>
      </c>
      <c r="E46" s="15">
        <v>146</v>
      </c>
      <c r="F46" s="15">
        <v>1027</v>
      </c>
      <c r="G46" s="26">
        <f t="shared" si="0"/>
        <v>0.14216163583252192</v>
      </c>
      <c r="H46" s="15">
        <v>5139</v>
      </c>
      <c r="I46" s="15">
        <f t="shared" si="1"/>
        <v>1</v>
      </c>
    </row>
    <row r="47" spans="1:9" ht="12.75">
      <c r="A47" s="14" t="s">
        <v>38</v>
      </c>
      <c r="B47" s="22">
        <v>40</v>
      </c>
      <c r="C47" s="24">
        <v>4004350</v>
      </c>
      <c r="D47" s="25" t="s">
        <v>80</v>
      </c>
      <c r="E47" s="15">
        <v>40</v>
      </c>
      <c r="F47" s="15">
        <v>249</v>
      </c>
      <c r="G47" s="26">
        <f t="shared" si="0"/>
        <v>0.1606425702811245</v>
      </c>
      <c r="H47" s="15">
        <v>1220</v>
      </c>
      <c r="I47" s="15">
        <f t="shared" si="1"/>
        <v>1</v>
      </c>
    </row>
    <row r="48" spans="1:9" ht="12.75">
      <c r="A48" s="14" t="s">
        <v>38</v>
      </c>
      <c r="B48" s="22">
        <v>40</v>
      </c>
      <c r="C48" s="24">
        <v>4004360</v>
      </c>
      <c r="D48" s="25" t="s">
        <v>81</v>
      </c>
      <c r="E48" s="15">
        <v>25</v>
      </c>
      <c r="F48" s="15">
        <v>136</v>
      </c>
      <c r="G48" s="26">
        <f t="shared" si="0"/>
        <v>0.18382352941176472</v>
      </c>
      <c r="H48" s="15">
        <v>919</v>
      </c>
      <c r="I48" s="15">
        <f t="shared" si="1"/>
        <v>1</v>
      </c>
    </row>
    <row r="49" spans="1:9" ht="12.75">
      <c r="A49" s="14" t="s">
        <v>38</v>
      </c>
      <c r="B49" s="22">
        <v>40</v>
      </c>
      <c r="C49" s="24">
        <v>4033603</v>
      </c>
      <c r="D49" s="25" t="s">
        <v>19</v>
      </c>
      <c r="E49" s="15">
        <v>60</v>
      </c>
      <c r="F49" s="15">
        <v>349</v>
      </c>
      <c r="G49" s="26">
        <f t="shared" si="0"/>
        <v>0.17191977077363896</v>
      </c>
      <c r="H49" s="15">
        <v>2212</v>
      </c>
      <c r="I49" s="15">
        <f t="shared" si="1"/>
        <v>1</v>
      </c>
    </row>
    <row r="50" spans="1:9" ht="12.75">
      <c r="A50" s="14" t="s">
        <v>38</v>
      </c>
      <c r="B50" s="22">
        <v>40</v>
      </c>
      <c r="C50" s="24">
        <v>4004470</v>
      </c>
      <c r="D50" s="25" t="s">
        <v>82</v>
      </c>
      <c r="E50" s="15">
        <v>106</v>
      </c>
      <c r="F50" s="15">
        <v>570</v>
      </c>
      <c r="G50" s="26">
        <f t="shared" si="0"/>
        <v>0.18596491228070175</v>
      </c>
      <c r="H50" s="15">
        <v>2264</v>
      </c>
      <c r="I50" s="15">
        <f t="shared" si="1"/>
        <v>1</v>
      </c>
    </row>
    <row r="51" spans="1:9" ht="12.75">
      <c r="A51" s="14" t="s">
        <v>38</v>
      </c>
      <c r="B51" s="22">
        <v>40</v>
      </c>
      <c r="C51" s="24">
        <v>4004500</v>
      </c>
      <c r="D51" s="25" t="s">
        <v>83</v>
      </c>
      <c r="E51" s="15">
        <v>297</v>
      </c>
      <c r="F51" s="15">
        <v>3670</v>
      </c>
      <c r="G51" s="26">
        <f t="shared" si="0"/>
        <v>0.08092643051771117</v>
      </c>
      <c r="H51" s="15">
        <v>17715</v>
      </c>
      <c r="I51" s="15">
        <f t="shared" si="1"/>
        <v>1</v>
      </c>
    </row>
    <row r="52" spans="1:9" ht="12.75">
      <c r="A52" s="14" t="s">
        <v>38</v>
      </c>
      <c r="B52" s="22">
        <v>40</v>
      </c>
      <c r="C52" s="24">
        <v>4004630</v>
      </c>
      <c r="D52" s="25" t="s">
        <v>84</v>
      </c>
      <c r="E52" s="15">
        <v>356</v>
      </c>
      <c r="F52" s="15">
        <v>1455</v>
      </c>
      <c r="G52" s="26">
        <f t="shared" si="0"/>
        <v>0.24467353951890033</v>
      </c>
      <c r="H52" s="15">
        <v>8052</v>
      </c>
      <c r="I52" s="15">
        <f t="shared" si="1"/>
        <v>1</v>
      </c>
    </row>
    <row r="53" spans="1:9" ht="12.75">
      <c r="A53" s="14" t="s">
        <v>38</v>
      </c>
      <c r="B53" s="22">
        <v>40</v>
      </c>
      <c r="C53" s="24">
        <v>4004650</v>
      </c>
      <c r="D53" s="25" t="s">
        <v>85</v>
      </c>
      <c r="E53" s="15">
        <v>29</v>
      </c>
      <c r="F53" s="15">
        <v>358</v>
      </c>
      <c r="G53" s="26">
        <f t="shared" si="0"/>
        <v>0.08100558659217877</v>
      </c>
      <c r="H53" s="15">
        <v>1771</v>
      </c>
      <c r="I53" s="15">
        <f t="shared" si="1"/>
        <v>1</v>
      </c>
    </row>
    <row r="54" spans="1:9" ht="12.75">
      <c r="A54" s="14" t="s">
        <v>38</v>
      </c>
      <c r="B54" s="22">
        <v>40</v>
      </c>
      <c r="C54" s="24">
        <v>4004680</v>
      </c>
      <c r="D54" s="25" t="s">
        <v>86</v>
      </c>
      <c r="E54" s="15">
        <v>92</v>
      </c>
      <c r="F54" s="15">
        <v>1224</v>
      </c>
      <c r="G54" s="26">
        <f t="shared" si="0"/>
        <v>0.07516339869281045</v>
      </c>
      <c r="H54" s="15">
        <v>6420</v>
      </c>
      <c r="I54" s="15">
        <f t="shared" si="1"/>
        <v>1</v>
      </c>
    </row>
    <row r="55" spans="1:9" ht="12.75">
      <c r="A55" s="14" t="s">
        <v>38</v>
      </c>
      <c r="B55" s="22">
        <v>40</v>
      </c>
      <c r="C55" s="24">
        <v>4004830</v>
      </c>
      <c r="D55" s="25" t="s">
        <v>87</v>
      </c>
      <c r="E55" s="15">
        <v>54</v>
      </c>
      <c r="F55" s="15">
        <v>244</v>
      </c>
      <c r="G55" s="26">
        <f t="shared" si="0"/>
        <v>0.22131147540983606</v>
      </c>
      <c r="H55" s="15">
        <v>1460</v>
      </c>
      <c r="I55" s="15">
        <f t="shared" si="1"/>
        <v>1</v>
      </c>
    </row>
    <row r="56" spans="1:9" ht="12.75">
      <c r="A56" s="14" t="s">
        <v>38</v>
      </c>
      <c r="B56" s="22">
        <v>40</v>
      </c>
      <c r="C56" s="24">
        <v>4004860</v>
      </c>
      <c r="D56" s="25" t="s">
        <v>88</v>
      </c>
      <c r="E56" s="15">
        <v>54</v>
      </c>
      <c r="F56" s="15">
        <v>268</v>
      </c>
      <c r="G56" s="26">
        <f t="shared" si="0"/>
        <v>0.20149253731343283</v>
      </c>
      <c r="H56" s="15">
        <v>1654</v>
      </c>
      <c r="I56" s="15">
        <f t="shared" si="1"/>
        <v>1</v>
      </c>
    </row>
    <row r="57" spans="1:9" ht="12.75">
      <c r="A57" s="14" t="s">
        <v>38</v>
      </c>
      <c r="B57" s="22">
        <v>40</v>
      </c>
      <c r="C57" s="24">
        <v>4004950</v>
      </c>
      <c r="D57" s="25" t="s">
        <v>89</v>
      </c>
      <c r="E57" s="15">
        <v>58</v>
      </c>
      <c r="F57" s="15">
        <v>252</v>
      </c>
      <c r="G57" s="26">
        <f t="shared" si="0"/>
        <v>0.23015873015873015</v>
      </c>
      <c r="H57" s="15">
        <v>1320</v>
      </c>
      <c r="I57" s="15">
        <f t="shared" si="1"/>
        <v>1</v>
      </c>
    </row>
    <row r="58" spans="1:9" ht="12.75">
      <c r="A58" s="14" t="s">
        <v>38</v>
      </c>
      <c r="B58" s="22">
        <v>40</v>
      </c>
      <c r="C58" s="24">
        <v>4005000</v>
      </c>
      <c r="D58" s="25" t="s">
        <v>90</v>
      </c>
      <c r="E58" s="15">
        <v>45</v>
      </c>
      <c r="F58" s="15">
        <v>140</v>
      </c>
      <c r="G58" s="26">
        <f t="shared" si="0"/>
        <v>0.32142857142857145</v>
      </c>
      <c r="H58" s="15">
        <v>1502</v>
      </c>
      <c r="I58" s="15">
        <f t="shared" si="1"/>
        <v>1</v>
      </c>
    </row>
    <row r="59" spans="1:9" ht="12.75">
      <c r="A59" s="14" t="s">
        <v>38</v>
      </c>
      <c r="B59" s="22">
        <v>40</v>
      </c>
      <c r="C59" s="24">
        <v>4005010</v>
      </c>
      <c r="D59" s="25" t="s">
        <v>91</v>
      </c>
      <c r="E59" s="15">
        <v>136</v>
      </c>
      <c r="F59" s="15">
        <v>603</v>
      </c>
      <c r="G59" s="26">
        <f t="shared" si="0"/>
        <v>0.22553897180762852</v>
      </c>
      <c r="H59" s="15">
        <v>2993</v>
      </c>
      <c r="I59" s="15">
        <f t="shared" si="1"/>
        <v>1</v>
      </c>
    </row>
    <row r="60" spans="1:9" ht="12.75">
      <c r="A60" s="14" t="s">
        <v>38</v>
      </c>
      <c r="B60" s="22">
        <v>40</v>
      </c>
      <c r="C60" s="24">
        <v>4005040</v>
      </c>
      <c r="D60" s="25" t="s">
        <v>92</v>
      </c>
      <c r="E60" s="15">
        <v>113</v>
      </c>
      <c r="F60" s="15">
        <v>351</v>
      </c>
      <c r="G60" s="26">
        <f t="shared" si="0"/>
        <v>0.32193732193732194</v>
      </c>
      <c r="H60" s="15">
        <v>1825</v>
      </c>
      <c r="I60" s="15">
        <f t="shared" si="1"/>
        <v>1</v>
      </c>
    </row>
    <row r="61" spans="1:9" ht="12.75">
      <c r="A61" s="14" t="s">
        <v>38</v>
      </c>
      <c r="B61" s="22">
        <v>40</v>
      </c>
      <c r="C61" s="24">
        <v>4005130</v>
      </c>
      <c r="D61" s="25" t="s">
        <v>93</v>
      </c>
      <c r="E61" s="15">
        <v>80</v>
      </c>
      <c r="F61" s="15">
        <v>236</v>
      </c>
      <c r="G61" s="26">
        <f t="shared" si="0"/>
        <v>0.3389830508474576</v>
      </c>
      <c r="H61" s="15">
        <v>1388</v>
      </c>
      <c r="I61" s="15">
        <f t="shared" si="1"/>
        <v>1</v>
      </c>
    </row>
    <row r="62" spans="1:9" ht="12.75">
      <c r="A62" s="14" t="s">
        <v>38</v>
      </c>
      <c r="B62" s="22">
        <v>40</v>
      </c>
      <c r="C62" s="24">
        <v>4005160</v>
      </c>
      <c r="D62" s="25" t="s">
        <v>94</v>
      </c>
      <c r="E62" s="15">
        <v>21</v>
      </c>
      <c r="F62" s="15">
        <v>111</v>
      </c>
      <c r="G62" s="26">
        <f t="shared" si="0"/>
        <v>0.1891891891891892</v>
      </c>
      <c r="H62" s="15">
        <v>653</v>
      </c>
      <c r="I62" s="15">
        <f t="shared" si="1"/>
        <v>1</v>
      </c>
    </row>
    <row r="63" spans="1:9" ht="12.75">
      <c r="A63" s="14" t="s">
        <v>38</v>
      </c>
      <c r="B63" s="22">
        <v>40</v>
      </c>
      <c r="C63" s="24">
        <v>4005190</v>
      </c>
      <c r="D63" s="25" t="s">
        <v>95</v>
      </c>
      <c r="E63" s="15">
        <v>77</v>
      </c>
      <c r="F63" s="15">
        <v>276</v>
      </c>
      <c r="G63" s="26">
        <f t="shared" si="0"/>
        <v>0.27898550724637683</v>
      </c>
      <c r="H63" s="15">
        <v>2880</v>
      </c>
      <c r="I63" s="15">
        <f t="shared" si="1"/>
        <v>1</v>
      </c>
    </row>
    <row r="64" spans="1:9" ht="12.75">
      <c r="A64" s="14" t="s">
        <v>38</v>
      </c>
      <c r="B64" s="22">
        <v>40</v>
      </c>
      <c r="C64" s="24">
        <v>4005280</v>
      </c>
      <c r="D64" s="25" t="s">
        <v>96</v>
      </c>
      <c r="E64" s="15">
        <v>45</v>
      </c>
      <c r="F64" s="15">
        <v>222</v>
      </c>
      <c r="G64" s="26">
        <f t="shared" si="0"/>
        <v>0.20270270270270271</v>
      </c>
      <c r="H64" s="15">
        <v>1296</v>
      </c>
      <c r="I64" s="15">
        <f t="shared" si="1"/>
        <v>1</v>
      </c>
    </row>
    <row r="65" spans="1:9" ht="12.75">
      <c r="A65" s="14" t="s">
        <v>38</v>
      </c>
      <c r="B65" s="22">
        <v>40</v>
      </c>
      <c r="C65" s="24">
        <v>4005310</v>
      </c>
      <c r="D65" s="25" t="s">
        <v>97</v>
      </c>
      <c r="E65" s="15">
        <v>20</v>
      </c>
      <c r="F65" s="15">
        <v>114</v>
      </c>
      <c r="G65" s="26">
        <f t="shared" si="0"/>
        <v>0.17543859649122806</v>
      </c>
      <c r="H65" s="15">
        <v>625</v>
      </c>
      <c r="I65" s="15">
        <f t="shared" si="1"/>
        <v>1</v>
      </c>
    </row>
    <row r="66" spans="1:9" ht="12.75">
      <c r="A66" s="14" t="s">
        <v>38</v>
      </c>
      <c r="B66" s="22">
        <v>40</v>
      </c>
      <c r="C66" s="24">
        <v>4005340</v>
      </c>
      <c r="D66" s="25" t="s">
        <v>98</v>
      </c>
      <c r="E66" s="15">
        <v>65</v>
      </c>
      <c r="F66" s="15">
        <v>387</v>
      </c>
      <c r="G66" s="26">
        <f t="shared" si="0"/>
        <v>0.16795865633074936</v>
      </c>
      <c r="H66" s="15">
        <v>2172</v>
      </c>
      <c r="I66" s="15">
        <f t="shared" si="1"/>
        <v>1</v>
      </c>
    </row>
    <row r="67" spans="1:9" ht="12.75">
      <c r="A67" s="14" t="s">
        <v>38</v>
      </c>
      <c r="B67" s="22">
        <v>40</v>
      </c>
      <c r="C67" s="24">
        <v>4005400</v>
      </c>
      <c r="D67" s="25" t="s">
        <v>99</v>
      </c>
      <c r="E67" s="15">
        <v>146</v>
      </c>
      <c r="F67" s="15">
        <v>1307</v>
      </c>
      <c r="G67" s="26">
        <f t="shared" si="0"/>
        <v>0.1117061973986228</v>
      </c>
      <c r="H67" s="15">
        <v>6185</v>
      </c>
      <c r="I67" s="15">
        <f t="shared" si="1"/>
        <v>1</v>
      </c>
    </row>
    <row r="68" spans="1:9" ht="12.75">
      <c r="A68" s="14" t="s">
        <v>38</v>
      </c>
      <c r="B68" s="22">
        <v>40</v>
      </c>
      <c r="C68" s="24">
        <v>4005430</v>
      </c>
      <c r="D68" s="25" t="s">
        <v>100</v>
      </c>
      <c r="E68" s="15">
        <v>145</v>
      </c>
      <c r="F68" s="15">
        <v>552</v>
      </c>
      <c r="G68" s="26">
        <f t="shared" si="0"/>
        <v>0.26268115942028986</v>
      </c>
      <c r="H68" s="15">
        <v>2720</v>
      </c>
      <c r="I68" s="15">
        <f t="shared" si="1"/>
        <v>1</v>
      </c>
    </row>
    <row r="69" spans="1:9" ht="12.75">
      <c r="A69" s="14" t="s">
        <v>38</v>
      </c>
      <c r="B69" s="22">
        <v>40</v>
      </c>
      <c r="C69" s="24">
        <v>4005460</v>
      </c>
      <c r="D69" s="25" t="s">
        <v>101</v>
      </c>
      <c r="E69" s="15">
        <v>366</v>
      </c>
      <c r="F69" s="15">
        <v>1530</v>
      </c>
      <c r="G69" s="26">
        <f t="shared" si="0"/>
        <v>0.23921568627450981</v>
      </c>
      <c r="H69" s="15">
        <v>8848</v>
      </c>
      <c r="I69" s="15">
        <f t="shared" si="1"/>
        <v>1</v>
      </c>
    </row>
    <row r="70" spans="1:9" ht="12.75">
      <c r="A70" s="14" t="s">
        <v>38</v>
      </c>
      <c r="B70" s="22">
        <v>40</v>
      </c>
      <c r="C70" s="24">
        <v>4005490</v>
      </c>
      <c r="D70" s="25" t="s">
        <v>102</v>
      </c>
      <c r="E70" s="15">
        <v>1759</v>
      </c>
      <c r="F70" s="15">
        <v>16992</v>
      </c>
      <c r="G70" s="26">
        <f t="shared" si="0"/>
        <v>0.1035193032015066</v>
      </c>
      <c r="H70" s="15">
        <v>81173</v>
      </c>
      <c r="I70" s="15">
        <f t="shared" si="1"/>
        <v>0</v>
      </c>
    </row>
    <row r="71" spans="1:9" ht="12.75">
      <c r="A71" s="14" t="s">
        <v>38</v>
      </c>
      <c r="B71" s="22">
        <v>40</v>
      </c>
      <c r="C71" s="24">
        <v>4005520</v>
      </c>
      <c r="D71" s="25" t="s">
        <v>103</v>
      </c>
      <c r="E71" s="15">
        <v>494</v>
      </c>
      <c r="F71" s="15">
        <v>1348</v>
      </c>
      <c r="G71" s="26">
        <f t="shared" si="0"/>
        <v>0.3664688427299703</v>
      </c>
      <c r="H71" s="15">
        <v>7369</v>
      </c>
      <c r="I71" s="15">
        <f t="shared" si="1"/>
        <v>1</v>
      </c>
    </row>
    <row r="72" spans="1:9" ht="12.75">
      <c r="A72" s="14" t="s">
        <v>38</v>
      </c>
      <c r="B72" s="22">
        <v>40</v>
      </c>
      <c r="C72" s="24">
        <v>4005580</v>
      </c>
      <c r="D72" s="25" t="s">
        <v>104</v>
      </c>
      <c r="E72" s="15">
        <v>56</v>
      </c>
      <c r="F72" s="15">
        <v>237</v>
      </c>
      <c r="G72" s="26">
        <f t="shared" si="0"/>
        <v>0.23628691983122363</v>
      </c>
      <c r="H72" s="15">
        <v>1391</v>
      </c>
      <c r="I72" s="15">
        <f t="shared" si="1"/>
        <v>1</v>
      </c>
    </row>
    <row r="73" spans="1:9" ht="12.75">
      <c r="A73" s="14" t="s">
        <v>38</v>
      </c>
      <c r="B73" s="22">
        <v>40</v>
      </c>
      <c r="C73" s="24">
        <v>4005760</v>
      </c>
      <c r="D73" s="25" t="s">
        <v>105</v>
      </c>
      <c r="E73" s="15">
        <v>32</v>
      </c>
      <c r="F73" s="15">
        <v>213</v>
      </c>
      <c r="G73" s="26">
        <f t="shared" si="0"/>
        <v>0.15023474178403756</v>
      </c>
      <c r="H73" s="15">
        <v>1550</v>
      </c>
      <c r="I73" s="15">
        <f t="shared" si="1"/>
        <v>1</v>
      </c>
    </row>
    <row r="74" spans="1:9" ht="12.75">
      <c r="A74" s="14" t="s">
        <v>38</v>
      </c>
      <c r="B74" s="22">
        <v>40</v>
      </c>
      <c r="C74" s="24">
        <v>4005820</v>
      </c>
      <c r="D74" s="25" t="s">
        <v>106</v>
      </c>
      <c r="E74" s="15">
        <v>33</v>
      </c>
      <c r="F74" s="15">
        <v>219</v>
      </c>
      <c r="G74" s="26">
        <f aca="true" t="shared" si="2" ref="G74:G137">IF(AND(E74&gt;0,F74&gt;0),E74/F74,0)</f>
        <v>0.1506849315068493</v>
      </c>
      <c r="H74" s="15">
        <v>1279</v>
      </c>
      <c r="I74" s="15">
        <f aca="true" t="shared" si="3" ref="I74:I137">IF(H74&lt;20000,1,0)</f>
        <v>1</v>
      </c>
    </row>
    <row r="75" spans="1:9" ht="12.75">
      <c r="A75" s="14" t="s">
        <v>38</v>
      </c>
      <c r="B75" s="22">
        <v>40</v>
      </c>
      <c r="C75" s="24">
        <v>4005910</v>
      </c>
      <c r="D75" s="25" t="s">
        <v>107</v>
      </c>
      <c r="E75" s="15">
        <v>15</v>
      </c>
      <c r="F75" s="15">
        <v>101</v>
      </c>
      <c r="G75" s="26">
        <f t="shared" si="2"/>
        <v>0.1485148514851485</v>
      </c>
      <c r="H75" s="15">
        <v>636</v>
      </c>
      <c r="I75" s="15">
        <f t="shared" si="3"/>
        <v>1</v>
      </c>
    </row>
    <row r="76" spans="1:9" ht="12.75">
      <c r="A76" s="14" t="s">
        <v>38</v>
      </c>
      <c r="B76" s="22">
        <v>40</v>
      </c>
      <c r="C76" s="24">
        <v>4000014</v>
      </c>
      <c r="D76" s="25" t="s">
        <v>40</v>
      </c>
      <c r="E76" s="15">
        <v>106</v>
      </c>
      <c r="F76" s="15">
        <v>578</v>
      </c>
      <c r="G76" s="26">
        <f t="shared" si="2"/>
        <v>0.18339100346020762</v>
      </c>
      <c r="H76" s="15">
        <v>2949</v>
      </c>
      <c r="I76" s="15">
        <f t="shared" si="3"/>
        <v>1</v>
      </c>
    </row>
    <row r="77" spans="1:9" ht="12.75">
      <c r="A77" s="14" t="s">
        <v>38</v>
      </c>
      <c r="B77" s="22">
        <v>40</v>
      </c>
      <c r="C77" s="24">
        <v>4005970</v>
      </c>
      <c r="D77" s="25" t="s">
        <v>108</v>
      </c>
      <c r="E77" s="15">
        <v>33</v>
      </c>
      <c r="F77" s="15">
        <v>115</v>
      </c>
      <c r="G77" s="26">
        <f t="shared" si="2"/>
        <v>0.28695652173913044</v>
      </c>
      <c r="H77" s="15">
        <v>775</v>
      </c>
      <c r="I77" s="15">
        <f t="shared" si="3"/>
        <v>1</v>
      </c>
    </row>
    <row r="78" spans="1:9" ht="12.75">
      <c r="A78" s="14" t="s">
        <v>38</v>
      </c>
      <c r="B78" s="22">
        <v>40</v>
      </c>
      <c r="C78" s="24">
        <v>4006000</v>
      </c>
      <c r="D78" s="25" t="s">
        <v>109</v>
      </c>
      <c r="E78" s="15">
        <v>83</v>
      </c>
      <c r="F78" s="15">
        <v>326</v>
      </c>
      <c r="G78" s="26">
        <f t="shared" si="2"/>
        <v>0.254601226993865</v>
      </c>
      <c r="H78" s="15">
        <v>1911</v>
      </c>
      <c r="I78" s="15">
        <f t="shared" si="3"/>
        <v>1</v>
      </c>
    </row>
    <row r="79" spans="1:9" ht="12.75">
      <c r="A79" s="14" t="s">
        <v>38</v>
      </c>
      <c r="B79" s="22">
        <v>40</v>
      </c>
      <c r="C79" s="24">
        <v>4006030</v>
      </c>
      <c r="D79" s="25" t="s">
        <v>110</v>
      </c>
      <c r="E79" s="15">
        <v>16</v>
      </c>
      <c r="F79" s="15">
        <v>92</v>
      </c>
      <c r="G79" s="26">
        <f t="shared" si="2"/>
        <v>0.17391304347826086</v>
      </c>
      <c r="H79" s="15">
        <v>599</v>
      </c>
      <c r="I79" s="15">
        <f t="shared" si="3"/>
        <v>1</v>
      </c>
    </row>
    <row r="80" spans="1:9" ht="12.75">
      <c r="A80" s="14" t="s">
        <v>38</v>
      </c>
      <c r="B80" s="22">
        <v>40</v>
      </c>
      <c r="C80" s="24">
        <v>4006060</v>
      </c>
      <c r="D80" s="25" t="s">
        <v>111</v>
      </c>
      <c r="E80" s="15">
        <v>172</v>
      </c>
      <c r="F80" s="15">
        <v>1521</v>
      </c>
      <c r="G80" s="26">
        <f t="shared" si="2"/>
        <v>0.11308349769888232</v>
      </c>
      <c r="H80" s="15">
        <v>8118</v>
      </c>
      <c r="I80" s="15">
        <f t="shared" si="3"/>
        <v>1</v>
      </c>
    </row>
    <row r="81" spans="1:9" ht="12.75">
      <c r="A81" s="14" t="s">
        <v>38</v>
      </c>
      <c r="B81" s="22">
        <v>40</v>
      </c>
      <c r="C81" s="24">
        <v>4006120</v>
      </c>
      <c r="D81" s="25" t="s">
        <v>112</v>
      </c>
      <c r="E81" s="15">
        <v>251</v>
      </c>
      <c r="F81" s="15">
        <v>1409</v>
      </c>
      <c r="G81" s="26">
        <f t="shared" si="2"/>
        <v>0.17814052519517387</v>
      </c>
      <c r="H81" s="15">
        <v>5903</v>
      </c>
      <c r="I81" s="15">
        <f t="shared" si="3"/>
        <v>1</v>
      </c>
    </row>
    <row r="82" spans="1:9" ht="12.75">
      <c r="A82" s="14" t="s">
        <v>38</v>
      </c>
      <c r="B82" s="22">
        <v>40</v>
      </c>
      <c r="C82" s="24">
        <v>4006150</v>
      </c>
      <c r="D82" s="25" t="s">
        <v>113</v>
      </c>
      <c r="E82" s="15">
        <v>148</v>
      </c>
      <c r="F82" s="15">
        <v>431</v>
      </c>
      <c r="G82" s="26">
        <f t="shared" si="2"/>
        <v>0.3433874709976798</v>
      </c>
      <c r="H82" s="15">
        <v>2198</v>
      </c>
      <c r="I82" s="15">
        <f t="shared" si="3"/>
        <v>1</v>
      </c>
    </row>
    <row r="83" spans="1:9" ht="12.75">
      <c r="A83" s="14" t="s">
        <v>38</v>
      </c>
      <c r="B83" s="22">
        <v>40</v>
      </c>
      <c r="C83" s="24">
        <v>4006180</v>
      </c>
      <c r="D83" s="25" t="s">
        <v>114</v>
      </c>
      <c r="E83" s="15">
        <v>116</v>
      </c>
      <c r="F83" s="15">
        <v>569</v>
      </c>
      <c r="G83" s="26">
        <f t="shared" si="2"/>
        <v>0.2038664323374341</v>
      </c>
      <c r="H83" s="15">
        <v>3230</v>
      </c>
      <c r="I83" s="15">
        <f t="shared" si="3"/>
        <v>1</v>
      </c>
    </row>
    <row r="84" spans="1:9" ht="12.75">
      <c r="A84" s="14" t="s">
        <v>38</v>
      </c>
      <c r="B84" s="22">
        <v>40</v>
      </c>
      <c r="C84" s="24">
        <v>4006240</v>
      </c>
      <c r="D84" s="25" t="s">
        <v>115</v>
      </c>
      <c r="E84" s="15">
        <v>25</v>
      </c>
      <c r="F84" s="15">
        <v>214</v>
      </c>
      <c r="G84" s="26">
        <f t="shared" si="2"/>
        <v>0.11682242990654206</v>
      </c>
      <c r="H84" s="15">
        <v>1212</v>
      </c>
      <c r="I84" s="15">
        <f t="shared" si="3"/>
        <v>1</v>
      </c>
    </row>
    <row r="85" spans="1:9" ht="12.75">
      <c r="A85" s="14" t="s">
        <v>38</v>
      </c>
      <c r="B85" s="22">
        <v>40</v>
      </c>
      <c r="C85" s="24">
        <v>4006270</v>
      </c>
      <c r="D85" s="25" t="s">
        <v>116</v>
      </c>
      <c r="E85" s="15">
        <v>68</v>
      </c>
      <c r="F85" s="15">
        <v>178</v>
      </c>
      <c r="G85" s="26">
        <f t="shared" si="2"/>
        <v>0.38202247191011235</v>
      </c>
      <c r="H85" s="15">
        <v>1168</v>
      </c>
      <c r="I85" s="15">
        <f t="shared" si="3"/>
        <v>1</v>
      </c>
    </row>
    <row r="86" spans="1:9" ht="12.75">
      <c r="A86" s="14" t="s">
        <v>38</v>
      </c>
      <c r="B86" s="22">
        <v>40</v>
      </c>
      <c r="C86" s="24">
        <v>4006330</v>
      </c>
      <c r="D86" s="25" t="s">
        <v>117</v>
      </c>
      <c r="E86" s="15">
        <v>66</v>
      </c>
      <c r="F86" s="15">
        <v>489</v>
      </c>
      <c r="G86" s="26">
        <f t="shared" si="2"/>
        <v>0.13496932515337423</v>
      </c>
      <c r="H86" s="15">
        <v>2390</v>
      </c>
      <c r="I86" s="15">
        <f t="shared" si="3"/>
        <v>1</v>
      </c>
    </row>
    <row r="87" spans="1:9" ht="12.75">
      <c r="A87" s="14" t="s">
        <v>38</v>
      </c>
      <c r="B87" s="22">
        <v>40</v>
      </c>
      <c r="C87" s="24">
        <v>4006390</v>
      </c>
      <c r="D87" s="25" t="s">
        <v>118</v>
      </c>
      <c r="E87" s="15">
        <v>64</v>
      </c>
      <c r="F87" s="15">
        <v>413</v>
      </c>
      <c r="G87" s="26">
        <f t="shared" si="2"/>
        <v>0.1549636803874092</v>
      </c>
      <c r="H87" s="15">
        <v>3494</v>
      </c>
      <c r="I87" s="15">
        <f t="shared" si="3"/>
        <v>1</v>
      </c>
    </row>
    <row r="88" spans="1:9" ht="12.75">
      <c r="A88" s="14" t="s">
        <v>38</v>
      </c>
      <c r="B88" s="22">
        <v>40</v>
      </c>
      <c r="C88" s="24">
        <v>4006420</v>
      </c>
      <c r="D88" s="25" t="s">
        <v>119</v>
      </c>
      <c r="E88" s="15">
        <v>72</v>
      </c>
      <c r="F88" s="15">
        <v>284</v>
      </c>
      <c r="G88" s="26">
        <f t="shared" si="2"/>
        <v>0.2535211267605634</v>
      </c>
      <c r="H88" s="15">
        <v>1510</v>
      </c>
      <c r="I88" s="15">
        <f t="shared" si="3"/>
        <v>1</v>
      </c>
    </row>
    <row r="89" spans="1:9" ht="12.75">
      <c r="A89" s="14" t="s">
        <v>38</v>
      </c>
      <c r="B89" s="22">
        <v>40</v>
      </c>
      <c r="C89" s="24">
        <v>4025470</v>
      </c>
      <c r="D89" s="25" t="s">
        <v>422</v>
      </c>
      <c r="E89" s="15">
        <v>98</v>
      </c>
      <c r="F89" s="15">
        <v>876</v>
      </c>
      <c r="G89" s="26">
        <f t="shared" si="2"/>
        <v>0.11187214611872145</v>
      </c>
      <c r="H89" s="15">
        <v>4869</v>
      </c>
      <c r="I89" s="15">
        <f t="shared" si="3"/>
        <v>1</v>
      </c>
    </row>
    <row r="90" spans="1:9" ht="12.75">
      <c r="A90" s="14" t="s">
        <v>38</v>
      </c>
      <c r="B90" s="22">
        <v>40</v>
      </c>
      <c r="C90" s="24">
        <v>4006480</v>
      </c>
      <c r="D90" s="25" t="s">
        <v>120</v>
      </c>
      <c r="E90" s="15">
        <v>91</v>
      </c>
      <c r="F90" s="15">
        <v>356</v>
      </c>
      <c r="G90" s="26">
        <f t="shared" si="2"/>
        <v>0.2556179775280899</v>
      </c>
      <c r="H90" s="15">
        <v>2246</v>
      </c>
      <c r="I90" s="15">
        <f t="shared" si="3"/>
        <v>1</v>
      </c>
    </row>
    <row r="91" spans="1:9" ht="12.75">
      <c r="A91" s="14" t="s">
        <v>38</v>
      </c>
      <c r="B91" s="22">
        <v>40</v>
      </c>
      <c r="C91" s="24">
        <v>4006510</v>
      </c>
      <c r="D91" s="25" t="s">
        <v>121</v>
      </c>
      <c r="E91" s="15">
        <v>35</v>
      </c>
      <c r="F91" s="15">
        <v>213</v>
      </c>
      <c r="G91" s="26">
        <f t="shared" si="2"/>
        <v>0.1643192488262911</v>
      </c>
      <c r="H91" s="15">
        <v>1328</v>
      </c>
      <c r="I91" s="15">
        <f t="shared" si="3"/>
        <v>1</v>
      </c>
    </row>
    <row r="92" spans="1:9" ht="12.75">
      <c r="A92" s="14" t="s">
        <v>38</v>
      </c>
      <c r="B92" s="22">
        <v>40</v>
      </c>
      <c r="C92" s="24">
        <v>4006630</v>
      </c>
      <c r="D92" s="25" t="s">
        <v>122</v>
      </c>
      <c r="E92" s="15">
        <v>159</v>
      </c>
      <c r="F92" s="15">
        <v>522</v>
      </c>
      <c r="G92" s="26">
        <f t="shared" si="2"/>
        <v>0.3045977011494253</v>
      </c>
      <c r="H92" s="15">
        <v>3033</v>
      </c>
      <c r="I92" s="15">
        <f t="shared" si="3"/>
        <v>1</v>
      </c>
    </row>
    <row r="93" spans="1:9" ht="12.75">
      <c r="A93" s="14" t="s">
        <v>38</v>
      </c>
      <c r="B93" s="22">
        <v>40</v>
      </c>
      <c r="C93" s="24">
        <v>4006690</v>
      </c>
      <c r="D93" s="25" t="s">
        <v>123</v>
      </c>
      <c r="E93" s="15">
        <v>46</v>
      </c>
      <c r="F93" s="15">
        <v>232</v>
      </c>
      <c r="G93" s="26">
        <f t="shared" si="2"/>
        <v>0.19827586206896552</v>
      </c>
      <c r="H93" s="15">
        <v>1170</v>
      </c>
      <c r="I93" s="15">
        <f t="shared" si="3"/>
        <v>1</v>
      </c>
    </row>
    <row r="94" spans="1:9" ht="12.75">
      <c r="A94" s="14" t="s">
        <v>38</v>
      </c>
      <c r="B94" s="22">
        <v>40</v>
      </c>
      <c r="C94" s="24">
        <v>4006810</v>
      </c>
      <c r="D94" s="25" t="s">
        <v>124</v>
      </c>
      <c r="E94" s="15">
        <v>67</v>
      </c>
      <c r="F94" s="15">
        <v>406</v>
      </c>
      <c r="G94" s="26">
        <f t="shared" si="2"/>
        <v>0.16502463054187191</v>
      </c>
      <c r="H94" s="15">
        <v>1871</v>
      </c>
      <c r="I94" s="15">
        <f t="shared" si="3"/>
        <v>1</v>
      </c>
    </row>
    <row r="95" spans="1:9" ht="12.75">
      <c r="A95" s="14" t="s">
        <v>38</v>
      </c>
      <c r="B95" s="22">
        <v>40</v>
      </c>
      <c r="C95" s="24">
        <v>4006870</v>
      </c>
      <c r="D95" s="25" t="s">
        <v>126</v>
      </c>
      <c r="E95" s="15">
        <v>295</v>
      </c>
      <c r="F95" s="15">
        <v>2366</v>
      </c>
      <c r="G95" s="26">
        <f t="shared" si="2"/>
        <v>0.12468300929839392</v>
      </c>
      <c r="H95" s="15">
        <v>12503</v>
      </c>
      <c r="I95" s="15">
        <f t="shared" si="3"/>
        <v>1</v>
      </c>
    </row>
    <row r="96" spans="1:9" ht="12.75">
      <c r="A96" s="14" t="s">
        <v>38</v>
      </c>
      <c r="B96" s="22">
        <v>40</v>
      </c>
      <c r="C96" s="24">
        <v>4006930</v>
      </c>
      <c r="D96" s="25" t="s">
        <v>127</v>
      </c>
      <c r="E96" s="15">
        <v>68</v>
      </c>
      <c r="F96" s="15">
        <v>164</v>
      </c>
      <c r="G96" s="26">
        <f t="shared" si="2"/>
        <v>0.4146341463414634</v>
      </c>
      <c r="H96" s="15">
        <v>688</v>
      </c>
      <c r="I96" s="15">
        <f t="shared" si="3"/>
        <v>1</v>
      </c>
    </row>
    <row r="97" spans="1:9" ht="12.75">
      <c r="A97" s="14" t="s">
        <v>38</v>
      </c>
      <c r="B97" s="22">
        <v>40</v>
      </c>
      <c r="C97" s="24">
        <v>4006960</v>
      </c>
      <c r="D97" s="25" t="s">
        <v>128</v>
      </c>
      <c r="E97" s="15">
        <v>41</v>
      </c>
      <c r="F97" s="15">
        <v>253</v>
      </c>
      <c r="G97" s="26">
        <f t="shared" si="2"/>
        <v>0.16205533596837945</v>
      </c>
      <c r="H97" s="15">
        <v>1462</v>
      </c>
      <c r="I97" s="15">
        <f t="shared" si="3"/>
        <v>1</v>
      </c>
    </row>
    <row r="98" spans="1:9" ht="12.75">
      <c r="A98" s="14" t="s">
        <v>38</v>
      </c>
      <c r="B98" s="22">
        <v>40</v>
      </c>
      <c r="C98" s="24">
        <v>4007140</v>
      </c>
      <c r="D98" s="25" t="s">
        <v>129</v>
      </c>
      <c r="E98" s="15">
        <v>94</v>
      </c>
      <c r="F98" s="15">
        <v>363</v>
      </c>
      <c r="G98" s="26">
        <f t="shared" si="2"/>
        <v>0.25895316804407714</v>
      </c>
      <c r="H98" s="15">
        <v>2065</v>
      </c>
      <c r="I98" s="15">
        <f t="shared" si="3"/>
        <v>1</v>
      </c>
    </row>
    <row r="99" spans="1:9" ht="12.75">
      <c r="A99" s="14" t="s">
        <v>38</v>
      </c>
      <c r="B99" s="22">
        <v>40</v>
      </c>
      <c r="C99" s="24">
        <v>4007170</v>
      </c>
      <c r="D99" s="25" t="s">
        <v>130</v>
      </c>
      <c r="E99" s="15">
        <v>48</v>
      </c>
      <c r="F99" s="15">
        <v>312</v>
      </c>
      <c r="G99" s="26">
        <f t="shared" si="2"/>
        <v>0.15384615384615385</v>
      </c>
      <c r="H99" s="15">
        <v>1684</v>
      </c>
      <c r="I99" s="15">
        <f t="shared" si="3"/>
        <v>1</v>
      </c>
    </row>
    <row r="100" spans="1:9" ht="12.75">
      <c r="A100" s="14" t="s">
        <v>38</v>
      </c>
      <c r="B100" s="22">
        <v>40</v>
      </c>
      <c r="C100" s="24">
        <v>4007290</v>
      </c>
      <c r="D100" s="25" t="s">
        <v>131</v>
      </c>
      <c r="E100" s="15">
        <v>177</v>
      </c>
      <c r="F100" s="15">
        <v>1003</v>
      </c>
      <c r="G100" s="26">
        <f t="shared" si="2"/>
        <v>0.17647058823529413</v>
      </c>
      <c r="H100" s="15">
        <v>5754</v>
      </c>
      <c r="I100" s="15">
        <f t="shared" si="3"/>
        <v>1</v>
      </c>
    </row>
    <row r="101" spans="1:9" ht="12.75">
      <c r="A101" s="14" t="s">
        <v>38</v>
      </c>
      <c r="B101" s="22">
        <v>40</v>
      </c>
      <c r="C101" s="24">
        <v>4007320</v>
      </c>
      <c r="D101" s="25" t="s">
        <v>132</v>
      </c>
      <c r="E101" s="15">
        <v>38</v>
      </c>
      <c r="F101" s="15">
        <v>243</v>
      </c>
      <c r="G101" s="26">
        <f t="shared" si="2"/>
        <v>0.15637860082304528</v>
      </c>
      <c r="H101" s="15">
        <v>1228</v>
      </c>
      <c r="I101" s="15">
        <f t="shared" si="3"/>
        <v>1</v>
      </c>
    </row>
    <row r="102" spans="1:9" ht="12.75">
      <c r="A102" s="14" t="s">
        <v>38</v>
      </c>
      <c r="B102" s="22">
        <v>40</v>
      </c>
      <c r="C102" s="24">
        <v>4007350</v>
      </c>
      <c r="D102" s="25" t="s">
        <v>133</v>
      </c>
      <c r="E102" s="15">
        <v>329</v>
      </c>
      <c r="F102" s="15">
        <v>1629</v>
      </c>
      <c r="G102" s="26">
        <f t="shared" si="2"/>
        <v>0.2019643953345611</v>
      </c>
      <c r="H102" s="15">
        <v>10133</v>
      </c>
      <c r="I102" s="15">
        <f t="shared" si="3"/>
        <v>1</v>
      </c>
    </row>
    <row r="103" spans="1:9" ht="12.75">
      <c r="A103" s="14" t="s">
        <v>38</v>
      </c>
      <c r="B103" s="22">
        <v>40</v>
      </c>
      <c r="C103" s="24">
        <v>4007380</v>
      </c>
      <c r="D103" s="25" t="s">
        <v>134</v>
      </c>
      <c r="E103" s="15">
        <v>213</v>
      </c>
      <c r="F103" s="15">
        <v>1423</v>
      </c>
      <c r="G103" s="26">
        <f t="shared" si="2"/>
        <v>0.14968376669009137</v>
      </c>
      <c r="H103" s="15">
        <v>7629</v>
      </c>
      <c r="I103" s="15">
        <f t="shared" si="3"/>
        <v>1</v>
      </c>
    </row>
    <row r="104" spans="1:9" ht="12.75">
      <c r="A104" s="14" t="s">
        <v>38</v>
      </c>
      <c r="B104" s="22">
        <v>40</v>
      </c>
      <c r="C104" s="24">
        <v>4007410</v>
      </c>
      <c r="D104" s="25" t="s">
        <v>135</v>
      </c>
      <c r="E104" s="15">
        <v>51</v>
      </c>
      <c r="F104" s="15">
        <v>274</v>
      </c>
      <c r="G104" s="26">
        <f t="shared" si="2"/>
        <v>0.18613138686131386</v>
      </c>
      <c r="H104" s="15">
        <v>1803</v>
      </c>
      <c r="I104" s="15">
        <f t="shared" si="3"/>
        <v>1</v>
      </c>
    </row>
    <row r="105" spans="1:9" ht="12.75">
      <c r="A105" s="14" t="s">
        <v>38</v>
      </c>
      <c r="B105" s="22">
        <v>40</v>
      </c>
      <c r="C105" s="24">
        <v>4007500</v>
      </c>
      <c r="D105" s="25" t="s">
        <v>136</v>
      </c>
      <c r="E105" s="15">
        <v>33</v>
      </c>
      <c r="F105" s="15">
        <v>219</v>
      </c>
      <c r="G105" s="26">
        <f t="shared" si="2"/>
        <v>0.1506849315068493</v>
      </c>
      <c r="H105" s="15">
        <v>1573</v>
      </c>
      <c r="I105" s="15">
        <f t="shared" si="3"/>
        <v>1</v>
      </c>
    </row>
    <row r="106" spans="1:9" ht="12.75">
      <c r="A106" s="14" t="s">
        <v>38</v>
      </c>
      <c r="B106" s="22">
        <v>40</v>
      </c>
      <c r="C106" s="24">
        <v>4007560</v>
      </c>
      <c r="D106" s="25" t="s">
        <v>137</v>
      </c>
      <c r="E106" s="15">
        <v>599</v>
      </c>
      <c r="F106" s="15">
        <v>2890</v>
      </c>
      <c r="G106" s="26">
        <f t="shared" si="2"/>
        <v>0.20726643598615918</v>
      </c>
      <c r="H106" s="15">
        <v>18059</v>
      </c>
      <c r="I106" s="15">
        <f t="shared" si="3"/>
        <v>1</v>
      </c>
    </row>
    <row r="107" spans="1:9" ht="12.75">
      <c r="A107" s="14" t="s">
        <v>38</v>
      </c>
      <c r="B107" s="22">
        <v>40</v>
      </c>
      <c r="C107" s="24">
        <v>4021780</v>
      </c>
      <c r="D107" s="25" t="s">
        <v>367</v>
      </c>
      <c r="E107" s="15">
        <v>59</v>
      </c>
      <c r="F107" s="15">
        <v>708</v>
      </c>
      <c r="G107" s="26">
        <f t="shared" si="2"/>
        <v>0.08333333333333333</v>
      </c>
      <c r="H107" s="15">
        <v>3817</v>
      </c>
      <c r="I107" s="15">
        <f t="shared" si="3"/>
        <v>1</v>
      </c>
    </row>
    <row r="108" spans="1:9" ht="12.75">
      <c r="A108" s="14" t="s">
        <v>38</v>
      </c>
      <c r="B108" s="22">
        <v>40</v>
      </c>
      <c r="C108" s="24">
        <v>4007620</v>
      </c>
      <c r="D108" s="25" t="s">
        <v>138</v>
      </c>
      <c r="E108" s="15">
        <v>443</v>
      </c>
      <c r="F108" s="15">
        <v>5025</v>
      </c>
      <c r="G108" s="26">
        <f t="shared" si="2"/>
        <v>0.08815920398009951</v>
      </c>
      <c r="H108" s="15">
        <v>25179</v>
      </c>
      <c r="I108" s="15">
        <f t="shared" si="3"/>
        <v>0</v>
      </c>
    </row>
    <row r="109" spans="1:9" ht="12.75">
      <c r="A109" s="14" t="s">
        <v>38</v>
      </c>
      <c r="B109" s="22">
        <v>40</v>
      </c>
      <c r="C109" s="24">
        <v>4007670</v>
      </c>
      <c r="D109" s="25" t="s">
        <v>139</v>
      </c>
      <c r="E109" s="15">
        <v>275</v>
      </c>
      <c r="F109" s="15">
        <v>1077</v>
      </c>
      <c r="G109" s="26">
        <f t="shared" si="2"/>
        <v>0.255338904363974</v>
      </c>
      <c r="H109" s="15">
        <v>5634</v>
      </c>
      <c r="I109" s="15">
        <f t="shared" si="3"/>
        <v>1</v>
      </c>
    </row>
    <row r="110" spans="1:9" ht="12.75">
      <c r="A110" s="14" t="s">
        <v>38</v>
      </c>
      <c r="B110" s="22">
        <v>40</v>
      </c>
      <c r="C110" s="24">
        <v>4007710</v>
      </c>
      <c r="D110" s="25" t="s">
        <v>140</v>
      </c>
      <c r="E110" s="15">
        <v>27</v>
      </c>
      <c r="F110" s="15">
        <v>287</v>
      </c>
      <c r="G110" s="26">
        <f t="shared" si="2"/>
        <v>0.09407665505226481</v>
      </c>
      <c r="H110" s="15">
        <v>1718</v>
      </c>
      <c r="I110" s="15">
        <f t="shared" si="3"/>
        <v>1</v>
      </c>
    </row>
    <row r="111" spans="1:9" ht="12.75">
      <c r="A111" s="14" t="s">
        <v>38</v>
      </c>
      <c r="B111" s="22">
        <v>40</v>
      </c>
      <c r="C111" s="24">
        <v>4007740</v>
      </c>
      <c r="D111" s="25" t="s">
        <v>141</v>
      </c>
      <c r="E111" s="15">
        <v>565</v>
      </c>
      <c r="F111" s="15">
        <v>3856</v>
      </c>
      <c r="G111" s="26">
        <f t="shared" si="2"/>
        <v>0.14652489626556017</v>
      </c>
      <c r="H111" s="15">
        <v>22500</v>
      </c>
      <c r="I111" s="15">
        <f t="shared" si="3"/>
        <v>0</v>
      </c>
    </row>
    <row r="112" spans="1:9" ht="12.75">
      <c r="A112" s="14" t="s">
        <v>38</v>
      </c>
      <c r="B112" s="22">
        <v>40</v>
      </c>
      <c r="C112" s="24">
        <v>4007800</v>
      </c>
      <c r="D112" s="25" t="s">
        <v>142</v>
      </c>
      <c r="E112" s="15">
        <v>71</v>
      </c>
      <c r="F112" s="15">
        <v>242</v>
      </c>
      <c r="G112" s="26">
        <f t="shared" si="2"/>
        <v>0.29338842975206614</v>
      </c>
      <c r="H112" s="15">
        <v>1507</v>
      </c>
      <c r="I112" s="15">
        <f t="shared" si="3"/>
        <v>1</v>
      </c>
    </row>
    <row r="113" spans="1:9" ht="12.75">
      <c r="A113" s="14" t="s">
        <v>38</v>
      </c>
      <c r="B113" s="22">
        <v>40</v>
      </c>
      <c r="C113" s="24">
        <v>4008010</v>
      </c>
      <c r="D113" s="25" t="s">
        <v>143</v>
      </c>
      <c r="E113" s="15">
        <v>47</v>
      </c>
      <c r="F113" s="15">
        <v>226</v>
      </c>
      <c r="G113" s="26">
        <f t="shared" si="2"/>
        <v>0.2079646017699115</v>
      </c>
      <c r="H113" s="15">
        <v>1982</v>
      </c>
      <c r="I113" s="15">
        <f t="shared" si="3"/>
        <v>1</v>
      </c>
    </row>
    <row r="114" spans="1:9" ht="12.75">
      <c r="A114" s="14" t="s">
        <v>38</v>
      </c>
      <c r="B114" s="22">
        <v>40</v>
      </c>
      <c r="C114" s="24">
        <v>4008040</v>
      </c>
      <c r="D114" s="25" t="s">
        <v>144</v>
      </c>
      <c r="E114" s="15">
        <v>265</v>
      </c>
      <c r="F114" s="15">
        <v>1591</v>
      </c>
      <c r="G114" s="26">
        <f t="shared" si="2"/>
        <v>0.16656191074795726</v>
      </c>
      <c r="H114" s="15">
        <v>9277</v>
      </c>
      <c r="I114" s="15">
        <f t="shared" si="3"/>
        <v>1</v>
      </c>
    </row>
    <row r="115" spans="1:9" ht="12.75">
      <c r="A115" s="14" t="s">
        <v>38</v>
      </c>
      <c r="B115" s="22">
        <v>40</v>
      </c>
      <c r="C115" s="24">
        <v>4008070</v>
      </c>
      <c r="D115" s="25" t="s">
        <v>145</v>
      </c>
      <c r="E115" s="15">
        <v>382</v>
      </c>
      <c r="F115" s="15">
        <v>1648</v>
      </c>
      <c r="G115" s="26">
        <f t="shared" si="2"/>
        <v>0.23179611650485438</v>
      </c>
      <c r="H115" s="15">
        <v>9858</v>
      </c>
      <c r="I115" s="15">
        <f t="shared" si="3"/>
        <v>1</v>
      </c>
    </row>
    <row r="116" spans="1:9" ht="12.75">
      <c r="A116" s="14" t="s">
        <v>38</v>
      </c>
      <c r="B116" s="22">
        <v>40</v>
      </c>
      <c r="C116" s="24">
        <v>4008130</v>
      </c>
      <c r="D116" s="25" t="s">
        <v>146</v>
      </c>
      <c r="E116" s="15">
        <v>245</v>
      </c>
      <c r="F116" s="15">
        <v>789</v>
      </c>
      <c r="G116" s="26">
        <f t="shared" si="2"/>
        <v>0.3105196451204056</v>
      </c>
      <c r="H116" s="15">
        <v>4293</v>
      </c>
      <c r="I116" s="15">
        <f t="shared" si="3"/>
        <v>1</v>
      </c>
    </row>
    <row r="117" spans="1:9" ht="12.75">
      <c r="A117" s="14" t="s">
        <v>38</v>
      </c>
      <c r="B117" s="22">
        <v>40</v>
      </c>
      <c r="C117" s="24">
        <v>4008220</v>
      </c>
      <c r="D117" s="25" t="s">
        <v>147</v>
      </c>
      <c r="E117" s="15">
        <v>197</v>
      </c>
      <c r="F117" s="15">
        <v>824</v>
      </c>
      <c r="G117" s="26">
        <f t="shared" si="2"/>
        <v>0.23907766990291263</v>
      </c>
      <c r="H117" s="15">
        <v>4662</v>
      </c>
      <c r="I117" s="15">
        <f t="shared" si="3"/>
        <v>1</v>
      </c>
    </row>
    <row r="118" spans="1:9" ht="12.75">
      <c r="A118" s="14" t="s">
        <v>38</v>
      </c>
      <c r="B118" s="22">
        <v>40</v>
      </c>
      <c r="C118" s="24">
        <v>4008250</v>
      </c>
      <c r="D118" s="25" t="s">
        <v>148</v>
      </c>
      <c r="E118" s="15">
        <v>201</v>
      </c>
      <c r="F118" s="15">
        <v>641</v>
      </c>
      <c r="G118" s="26">
        <f t="shared" si="2"/>
        <v>0.31357254290171604</v>
      </c>
      <c r="H118" s="15">
        <v>3127</v>
      </c>
      <c r="I118" s="15">
        <f t="shared" si="3"/>
        <v>1</v>
      </c>
    </row>
    <row r="119" spans="1:9" ht="12.75">
      <c r="A119" s="14" t="s">
        <v>38</v>
      </c>
      <c r="B119" s="22">
        <v>40</v>
      </c>
      <c r="C119" s="24">
        <v>4008310</v>
      </c>
      <c r="D119" s="25" t="s">
        <v>149</v>
      </c>
      <c r="E119" s="15">
        <v>26</v>
      </c>
      <c r="F119" s="15">
        <v>146</v>
      </c>
      <c r="G119" s="26">
        <f t="shared" si="2"/>
        <v>0.1780821917808219</v>
      </c>
      <c r="H119" s="15">
        <v>906</v>
      </c>
      <c r="I119" s="15">
        <f t="shared" si="3"/>
        <v>1</v>
      </c>
    </row>
    <row r="120" spans="1:9" ht="12.75">
      <c r="A120" s="14" t="s">
        <v>38</v>
      </c>
      <c r="B120" s="22">
        <v>40</v>
      </c>
      <c r="C120" s="24">
        <v>4008370</v>
      </c>
      <c r="D120" s="25" t="s">
        <v>150</v>
      </c>
      <c r="E120" s="15">
        <v>240</v>
      </c>
      <c r="F120" s="15">
        <v>1849</v>
      </c>
      <c r="G120" s="26">
        <f t="shared" si="2"/>
        <v>0.12979989183342347</v>
      </c>
      <c r="H120" s="15">
        <v>9627</v>
      </c>
      <c r="I120" s="15">
        <f t="shared" si="3"/>
        <v>1</v>
      </c>
    </row>
    <row r="121" spans="1:9" ht="12.75">
      <c r="A121" s="14" t="s">
        <v>38</v>
      </c>
      <c r="B121" s="22">
        <v>40</v>
      </c>
      <c r="C121" s="24">
        <v>4008460</v>
      </c>
      <c r="D121" s="25" t="s">
        <v>151</v>
      </c>
      <c r="E121" s="15">
        <v>159</v>
      </c>
      <c r="F121" s="15">
        <v>902</v>
      </c>
      <c r="G121" s="26">
        <f t="shared" si="2"/>
        <v>0.1762749445676275</v>
      </c>
      <c r="H121" s="15">
        <v>5213</v>
      </c>
      <c r="I121" s="15">
        <f t="shared" si="3"/>
        <v>1</v>
      </c>
    </row>
    <row r="122" spans="1:9" ht="12.75">
      <c r="A122" s="14" t="s">
        <v>38</v>
      </c>
      <c r="B122" s="22">
        <v>40</v>
      </c>
      <c r="C122" s="24">
        <v>4008490</v>
      </c>
      <c r="D122" s="25" t="s">
        <v>152</v>
      </c>
      <c r="E122" s="15">
        <v>160</v>
      </c>
      <c r="F122" s="15">
        <v>757</v>
      </c>
      <c r="G122" s="26">
        <f t="shared" si="2"/>
        <v>0.21136063408190225</v>
      </c>
      <c r="H122" s="15">
        <v>4058</v>
      </c>
      <c r="I122" s="15">
        <f t="shared" si="3"/>
        <v>1</v>
      </c>
    </row>
    <row r="123" spans="1:9" ht="12.75">
      <c r="A123" s="14" t="s">
        <v>38</v>
      </c>
      <c r="B123" s="22">
        <v>40</v>
      </c>
      <c r="C123" s="24">
        <v>4008610</v>
      </c>
      <c r="D123" s="25" t="s">
        <v>153</v>
      </c>
      <c r="E123" s="15">
        <v>37</v>
      </c>
      <c r="F123" s="15">
        <v>353</v>
      </c>
      <c r="G123" s="26">
        <f t="shared" si="2"/>
        <v>0.1048158640226629</v>
      </c>
      <c r="H123" s="15">
        <v>2052</v>
      </c>
      <c r="I123" s="15">
        <f t="shared" si="3"/>
        <v>1</v>
      </c>
    </row>
    <row r="124" spans="1:9" ht="12.75">
      <c r="A124" s="14" t="s">
        <v>38</v>
      </c>
      <c r="B124" s="22">
        <v>40</v>
      </c>
      <c r="C124" s="24">
        <v>4008640</v>
      </c>
      <c r="D124" s="25" t="s">
        <v>154</v>
      </c>
      <c r="E124" s="15">
        <v>115</v>
      </c>
      <c r="F124" s="15">
        <v>579</v>
      </c>
      <c r="G124" s="26">
        <f t="shared" si="2"/>
        <v>0.19861830742659758</v>
      </c>
      <c r="H124" s="15">
        <v>3826</v>
      </c>
      <c r="I124" s="15">
        <f t="shared" si="3"/>
        <v>1</v>
      </c>
    </row>
    <row r="125" spans="1:9" ht="12.75">
      <c r="A125" s="14" t="s">
        <v>38</v>
      </c>
      <c r="B125" s="22">
        <v>40</v>
      </c>
      <c r="C125" s="24">
        <v>4008730</v>
      </c>
      <c r="D125" s="25" t="s">
        <v>155</v>
      </c>
      <c r="E125" s="15">
        <v>21</v>
      </c>
      <c r="F125" s="15">
        <v>83</v>
      </c>
      <c r="G125" s="26">
        <f t="shared" si="2"/>
        <v>0.25301204819277107</v>
      </c>
      <c r="H125" s="15">
        <v>413</v>
      </c>
      <c r="I125" s="15">
        <f t="shared" si="3"/>
        <v>1</v>
      </c>
    </row>
    <row r="126" spans="1:9" ht="12.75">
      <c r="A126" s="14" t="s">
        <v>38</v>
      </c>
      <c r="B126" s="22">
        <v>40</v>
      </c>
      <c r="C126" s="24">
        <v>4008790</v>
      </c>
      <c r="D126" s="25" t="s">
        <v>156</v>
      </c>
      <c r="E126" s="15">
        <v>50</v>
      </c>
      <c r="F126" s="15">
        <v>277</v>
      </c>
      <c r="G126" s="26">
        <f t="shared" si="2"/>
        <v>0.18050541516245489</v>
      </c>
      <c r="H126" s="15">
        <v>1551</v>
      </c>
      <c r="I126" s="15">
        <f t="shared" si="3"/>
        <v>1</v>
      </c>
    </row>
    <row r="127" spans="1:9" ht="12.75">
      <c r="A127" s="14" t="s">
        <v>38</v>
      </c>
      <c r="B127" s="22">
        <v>40</v>
      </c>
      <c r="C127" s="24">
        <v>4008850</v>
      </c>
      <c r="D127" s="25" t="s">
        <v>157</v>
      </c>
      <c r="E127" s="15">
        <v>304</v>
      </c>
      <c r="F127" s="15">
        <v>2775</v>
      </c>
      <c r="G127" s="26">
        <f t="shared" si="2"/>
        <v>0.10954954954954955</v>
      </c>
      <c r="H127" s="15">
        <v>13995</v>
      </c>
      <c r="I127" s="15">
        <f t="shared" si="3"/>
        <v>1</v>
      </c>
    </row>
    <row r="128" spans="1:9" ht="12.75">
      <c r="A128" s="14" t="s">
        <v>38</v>
      </c>
      <c r="B128" s="22">
        <v>40</v>
      </c>
      <c r="C128" s="24">
        <v>4008940</v>
      </c>
      <c r="D128" s="25" t="s">
        <v>158</v>
      </c>
      <c r="E128" s="15">
        <v>125</v>
      </c>
      <c r="F128" s="15">
        <v>494</v>
      </c>
      <c r="G128" s="26">
        <f t="shared" si="2"/>
        <v>0.25303643724696356</v>
      </c>
      <c r="H128" s="15">
        <v>4016</v>
      </c>
      <c r="I128" s="15">
        <f t="shared" si="3"/>
        <v>1</v>
      </c>
    </row>
    <row r="129" spans="1:9" ht="12.75">
      <c r="A129" s="14" t="s">
        <v>38</v>
      </c>
      <c r="B129" s="22">
        <v>40</v>
      </c>
      <c r="C129" s="24">
        <v>4009000</v>
      </c>
      <c r="D129" s="25" t="s">
        <v>159</v>
      </c>
      <c r="E129" s="15">
        <v>106</v>
      </c>
      <c r="F129" s="15">
        <v>607</v>
      </c>
      <c r="G129" s="26">
        <f t="shared" si="2"/>
        <v>0.17462932454695224</v>
      </c>
      <c r="H129" s="15">
        <v>3571</v>
      </c>
      <c r="I129" s="15">
        <f t="shared" si="3"/>
        <v>1</v>
      </c>
    </row>
    <row r="130" spans="1:9" ht="12.75">
      <c r="A130" s="14" t="s">
        <v>38</v>
      </c>
      <c r="B130" s="22">
        <v>40</v>
      </c>
      <c r="C130" s="24">
        <v>4009060</v>
      </c>
      <c r="D130" s="25" t="s">
        <v>160</v>
      </c>
      <c r="E130" s="15">
        <v>203</v>
      </c>
      <c r="F130" s="15">
        <v>762</v>
      </c>
      <c r="G130" s="26">
        <f t="shared" si="2"/>
        <v>0.2664041994750656</v>
      </c>
      <c r="H130" s="15">
        <v>3886</v>
      </c>
      <c r="I130" s="15">
        <f t="shared" si="3"/>
        <v>1</v>
      </c>
    </row>
    <row r="131" spans="1:9" ht="12.75">
      <c r="A131" s="14" t="s">
        <v>38</v>
      </c>
      <c r="B131" s="22">
        <v>40</v>
      </c>
      <c r="C131" s="24">
        <v>4009090</v>
      </c>
      <c r="D131" s="25" t="s">
        <v>161</v>
      </c>
      <c r="E131" s="15">
        <v>88</v>
      </c>
      <c r="F131" s="15">
        <v>441</v>
      </c>
      <c r="G131" s="26">
        <f t="shared" si="2"/>
        <v>0.19954648526077098</v>
      </c>
      <c r="H131" s="15">
        <v>2517</v>
      </c>
      <c r="I131" s="15">
        <f t="shared" si="3"/>
        <v>1</v>
      </c>
    </row>
    <row r="132" spans="1:9" ht="12.75">
      <c r="A132" s="14" t="s">
        <v>38</v>
      </c>
      <c r="B132" s="22">
        <v>40</v>
      </c>
      <c r="C132" s="24">
        <v>4009150</v>
      </c>
      <c r="D132" s="25" t="s">
        <v>162</v>
      </c>
      <c r="E132" s="15">
        <v>145</v>
      </c>
      <c r="F132" s="15">
        <v>549</v>
      </c>
      <c r="G132" s="26">
        <f t="shared" si="2"/>
        <v>0.2641165755919854</v>
      </c>
      <c r="H132" s="15">
        <v>2689</v>
      </c>
      <c r="I132" s="15">
        <f t="shared" si="3"/>
        <v>1</v>
      </c>
    </row>
    <row r="133" spans="1:9" ht="12.75">
      <c r="A133" s="14" t="s">
        <v>38</v>
      </c>
      <c r="B133" s="22">
        <v>40</v>
      </c>
      <c r="C133" s="24">
        <v>4009240</v>
      </c>
      <c r="D133" s="25" t="s">
        <v>163</v>
      </c>
      <c r="E133" s="15">
        <v>396</v>
      </c>
      <c r="F133" s="15">
        <v>1942</v>
      </c>
      <c r="G133" s="26">
        <f t="shared" si="2"/>
        <v>0.203913491246138</v>
      </c>
      <c r="H133" s="15">
        <v>12235</v>
      </c>
      <c r="I133" s="15">
        <f t="shared" si="3"/>
        <v>1</v>
      </c>
    </row>
    <row r="134" spans="1:9" ht="12.75">
      <c r="A134" s="14" t="s">
        <v>38</v>
      </c>
      <c r="B134" s="22">
        <v>40</v>
      </c>
      <c r="C134" s="24">
        <v>4009300</v>
      </c>
      <c r="D134" s="25" t="s">
        <v>164</v>
      </c>
      <c r="E134" s="15">
        <v>83</v>
      </c>
      <c r="F134" s="15">
        <v>349</v>
      </c>
      <c r="G134" s="26">
        <f t="shared" si="2"/>
        <v>0.23782234957020057</v>
      </c>
      <c r="H134" s="15">
        <v>1949</v>
      </c>
      <c r="I134" s="15">
        <f t="shared" si="3"/>
        <v>1</v>
      </c>
    </row>
    <row r="135" spans="1:9" ht="12.75">
      <c r="A135" s="14" t="s">
        <v>38</v>
      </c>
      <c r="B135" s="22">
        <v>40</v>
      </c>
      <c r="C135" s="24">
        <v>4009360</v>
      </c>
      <c r="D135" s="25" t="s">
        <v>165</v>
      </c>
      <c r="E135" s="15">
        <v>62</v>
      </c>
      <c r="F135" s="15">
        <v>144</v>
      </c>
      <c r="G135" s="26">
        <f t="shared" si="2"/>
        <v>0.4305555555555556</v>
      </c>
      <c r="H135" s="15">
        <v>612</v>
      </c>
      <c r="I135" s="15">
        <f t="shared" si="3"/>
        <v>1</v>
      </c>
    </row>
    <row r="136" spans="1:9" ht="12.75">
      <c r="A136" s="14" t="s">
        <v>38</v>
      </c>
      <c r="B136" s="22">
        <v>40</v>
      </c>
      <c r="C136" s="24">
        <v>4009390</v>
      </c>
      <c r="D136" s="25" t="s">
        <v>166</v>
      </c>
      <c r="E136" s="15">
        <v>106</v>
      </c>
      <c r="F136" s="15">
        <v>580</v>
      </c>
      <c r="G136" s="26">
        <f t="shared" si="2"/>
        <v>0.18275862068965518</v>
      </c>
      <c r="H136" s="15">
        <v>2920</v>
      </c>
      <c r="I136" s="15">
        <f t="shared" si="3"/>
        <v>1</v>
      </c>
    </row>
    <row r="137" spans="1:9" ht="12.75">
      <c r="A137" s="14" t="s">
        <v>38</v>
      </c>
      <c r="B137" s="22">
        <v>40</v>
      </c>
      <c r="C137" s="24">
        <v>4009420</v>
      </c>
      <c r="D137" s="25" t="s">
        <v>167</v>
      </c>
      <c r="E137" s="15">
        <v>17</v>
      </c>
      <c r="F137" s="15">
        <v>91</v>
      </c>
      <c r="G137" s="26">
        <f t="shared" si="2"/>
        <v>0.18681318681318682</v>
      </c>
      <c r="H137" s="15">
        <v>647</v>
      </c>
      <c r="I137" s="15">
        <f t="shared" si="3"/>
        <v>1</v>
      </c>
    </row>
    <row r="138" spans="1:9" ht="12.75">
      <c r="A138" s="14" t="s">
        <v>38</v>
      </c>
      <c r="B138" s="22">
        <v>40</v>
      </c>
      <c r="C138" s="24">
        <v>4009450</v>
      </c>
      <c r="D138" s="25" t="s">
        <v>168</v>
      </c>
      <c r="E138" s="15">
        <v>73</v>
      </c>
      <c r="F138" s="15">
        <v>335</v>
      </c>
      <c r="G138" s="26">
        <f aca="true" t="shared" si="4" ref="G138:G201">IF(AND(E138&gt;0,F138&gt;0),E138/F138,0)</f>
        <v>0.21791044776119403</v>
      </c>
      <c r="H138" s="15">
        <v>1799</v>
      </c>
      <c r="I138" s="15">
        <f aca="true" t="shared" si="5" ref="I138:I201">IF(H138&lt;20000,1,0)</f>
        <v>1</v>
      </c>
    </row>
    <row r="139" spans="1:9" ht="12.75">
      <c r="A139" s="14" t="s">
        <v>38</v>
      </c>
      <c r="B139" s="22">
        <v>40</v>
      </c>
      <c r="C139" s="24">
        <v>4009480</v>
      </c>
      <c r="D139" s="25" t="s">
        <v>169</v>
      </c>
      <c r="E139" s="15">
        <v>26</v>
      </c>
      <c r="F139" s="15">
        <v>80</v>
      </c>
      <c r="G139" s="26">
        <f t="shared" si="4"/>
        <v>0.325</v>
      </c>
      <c r="H139" s="15">
        <v>495</v>
      </c>
      <c r="I139" s="15">
        <f t="shared" si="5"/>
        <v>1</v>
      </c>
    </row>
    <row r="140" spans="1:9" ht="12.75">
      <c r="A140" s="14" t="s">
        <v>38</v>
      </c>
      <c r="B140" s="22">
        <v>40</v>
      </c>
      <c r="C140" s="24">
        <v>4009510</v>
      </c>
      <c r="D140" s="25" t="s">
        <v>170</v>
      </c>
      <c r="E140" s="15">
        <v>163</v>
      </c>
      <c r="F140" s="15">
        <v>831</v>
      </c>
      <c r="G140" s="26">
        <f t="shared" si="4"/>
        <v>0.19614921780986763</v>
      </c>
      <c r="H140" s="15">
        <v>4794</v>
      </c>
      <c r="I140" s="15">
        <f t="shared" si="5"/>
        <v>1</v>
      </c>
    </row>
    <row r="141" spans="1:9" ht="12.75">
      <c r="A141" s="14" t="s">
        <v>38</v>
      </c>
      <c r="B141" s="22">
        <v>40</v>
      </c>
      <c r="C141" s="24">
        <v>4009570</v>
      </c>
      <c r="D141" s="25" t="s">
        <v>171</v>
      </c>
      <c r="E141" s="15">
        <v>78</v>
      </c>
      <c r="F141" s="15">
        <v>1813</v>
      </c>
      <c r="G141" s="26">
        <f t="shared" si="4"/>
        <v>0.04302261445118588</v>
      </c>
      <c r="H141" s="15">
        <v>8372</v>
      </c>
      <c r="I141" s="15">
        <f t="shared" si="5"/>
        <v>1</v>
      </c>
    </row>
    <row r="142" spans="1:9" ht="12.75">
      <c r="A142" s="14" t="s">
        <v>38</v>
      </c>
      <c r="B142" s="22">
        <v>40</v>
      </c>
      <c r="C142" s="24">
        <v>4017020</v>
      </c>
      <c r="D142" s="25" t="s">
        <v>294</v>
      </c>
      <c r="E142" s="15">
        <v>31</v>
      </c>
      <c r="F142" s="15">
        <v>162</v>
      </c>
      <c r="G142" s="26">
        <f t="shared" si="4"/>
        <v>0.19135802469135801</v>
      </c>
      <c r="H142" s="15">
        <v>962</v>
      </c>
      <c r="I142" s="15">
        <f t="shared" si="5"/>
        <v>1</v>
      </c>
    </row>
    <row r="143" spans="1:9" ht="12.75">
      <c r="A143" s="14" t="s">
        <v>38</v>
      </c>
      <c r="B143" s="22">
        <v>40</v>
      </c>
      <c r="C143" s="24">
        <v>4009720</v>
      </c>
      <c r="D143" s="25" t="s">
        <v>172</v>
      </c>
      <c r="E143" s="15">
        <v>55</v>
      </c>
      <c r="F143" s="15">
        <v>246</v>
      </c>
      <c r="G143" s="26">
        <f t="shared" si="4"/>
        <v>0.22357723577235772</v>
      </c>
      <c r="H143" s="15">
        <v>1383</v>
      </c>
      <c r="I143" s="15">
        <f t="shared" si="5"/>
        <v>1</v>
      </c>
    </row>
    <row r="144" spans="1:9" ht="12.75">
      <c r="A144" s="14" t="s">
        <v>38</v>
      </c>
      <c r="B144" s="22">
        <v>40</v>
      </c>
      <c r="C144" s="24">
        <v>4009750</v>
      </c>
      <c r="D144" s="25" t="s">
        <v>173</v>
      </c>
      <c r="E144" s="15">
        <v>83</v>
      </c>
      <c r="F144" s="15">
        <v>309</v>
      </c>
      <c r="G144" s="26">
        <f t="shared" si="4"/>
        <v>0.2686084142394822</v>
      </c>
      <c r="H144" s="15">
        <v>1640</v>
      </c>
      <c r="I144" s="15">
        <f t="shared" si="5"/>
        <v>1</v>
      </c>
    </row>
    <row r="145" spans="1:9" ht="12.75">
      <c r="A145" s="14" t="s">
        <v>38</v>
      </c>
      <c r="B145" s="22">
        <v>40</v>
      </c>
      <c r="C145" s="24">
        <v>4009780</v>
      </c>
      <c r="D145" s="25" t="s">
        <v>174</v>
      </c>
      <c r="E145" s="15">
        <v>67</v>
      </c>
      <c r="F145" s="15">
        <v>295</v>
      </c>
      <c r="G145" s="26">
        <f t="shared" si="4"/>
        <v>0.2271186440677966</v>
      </c>
      <c r="H145" s="15">
        <v>1551</v>
      </c>
      <c r="I145" s="15">
        <f t="shared" si="5"/>
        <v>1</v>
      </c>
    </row>
    <row r="146" spans="1:9" ht="12.75">
      <c r="A146" s="14" t="s">
        <v>38</v>
      </c>
      <c r="B146" s="22">
        <v>40</v>
      </c>
      <c r="C146" s="24">
        <v>4009810</v>
      </c>
      <c r="D146" s="25" t="s">
        <v>175</v>
      </c>
      <c r="E146" s="15">
        <v>144</v>
      </c>
      <c r="F146" s="15">
        <v>869</v>
      </c>
      <c r="G146" s="26">
        <f t="shared" si="4"/>
        <v>0.16570771001150747</v>
      </c>
      <c r="H146" s="15">
        <v>5386</v>
      </c>
      <c r="I146" s="15">
        <f t="shared" si="5"/>
        <v>1</v>
      </c>
    </row>
    <row r="147" spans="1:9" ht="12.75">
      <c r="A147" s="14" t="s">
        <v>38</v>
      </c>
      <c r="B147" s="22">
        <v>40</v>
      </c>
      <c r="C147" s="24">
        <v>4009870</v>
      </c>
      <c r="D147" s="25" t="s">
        <v>176</v>
      </c>
      <c r="E147" s="15">
        <v>83</v>
      </c>
      <c r="F147" s="15">
        <v>619</v>
      </c>
      <c r="G147" s="26">
        <f t="shared" si="4"/>
        <v>0.13408723747980614</v>
      </c>
      <c r="H147" s="15">
        <v>3461</v>
      </c>
      <c r="I147" s="15">
        <f t="shared" si="5"/>
        <v>1</v>
      </c>
    </row>
    <row r="148" spans="1:9" ht="12.75">
      <c r="A148" s="14" t="s">
        <v>38</v>
      </c>
      <c r="B148" s="22">
        <v>40</v>
      </c>
      <c r="C148" s="24">
        <v>4009910</v>
      </c>
      <c r="D148" s="25" t="s">
        <v>177</v>
      </c>
      <c r="E148" s="15">
        <v>118</v>
      </c>
      <c r="F148" s="15">
        <v>989</v>
      </c>
      <c r="G148" s="26">
        <f t="shared" si="4"/>
        <v>0.11931243680485339</v>
      </c>
      <c r="H148" s="15">
        <v>5474</v>
      </c>
      <c r="I148" s="15">
        <f t="shared" si="5"/>
        <v>1</v>
      </c>
    </row>
    <row r="149" spans="1:9" ht="12.75">
      <c r="A149" s="14" t="s">
        <v>38</v>
      </c>
      <c r="B149" s="22">
        <v>40</v>
      </c>
      <c r="C149" s="24">
        <v>4010050</v>
      </c>
      <c r="D149" s="25" t="s">
        <v>178</v>
      </c>
      <c r="E149" s="15">
        <v>28</v>
      </c>
      <c r="F149" s="15">
        <v>172</v>
      </c>
      <c r="G149" s="26">
        <f t="shared" si="4"/>
        <v>0.16279069767441862</v>
      </c>
      <c r="H149" s="15">
        <v>1037</v>
      </c>
      <c r="I149" s="15">
        <f t="shared" si="5"/>
        <v>1</v>
      </c>
    </row>
    <row r="150" spans="1:9" ht="12.75">
      <c r="A150" s="14" t="s">
        <v>38</v>
      </c>
      <c r="B150" s="22">
        <v>40</v>
      </c>
      <c r="C150" s="24">
        <v>4010170</v>
      </c>
      <c r="D150" s="25" t="s">
        <v>179</v>
      </c>
      <c r="E150" s="15">
        <v>57</v>
      </c>
      <c r="F150" s="15">
        <v>258</v>
      </c>
      <c r="G150" s="26">
        <f t="shared" si="4"/>
        <v>0.22093023255813954</v>
      </c>
      <c r="H150" s="15">
        <v>1279</v>
      </c>
      <c r="I150" s="15">
        <f t="shared" si="5"/>
        <v>1</v>
      </c>
    </row>
    <row r="151" spans="1:9" ht="12.75">
      <c r="A151" s="14" t="s">
        <v>38</v>
      </c>
      <c r="B151" s="22">
        <v>40</v>
      </c>
      <c r="C151" s="24">
        <v>4010200</v>
      </c>
      <c r="D151" s="25" t="s">
        <v>180</v>
      </c>
      <c r="E151" s="15">
        <v>128</v>
      </c>
      <c r="F151" s="15">
        <v>599</v>
      </c>
      <c r="G151" s="26">
        <f t="shared" si="4"/>
        <v>0.21368948247078465</v>
      </c>
      <c r="H151" s="15">
        <v>3685</v>
      </c>
      <c r="I151" s="15">
        <f t="shared" si="5"/>
        <v>1</v>
      </c>
    </row>
    <row r="152" spans="1:9" ht="12.75">
      <c r="A152" s="14" t="s">
        <v>38</v>
      </c>
      <c r="B152" s="22">
        <v>40</v>
      </c>
      <c r="C152" s="24">
        <v>4010260</v>
      </c>
      <c r="D152" s="25" t="s">
        <v>181</v>
      </c>
      <c r="E152" s="15">
        <v>17</v>
      </c>
      <c r="F152" s="15">
        <v>137</v>
      </c>
      <c r="G152" s="26">
        <f t="shared" si="4"/>
        <v>0.12408759124087591</v>
      </c>
      <c r="H152" s="15">
        <v>639</v>
      </c>
      <c r="I152" s="15">
        <f t="shared" si="5"/>
        <v>1</v>
      </c>
    </row>
    <row r="153" spans="1:9" ht="12.75">
      <c r="A153" s="14" t="s">
        <v>38</v>
      </c>
      <c r="B153" s="22">
        <v>40</v>
      </c>
      <c r="C153" s="24">
        <v>4010290</v>
      </c>
      <c r="D153" s="25" t="s">
        <v>182</v>
      </c>
      <c r="E153" s="15">
        <v>723</v>
      </c>
      <c r="F153" s="15">
        <v>3720</v>
      </c>
      <c r="G153" s="26">
        <f t="shared" si="4"/>
        <v>0.19435483870967743</v>
      </c>
      <c r="H153" s="15">
        <v>22697</v>
      </c>
      <c r="I153" s="15">
        <f t="shared" si="5"/>
        <v>0</v>
      </c>
    </row>
    <row r="154" spans="1:9" ht="12.75">
      <c r="A154" s="14" t="s">
        <v>38</v>
      </c>
      <c r="B154" s="22">
        <v>40</v>
      </c>
      <c r="C154" s="24">
        <v>4010350</v>
      </c>
      <c r="D154" s="25" t="s">
        <v>183</v>
      </c>
      <c r="E154" s="15">
        <v>846</v>
      </c>
      <c r="F154" s="15">
        <v>2671</v>
      </c>
      <c r="G154" s="26">
        <f t="shared" si="4"/>
        <v>0.3167353051291651</v>
      </c>
      <c r="H154" s="15">
        <v>16741</v>
      </c>
      <c r="I154" s="15">
        <f t="shared" si="5"/>
        <v>1</v>
      </c>
    </row>
    <row r="155" spans="1:9" ht="12.75">
      <c r="A155" s="14" t="s">
        <v>38</v>
      </c>
      <c r="B155" s="22">
        <v>40</v>
      </c>
      <c r="C155" s="24">
        <v>4010410</v>
      </c>
      <c r="D155" s="25" t="s">
        <v>184</v>
      </c>
      <c r="E155" s="15">
        <v>55</v>
      </c>
      <c r="F155" s="15">
        <v>132</v>
      </c>
      <c r="G155" s="26">
        <f t="shared" si="4"/>
        <v>0.4166666666666667</v>
      </c>
      <c r="H155" s="15">
        <v>700</v>
      </c>
      <c r="I155" s="15">
        <f t="shared" si="5"/>
        <v>1</v>
      </c>
    </row>
    <row r="156" spans="1:9" ht="12.75">
      <c r="A156" s="14" t="s">
        <v>38</v>
      </c>
      <c r="B156" s="22">
        <v>40</v>
      </c>
      <c r="C156" s="24">
        <v>4010440</v>
      </c>
      <c r="D156" s="25" t="s">
        <v>185</v>
      </c>
      <c r="E156" s="15">
        <v>75</v>
      </c>
      <c r="F156" s="15">
        <v>196</v>
      </c>
      <c r="G156" s="26">
        <f t="shared" si="4"/>
        <v>0.3826530612244898</v>
      </c>
      <c r="H156" s="15">
        <v>1121</v>
      </c>
      <c r="I156" s="15">
        <f t="shared" si="5"/>
        <v>1</v>
      </c>
    </row>
    <row r="157" spans="1:9" ht="12.75">
      <c r="A157" s="14" t="s">
        <v>38</v>
      </c>
      <c r="B157" s="22">
        <v>40</v>
      </c>
      <c r="C157" s="24">
        <v>4010500</v>
      </c>
      <c r="D157" s="25" t="s">
        <v>186</v>
      </c>
      <c r="E157" s="15">
        <v>65</v>
      </c>
      <c r="F157" s="15">
        <v>248</v>
      </c>
      <c r="G157" s="26">
        <f t="shared" si="4"/>
        <v>0.2620967741935484</v>
      </c>
      <c r="H157" s="15">
        <v>1338</v>
      </c>
      <c r="I157" s="15">
        <f t="shared" si="5"/>
        <v>1</v>
      </c>
    </row>
    <row r="158" spans="1:9" ht="12.75">
      <c r="A158" s="14" t="s">
        <v>38</v>
      </c>
      <c r="B158" s="22">
        <v>40</v>
      </c>
      <c r="C158" s="24">
        <v>4010590</v>
      </c>
      <c r="D158" s="25" t="s">
        <v>188</v>
      </c>
      <c r="E158" s="15">
        <v>1622</v>
      </c>
      <c r="F158" s="15">
        <v>20705</v>
      </c>
      <c r="G158" s="26">
        <f t="shared" si="4"/>
        <v>0.07833856556387346</v>
      </c>
      <c r="H158" s="15">
        <v>105706</v>
      </c>
      <c r="I158" s="15">
        <f t="shared" si="5"/>
        <v>0</v>
      </c>
    </row>
    <row r="159" spans="1:9" ht="12.75">
      <c r="A159" s="14" t="s">
        <v>38</v>
      </c>
      <c r="B159" s="22">
        <v>40</v>
      </c>
      <c r="C159" s="24">
        <v>4010650</v>
      </c>
      <c r="D159" s="25" t="s">
        <v>189</v>
      </c>
      <c r="E159" s="15">
        <v>471</v>
      </c>
      <c r="F159" s="15">
        <v>2726</v>
      </c>
      <c r="G159" s="26">
        <f t="shared" si="4"/>
        <v>0.17278063096111518</v>
      </c>
      <c r="H159" s="15">
        <v>17898</v>
      </c>
      <c r="I159" s="15">
        <f t="shared" si="5"/>
        <v>1</v>
      </c>
    </row>
    <row r="160" spans="1:9" ht="12.75">
      <c r="A160" s="14" t="s">
        <v>38</v>
      </c>
      <c r="B160" s="22">
        <v>40</v>
      </c>
      <c r="C160" s="24">
        <v>4010680</v>
      </c>
      <c r="D160" s="25" t="s">
        <v>190</v>
      </c>
      <c r="E160" s="15">
        <v>23</v>
      </c>
      <c r="F160" s="15">
        <v>110</v>
      </c>
      <c r="G160" s="26">
        <f t="shared" si="4"/>
        <v>0.20909090909090908</v>
      </c>
      <c r="H160" s="15">
        <v>637</v>
      </c>
      <c r="I160" s="15">
        <f t="shared" si="5"/>
        <v>1</v>
      </c>
    </row>
    <row r="161" spans="1:9" ht="12.75">
      <c r="A161" s="14" t="s">
        <v>38</v>
      </c>
      <c r="B161" s="22">
        <v>40</v>
      </c>
      <c r="C161" s="24">
        <v>4010710</v>
      </c>
      <c r="D161" s="25" t="s">
        <v>191</v>
      </c>
      <c r="E161" s="15">
        <v>166</v>
      </c>
      <c r="F161" s="15">
        <v>1211</v>
      </c>
      <c r="G161" s="26">
        <f t="shared" si="4"/>
        <v>0.1370767960363336</v>
      </c>
      <c r="H161" s="15">
        <v>5774</v>
      </c>
      <c r="I161" s="15">
        <f t="shared" si="5"/>
        <v>1</v>
      </c>
    </row>
    <row r="162" spans="1:9" ht="12.75">
      <c r="A162" s="14" t="s">
        <v>38</v>
      </c>
      <c r="B162" s="22">
        <v>40</v>
      </c>
      <c r="C162" s="24">
        <v>4010740</v>
      </c>
      <c r="D162" s="25" t="s">
        <v>192</v>
      </c>
      <c r="E162" s="15">
        <v>419</v>
      </c>
      <c r="F162" s="15">
        <v>2060</v>
      </c>
      <c r="G162" s="26">
        <f t="shared" si="4"/>
        <v>0.20339805825242718</v>
      </c>
      <c r="H162" s="15">
        <v>10556</v>
      </c>
      <c r="I162" s="15">
        <f t="shared" si="5"/>
        <v>1</v>
      </c>
    </row>
    <row r="163" spans="1:9" ht="12.75">
      <c r="A163" s="14" t="s">
        <v>38</v>
      </c>
      <c r="B163" s="22">
        <v>40</v>
      </c>
      <c r="C163" s="24">
        <v>4010860</v>
      </c>
      <c r="D163" s="25" t="s">
        <v>193</v>
      </c>
      <c r="E163" s="15">
        <v>75</v>
      </c>
      <c r="F163" s="15">
        <v>480</v>
      </c>
      <c r="G163" s="26">
        <f t="shared" si="4"/>
        <v>0.15625</v>
      </c>
      <c r="H163" s="15">
        <v>3009</v>
      </c>
      <c r="I163" s="15">
        <f t="shared" si="5"/>
        <v>1</v>
      </c>
    </row>
    <row r="164" spans="1:9" ht="12.75">
      <c r="A164" s="14" t="s">
        <v>38</v>
      </c>
      <c r="B164" s="22">
        <v>40</v>
      </c>
      <c r="C164" s="24">
        <v>4010890</v>
      </c>
      <c r="D164" s="25" t="s">
        <v>194</v>
      </c>
      <c r="E164" s="15">
        <v>49</v>
      </c>
      <c r="F164" s="15">
        <v>382</v>
      </c>
      <c r="G164" s="26">
        <f t="shared" si="4"/>
        <v>0.12827225130890052</v>
      </c>
      <c r="H164" s="15">
        <v>2010</v>
      </c>
      <c r="I164" s="15">
        <f t="shared" si="5"/>
        <v>1</v>
      </c>
    </row>
    <row r="165" spans="1:9" ht="12.75">
      <c r="A165" s="14" t="s">
        <v>38</v>
      </c>
      <c r="B165" s="22">
        <v>40</v>
      </c>
      <c r="C165" s="24">
        <v>4010920</v>
      </c>
      <c r="D165" s="25" t="s">
        <v>195</v>
      </c>
      <c r="E165" s="15">
        <v>1545</v>
      </c>
      <c r="F165" s="15">
        <v>7106</v>
      </c>
      <c r="G165" s="26">
        <f t="shared" si="4"/>
        <v>0.21742189698846046</v>
      </c>
      <c r="H165" s="15">
        <v>42713</v>
      </c>
      <c r="I165" s="15">
        <f t="shared" si="5"/>
        <v>0</v>
      </c>
    </row>
    <row r="166" spans="1:9" ht="12.75">
      <c r="A166" s="14" t="s">
        <v>38</v>
      </c>
      <c r="B166" s="22">
        <v>40</v>
      </c>
      <c r="C166" s="24">
        <v>4011040</v>
      </c>
      <c r="D166" s="25" t="s">
        <v>196</v>
      </c>
      <c r="E166" s="15">
        <v>79</v>
      </c>
      <c r="F166" s="15">
        <v>270</v>
      </c>
      <c r="G166" s="26">
        <f t="shared" si="4"/>
        <v>0.29259259259259257</v>
      </c>
      <c r="H166" s="15">
        <v>1427</v>
      </c>
      <c r="I166" s="15">
        <f t="shared" si="5"/>
        <v>1</v>
      </c>
    </row>
    <row r="167" spans="1:9" ht="12.75">
      <c r="A167" s="14" t="s">
        <v>38</v>
      </c>
      <c r="B167" s="22">
        <v>40</v>
      </c>
      <c r="C167" s="24">
        <v>4011160</v>
      </c>
      <c r="D167" s="25" t="s">
        <v>197</v>
      </c>
      <c r="E167" s="15">
        <v>388</v>
      </c>
      <c r="F167" s="15">
        <v>1012</v>
      </c>
      <c r="G167" s="26">
        <f t="shared" si="4"/>
        <v>0.383399209486166</v>
      </c>
      <c r="H167" s="15">
        <v>7136</v>
      </c>
      <c r="I167" s="15">
        <f t="shared" si="5"/>
        <v>1</v>
      </c>
    </row>
    <row r="168" spans="1:9" ht="12.75">
      <c r="A168" s="14" t="s">
        <v>38</v>
      </c>
      <c r="B168" s="22">
        <v>40</v>
      </c>
      <c r="C168" s="24">
        <v>4011250</v>
      </c>
      <c r="D168" s="25" t="s">
        <v>198</v>
      </c>
      <c r="E168" s="15">
        <v>81</v>
      </c>
      <c r="F168" s="15">
        <v>457</v>
      </c>
      <c r="G168" s="26">
        <f t="shared" si="4"/>
        <v>0.1772428884026258</v>
      </c>
      <c r="H168" s="15">
        <v>2639</v>
      </c>
      <c r="I168" s="15">
        <f t="shared" si="5"/>
        <v>1</v>
      </c>
    </row>
    <row r="169" spans="1:9" ht="12.75">
      <c r="A169" s="14" t="s">
        <v>38</v>
      </c>
      <c r="B169" s="22">
        <v>40</v>
      </c>
      <c r="C169" s="24">
        <v>4011280</v>
      </c>
      <c r="D169" s="25" t="s">
        <v>199</v>
      </c>
      <c r="E169" s="15">
        <v>57</v>
      </c>
      <c r="F169" s="15">
        <v>592</v>
      </c>
      <c r="G169" s="26">
        <f t="shared" si="4"/>
        <v>0.09628378378378379</v>
      </c>
      <c r="H169" s="15">
        <v>3738</v>
      </c>
      <c r="I169" s="15">
        <f t="shared" si="5"/>
        <v>1</v>
      </c>
    </row>
    <row r="170" spans="1:9" ht="12.75">
      <c r="A170" s="14" t="s">
        <v>38</v>
      </c>
      <c r="B170" s="22">
        <v>40</v>
      </c>
      <c r="C170" s="24">
        <v>4011400</v>
      </c>
      <c r="D170" s="25" t="s">
        <v>200</v>
      </c>
      <c r="E170" s="15">
        <v>41</v>
      </c>
      <c r="F170" s="15">
        <v>140</v>
      </c>
      <c r="G170" s="26">
        <f t="shared" si="4"/>
        <v>0.29285714285714287</v>
      </c>
      <c r="H170" s="15">
        <v>730</v>
      </c>
      <c r="I170" s="15">
        <f t="shared" si="5"/>
        <v>1</v>
      </c>
    </row>
    <row r="171" spans="1:9" ht="12.75">
      <c r="A171" s="14" t="s">
        <v>38</v>
      </c>
      <c r="B171" s="22">
        <v>40</v>
      </c>
      <c r="C171" s="24">
        <v>4011430</v>
      </c>
      <c r="D171" s="25" t="s">
        <v>201</v>
      </c>
      <c r="E171" s="15">
        <v>28</v>
      </c>
      <c r="F171" s="15">
        <v>138</v>
      </c>
      <c r="G171" s="26">
        <f t="shared" si="4"/>
        <v>0.2028985507246377</v>
      </c>
      <c r="H171" s="15">
        <v>839</v>
      </c>
      <c r="I171" s="15">
        <f t="shared" si="5"/>
        <v>1</v>
      </c>
    </row>
    <row r="172" spans="1:9" ht="12.75">
      <c r="A172" s="14" t="s">
        <v>38</v>
      </c>
      <c r="B172" s="22">
        <v>40</v>
      </c>
      <c r="C172" s="24">
        <v>4011450</v>
      </c>
      <c r="D172" s="25" t="s">
        <v>202</v>
      </c>
      <c r="E172" s="15">
        <v>34</v>
      </c>
      <c r="F172" s="15">
        <v>146</v>
      </c>
      <c r="G172" s="26">
        <f t="shared" si="4"/>
        <v>0.2328767123287671</v>
      </c>
      <c r="H172" s="15">
        <v>1534</v>
      </c>
      <c r="I172" s="15">
        <f t="shared" si="5"/>
        <v>1</v>
      </c>
    </row>
    <row r="173" spans="1:9" ht="12.75">
      <c r="A173" s="14" t="s">
        <v>38</v>
      </c>
      <c r="B173" s="22">
        <v>40</v>
      </c>
      <c r="C173" s="24">
        <v>4011580</v>
      </c>
      <c r="D173" s="25" t="s">
        <v>203</v>
      </c>
      <c r="E173" s="15">
        <v>14</v>
      </c>
      <c r="F173" s="15">
        <v>62</v>
      </c>
      <c r="G173" s="26">
        <f t="shared" si="4"/>
        <v>0.22580645161290322</v>
      </c>
      <c r="H173" s="15">
        <v>297</v>
      </c>
      <c r="I173" s="15">
        <f t="shared" si="5"/>
        <v>1</v>
      </c>
    </row>
    <row r="174" spans="1:9" ht="12.75">
      <c r="A174" s="14" t="s">
        <v>38</v>
      </c>
      <c r="B174" s="22">
        <v>40</v>
      </c>
      <c r="C174" s="24">
        <v>4011700</v>
      </c>
      <c r="D174" s="25" t="s">
        <v>204</v>
      </c>
      <c r="E174" s="15">
        <v>80</v>
      </c>
      <c r="F174" s="15">
        <v>508</v>
      </c>
      <c r="G174" s="26">
        <f t="shared" si="4"/>
        <v>0.15748031496062992</v>
      </c>
      <c r="H174" s="15">
        <v>2324</v>
      </c>
      <c r="I174" s="15">
        <f t="shared" si="5"/>
        <v>1</v>
      </c>
    </row>
    <row r="175" spans="1:9" ht="12.75">
      <c r="A175" s="14" t="s">
        <v>38</v>
      </c>
      <c r="B175" s="22">
        <v>40</v>
      </c>
      <c r="C175" s="24">
        <v>4011760</v>
      </c>
      <c r="D175" s="25" t="s">
        <v>205</v>
      </c>
      <c r="E175" s="15">
        <v>16</v>
      </c>
      <c r="F175" s="15">
        <v>196</v>
      </c>
      <c r="G175" s="26">
        <f t="shared" si="4"/>
        <v>0.08163265306122448</v>
      </c>
      <c r="H175" s="15">
        <v>901</v>
      </c>
      <c r="I175" s="15">
        <f t="shared" si="5"/>
        <v>1</v>
      </c>
    </row>
    <row r="176" spans="1:9" ht="12.75">
      <c r="A176" s="14" t="s">
        <v>38</v>
      </c>
      <c r="B176" s="22">
        <v>40</v>
      </c>
      <c r="C176" s="24">
        <v>4011850</v>
      </c>
      <c r="D176" s="25" t="s">
        <v>206</v>
      </c>
      <c r="E176" s="15">
        <v>46</v>
      </c>
      <c r="F176" s="15">
        <v>177</v>
      </c>
      <c r="G176" s="26">
        <f t="shared" si="4"/>
        <v>0.2598870056497175</v>
      </c>
      <c r="H176" s="15">
        <v>926</v>
      </c>
      <c r="I176" s="15">
        <f t="shared" si="5"/>
        <v>1</v>
      </c>
    </row>
    <row r="177" spans="1:9" ht="12.75">
      <c r="A177" s="14" t="s">
        <v>38</v>
      </c>
      <c r="B177" s="22">
        <v>40</v>
      </c>
      <c r="C177" s="24">
        <v>4011880</v>
      </c>
      <c r="D177" s="25" t="s">
        <v>207</v>
      </c>
      <c r="E177" s="15">
        <v>31</v>
      </c>
      <c r="F177" s="15">
        <v>161</v>
      </c>
      <c r="G177" s="26">
        <f t="shared" si="4"/>
        <v>0.19254658385093168</v>
      </c>
      <c r="H177" s="15">
        <v>763</v>
      </c>
      <c r="I177" s="15">
        <f t="shared" si="5"/>
        <v>1</v>
      </c>
    </row>
    <row r="178" spans="1:9" ht="12.75">
      <c r="A178" s="14" t="s">
        <v>38</v>
      </c>
      <c r="B178" s="22">
        <v>40</v>
      </c>
      <c r="C178" s="24">
        <v>4033602</v>
      </c>
      <c r="D178" s="25" t="s">
        <v>18</v>
      </c>
      <c r="E178" s="15">
        <v>83</v>
      </c>
      <c r="F178" s="15">
        <v>376</v>
      </c>
      <c r="G178" s="26">
        <f t="shared" si="4"/>
        <v>0.22074468085106383</v>
      </c>
      <c r="H178" s="15">
        <v>1912</v>
      </c>
      <c r="I178" s="15">
        <f t="shared" si="5"/>
        <v>1</v>
      </c>
    </row>
    <row r="179" spans="1:9" ht="12.75">
      <c r="A179" s="14" t="s">
        <v>38</v>
      </c>
      <c r="B179" s="22">
        <v>40</v>
      </c>
      <c r="C179" s="24">
        <v>4011970</v>
      </c>
      <c r="D179" s="25" t="s">
        <v>546</v>
      </c>
      <c r="E179" s="15">
        <v>317</v>
      </c>
      <c r="F179" s="15">
        <v>1470</v>
      </c>
      <c r="G179" s="26">
        <f t="shared" si="4"/>
        <v>0.21564625850340136</v>
      </c>
      <c r="H179" s="15">
        <v>7012</v>
      </c>
      <c r="I179" s="15">
        <f t="shared" si="5"/>
        <v>1</v>
      </c>
    </row>
    <row r="180" spans="1:9" ht="12.75">
      <c r="A180" s="14" t="s">
        <v>38</v>
      </c>
      <c r="B180" s="22">
        <v>40</v>
      </c>
      <c r="C180" s="24">
        <v>4012000</v>
      </c>
      <c r="D180" s="25" t="s">
        <v>208</v>
      </c>
      <c r="E180" s="15">
        <v>15</v>
      </c>
      <c r="F180" s="15">
        <v>107</v>
      </c>
      <c r="G180" s="26">
        <f t="shared" si="4"/>
        <v>0.14018691588785046</v>
      </c>
      <c r="H180" s="15">
        <v>1221</v>
      </c>
      <c r="I180" s="15">
        <f t="shared" si="5"/>
        <v>1</v>
      </c>
    </row>
    <row r="181" spans="1:9" ht="12.75">
      <c r="A181" s="14" t="s">
        <v>38</v>
      </c>
      <c r="B181" s="22">
        <v>40</v>
      </c>
      <c r="C181" s="24">
        <v>4012300</v>
      </c>
      <c r="D181" s="25" t="s">
        <v>547</v>
      </c>
      <c r="E181" s="15">
        <v>124</v>
      </c>
      <c r="F181" s="15">
        <v>358</v>
      </c>
      <c r="G181" s="26">
        <f t="shared" si="4"/>
        <v>0.3463687150837989</v>
      </c>
      <c r="H181" s="15">
        <v>2060</v>
      </c>
      <c r="I181" s="15">
        <f t="shared" si="5"/>
        <v>1</v>
      </c>
    </row>
    <row r="182" spans="1:9" ht="12.75">
      <c r="A182" s="14" t="s">
        <v>38</v>
      </c>
      <c r="B182" s="22">
        <v>40</v>
      </c>
      <c r="C182" s="24">
        <v>4012060</v>
      </c>
      <c r="D182" s="25" t="s">
        <v>209</v>
      </c>
      <c r="E182" s="15">
        <v>56</v>
      </c>
      <c r="F182" s="15">
        <v>370</v>
      </c>
      <c r="G182" s="26">
        <f t="shared" si="4"/>
        <v>0.15135135135135136</v>
      </c>
      <c r="H182" s="15">
        <v>1941</v>
      </c>
      <c r="I182" s="15">
        <f t="shared" si="5"/>
        <v>1</v>
      </c>
    </row>
    <row r="183" spans="1:9" ht="12.75">
      <c r="A183" s="14" t="s">
        <v>38</v>
      </c>
      <c r="B183" s="22">
        <v>40</v>
      </c>
      <c r="C183" s="24">
        <v>4012090</v>
      </c>
      <c r="D183" s="25" t="s">
        <v>210</v>
      </c>
      <c r="E183" s="15">
        <v>110</v>
      </c>
      <c r="F183" s="15">
        <v>631</v>
      </c>
      <c r="G183" s="26">
        <f t="shared" si="4"/>
        <v>0.17432646592709986</v>
      </c>
      <c r="H183" s="15">
        <v>3321</v>
      </c>
      <c r="I183" s="15">
        <f t="shared" si="5"/>
        <v>1</v>
      </c>
    </row>
    <row r="184" spans="1:9" ht="12.75">
      <c r="A184" s="14" t="s">
        <v>38</v>
      </c>
      <c r="B184" s="22">
        <v>40</v>
      </c>
      <c r="C184" s="24">
        <v>4012150</v>
      </c>
      <c r="D184" s="25" t="s">
        <v>211</v>
      </c>
      <c r="E184" s="15">
        <v>251</v>
      </c>
      <c r="F184" s="15">
        <v>825</v>
      </c>
      <c r="G184" s="26">
        <f t="shared" si="4"/>
        <v>0.30424242424242426</v>
      </c>
      <c r="H184" s="15">
        <v>4662</v>
      </c>
      <c r="I184" s="15">
        <f t="shared" si="5"/>
        <v>1</v>
      </c>
    </row>
    <row r="185" spans="1:9" ht="12.75">
      <c r="A185" s="14" t="s">
        <v>38</v>
      </c>
      <c r="B185" s="22">
        <v>40</v>
      </c>
      <c r="C185" s="24">
        <v>4012180</v>
      </c>
      <c r="D185" s="25" t="s">
        <v>212</v>
      </c>
      <c r="E185" s="15">
        <v>16</v>
      </c>
      <c r="F185" s="15">
        <v>102</v>
      </c>
      <c r="G185" s="26">
        <f t="shared" si="4"/>
        <v>0.1568627450980392</v>
      </c>
      <c r="H185" s="15">
        <v>555</v>
      </c>
      <c r="I185" s="15">
        <f t="shared" si="5"/>
        <v>1</v>
      </c>
    </row>
    <row r="186" spans="1:9" ht="12.75">
      <c r="A186" s="14" t="s">
        <v>38</v>
      </c>
      <c r="B186" s="22">
        <v>40</v>
      </c>
      <c r="C186" s="24">
        <v>4012210</v>
      </c>
      <c r="D186" s="25" t="s">
        <v>213</v>
      </c>
      <c r="E186" s="15">
        <v>43</v>
      </c>
      <c r="F186" s="15">
        <v>233</v>
      </c>
      <c r="G186" s="26">
        <f t="shared" si="4"/>
        <v>0.18454935622317598</v>
      </c>
      <c r="H186" s="15">
        <v>1200</v>
      </c>
      <c r="I186" s="15">
        <f t="shared" si="5"/>
        <v>1</v>
      </c>
    </row>
    <row r="187" spans="1:9" ht="12.75">
      <c r="A187" s="14" t="s">
        <v>38</v>
      </c>
      <c r="B187" s="22">
        <v>40</v>
      </c>
      <c r="C187" s="24">
        <v>4012240</v>
      </c>
      <c r="D187" s="25" t="s">
        <v>214</v>
      </c>
      <c r="E187" s="15">
        <v>34</v>
      </c>
      <c r="F187" s="15">
        <v>225</v>
      </c>
      <c r="G187" s="26">
        <f t="shared" si="4"/>
        <v>0.1511111111111111</v>
      </c>
      <c r="H187" s="15">
        <v>1407</v>
      </c>
      <c r="I187" s="15">
        <f t="shared" si="5"/>
        <v>1</v>
      </c>
    </row>
    <row r="188" spans="1:9" ht="12.75">
      <c r="A188" s="14" t="s">
        <v>38</v>
      </c>
      <c r="B188" s="22">
        <v>40</v>
      </c>
      <c r="C188" s="24">
        <v>4000020</v>
      </c>
      <c r="D188" s="25" t="s">
        <v>41</v>
      </c>
      <c r="E188" s="15">
        <v>98</v>
      </c>
      <c r="F188" s="15">
        <v>309</v>
      </c>
      <c r="G188" s="26">
        <f t="shared" si="4"/>
        <v>0.31715210355987056</v>
      </c>
      <c r="H188" s="15">
        <v>1410</v>
      </c>
      <c r="I188" s="15">
        <f t="shared" si="5"/>
        <v>1</v>
      </c>
    </row>
    <row r="189" spans="1:9" ht="12.75">
      <c r="A189" s="14" t="s">
        <v>38</v>
      </c>
      <c r="B189" s="22">
        <v>40</v>
      </c>
      <c r="C189" s="24">
        <v>4012330</v>
      </c>
      <c r="D189" s="25" t="s">
        <v>215</v>
      </c>
      <c r="E189" s="15">
        <v>29</v>
      </c>
      <c r="F189" s="15">
        <v>108</v>
      </c>
      <c r="G189" s="26">
        <f t="shared" si="4"/>
        <v>0.26851851851851855</v>
      </c>
      <c r="H189" s="15">
        <v>659</v>
      </c>
      <c r="I189" s="15">
        <f t="shared" si="5"/>
        <v>1</v>
      </c>
    </row>
    <row r="190" spans="1:9" ht="12.75">
      <c r="A190" s="14" t="s">
        <v>38</v>
      </c>
      <c r="B190" s="22">
        <v>40</v>
      </c>
      <c r="C190" s="24">
        <v>4012390</v>
      </c>
      <c r="D190" s="25" t="s">
        <v>216</v>
      </c>
      <c r="E190" s="15">
        <v>72</v>
      </c>
      <c r="F190" s="15">
        <v>307</v>
      </c>
      <c r="G190" s="26">
        <f t="shared" si="4"/>
        <v>0.23452768729641693</v>
      </c>
      <c r="H190" s="15">
        <v>1628</v>
      </c>
      <c r="I190" s="15">
        <f t="shared" si="5"/>
        <v>1</v>
      </c>
    </row>
    <row r="191" spans="1:9" ht="12.75">
      <c r="A191" s="14" t="s">
        <v>38</v>
      </c>
      <c r="B191" s="22">
        <v>40</v>
      </c>
      <c r="C191" s="24">
        <v>4012420</v>
      </c>
      <c r="D191" s="25" t="s">
        <v>217</v>
      </c>
      <c r="E191" s="15">
        <v>52</v>
      </c>
      <c r="F191" s="15">
        <v>324</v>
      </c>
      <c r="G191" s="26">
        <f t="shared" si="4"/>
        <v>0.16049382716049382</v>
      </c>
      <c r="H191" s="15">
        <v>1836</v>
      </c>
      <c r="I191" s="15">
        <f t="shared" si="5"/>
        <v>1</v>
      </c>
    </row>
    <row r="192" spans="1:9" ht="12.75">
      <c r="A192" s="14" t="s">
        <v>38</v>
      </c>
      <c r="B192" s="22">
        <v>40</v>
      </c>
      <c r="C192" s="24">
        <v>4012570</v>
      </c>
      <c r="D192" s="25" t="s">
        <v>218</v>
      </c>
      <c r="E192" s="15">
        <v>99</v>
      </c>
      <c r="F192" s="15">
        <v>419</v>
      </c>
      <c r="G192" s="26">
        <f t="shared" si="4"/>
        <v>0.23627684964200477</v>
      </c>
      <c r="H192" s="15">
        <v>2413</v>
      </c>
      <c r="I192" s="15">
        <f t="shared" si="5"/>
        <v>1</v>
      </c>
    </row>
    <row r="193" spans="1:9" ht="12.75">
      <c r="A193" s="14" t="s">
        <v>38</v>
      </c>
      <c r="B193" s="22">
        <v>40</v>
      </c>
      <c r="C193" s="24">
        <v>4012630</v>
      </c>
      <c r="D193" s="25" t="s">
        <v>219</v>
      </c>
      <c r="E193" s="15">
        <v>49</v>
      </c>
      <c r="F193" s="15">
        <v>349</v>
      </c>
      <c r="G193" s="26">
        <f t="shared" si="4"/>
        <v>0.14040114613180515</v>
      </c>
      <c r="H193" s="15">
        <v>3441</v>
      </c>
      <c r="I193" s="15">
        <f t="shared" si="5"/>
        <v>1</v>
      </c>
    </row>
    <row r="194" spans="1:9" ht="12.75">
      <c r="A194" s="14" t="s">
        <v>38</v>
      </c>
      <c r="B194" s="22">
        <v>40</v>
      </c>
      <c r="C194" s="24">
        <v>4012690</v>
      </c>
      <c r="D194" s="25" t="s">
        <v>220</v>
      </c>
      <c r="E194" s="15">
        <v>45</v>
      </c>
      <c r="F194" s="15">
        <v>358</v>
      </c>
      <c r="G194" s="26">
        <f t="shared" si="4"/>
        <v>0.12569832402234637</v>
      </c>
      <c r="H194" s="15">
        <v>2021</v>
      </c>
      <c r="I194" s="15">
        <f t="shared" si="5"/>
        <v>1</v>
      </c>
    </row>
    <row r="195" spans="1:9" ht="12.75">
      <c r="A195" s="14" t="s">
        <v>38</v>
      </c>
      <c r="B195" s="22">
        <v>40</v>
      </c>
      <c r="C195" s="24">
        <v>4012720</v>
      </c>
      <c r="D195" s="25" t="s">
        <v>221</v>
      </c>
      <c r="E195" s="15">
        <v>242</v>
      </c>
      <c r="F195" s="15">
        <v>2189</v>
      </c>
      <c r="G195" s="26">
        <f t="shared" si="4"/>
        <v>0.11055276381909548</v>
      </c>
      <c r="H195" s="15">
        <v>9367</v>
      </c>
      <c r="I195" s="15">
        <f t="shared" si="5"/>
        <v>1</v>
      </c>
    </row>
    <row r="196" spans="1:9" ht="12.75">
      <c r="A196" s="14" t="s">
        <v>38</v>
      </c>
      <c r="B196" s="22">
        <v>40</v>
      </c>
      <c r="C196" s="24">
        <v>4012750</v>
      </c>
      <c r="D196" s="25" t="s">
        <v>222</v>
      </c>
      <c r="E196" s="15">
        <v>28</v>
      </c>
      <c r="F196" s="15">
        <v>121</v>
      </c>
      <c r="G196" s="26">
        <f t="shared" si="4"/>
        <v>0.23140495867768596</v>
      </c>
      <c r="H196" s="15">
        <v>744</v>
      </c>
      <c r="I196" s="15">
        <f t="shared" si="5"/>
        <v>1</v>
      </c>
    </row>
    <row r="197" spans="1:9" ht="12.75">
      <c r="A197" s="14" t="s">
        <v>38</v>
      </c>
      <c r="B197" s="22">
        <v>40</v>
      </c>
      <c r="C197" s="24">
        <v>4012840</v>
      </c>
      <c r="D197" s="25" t="s">
        <v>223</v>
      </c>
      <c r="E197" s="15">
        <v>12</v>
      </c>
      <c r="F197" s="15">
        <v>57</v>
      </c>
      <c r="G197" s="26">
        <f t="shared" si="4"/>
        <v>0.21052631578947367</v>
      </c>
      <c r="H197" s="15">
        <v>257</v>
      </c>
      <c r="I197" s="15">
        <f t="shared" si="5"/>
        <v>1</v>
      </c>
    </row>
    <row r="198" spans="1:9" ht="12.75">
      <c r="A198" s="14" t="s">
        <v>38</v>
      </c>
      <c r="B198" s="22">
        <v>40</v>
      </c>
      <c r="C198" s="24">
        <v>4012870</v>
      </c>
      <c r="D198" s="25" t="s">
        <v>224</v>
      </c>
      <c r="E198" s="15">
        <v>29</v>
      </c>
      <c r="F198" s="15">
        <v>189</v>
      </c>
      <c r="G198" s="26">
        <f t="shared" si="4"/>
        <v>0.15343915343915343</v>
      </c>
      <c r="H198" s="15">
        <v>1414</v>
      </c>
      <c r="I198" s="15">
        <f t="shared" si="5"/>
        <v>1</v>
      </c>
    </row>
    <row r="199" spans="1:9" ht="12.75">
      <c r="A199" s="14" t="s">
        <v>38</v>
      </c>
      <c r="B199" s="22">
        <v>40</v>
      </c>
      <c r="C199" s="24">
        <v>4012900</v>
      </c>
      <c r="D199" s="25" t="s">
        <v>225</v>
      </c>
      <c r="E199" s="15">
        <v>134</v>
      </c>
      <c r="F199" s="15">
        <v>651</v>
      </c>
      <c r="G199" s="26">
        <f t="shared" si="4"/>
        <v>0.20583717357910905</v>
      </c>
      <c r="H199" s="15">
        <v>3461</v>
      </c>
      <c r="I199" s="15">
        <f t="shared" si="5"/>
        <v>1</v>
      </c>
    </row>
    <row r="200" spans="1:9" ht="12.75">
      <c r="A200" s="14" t="s">
        <v>38</v>
      </c>
      <c r="B200" s="22">
        <v>40</v>
      </c>
      <c r="C200" s="24">
        <v>4013080</v>
      </c>
      <c r="D200" s="25" t="s">
        <v>226</v>
      </c>
      <c r="E200" s="15">
        <v>43</v>
      </c>
      <c r="F200" s="15">
        <v>165</v>
      </c>
      <c r="G200" s="26">
        <f t="shared" si="4"/>
        <v>0.2606060606060606</v>
      </c>
      <c r="H200" s="15">
        <v>1015</v>
      </c>
      <c r="I200" s="15">
        <f t="shared" si="5"/>
        <v>1</v>
      </c>
    </row>
    <row r="201" spans="1:9" ht="12.75">
      <c r="A201" s="14" t="s">
        <v>38</v>
      </c>
      <c r="B201" s="22">
        <v>40</v>
      </c>
      <c r="C201" s="24">
        <v>4013140</v>
      </c>
      <c r="D201" s="22" t="s">
        <v>227</v>
      </c>
      <c r="E201" s="15">
        <v>28</v>
      </c>
      <c r="F201" s="15">
        <v>101</v>
      </c>
      <c r="G201" s="26">
        <f t="shared" si="4"/>
        <v>0.27722772277227725</v>
      </c>
      <c r="H201" s="15">
        <v>576</v>
      </c>
      <c r="I201" s="15">
        <f t="shared" si="5"/>
        <v>1</v>
      </c>
    </row>
    <row r="202" spans="1:9" ht="12.75">
      <c r="A202" s="14" t="s">
        <v>38</v>
      </c>
      <c r="B202" s="22">
        <v>40</v>
      </c>
      <c r="C202" s="27">
        <v>4013230</v>
      </c>
      <c r="D202" s="25" t="s">
        <v>229</v>
      </c>
      <c r="E202" s="15">
        <v>184</v>
      </c>
      <c r="F202" s="15">
        <v>623</v>
      </c>
      <c r="G202" s="26">
        <f aca="true" t="shared" si="6" ref="G202:G265">IF(AND(E202&gt;0,F202&gt;0),E202/F202,0)</f>
        <v>0.2953451043338684</v>
      </c>
      <c r="H202" s="15">
        <v>3621</v>
      </c>
      <c r="I202" s="15">
        <f aca="true" t="shared" si="7" ref="I202:I265">IF(H202&lt;20000,1,0)</f>
        <v>1</v>
      </c>
    </row>
    <row r="203" spans="1:9" ht="12.75">
      <c r="A203" s="14" t="s">
        <v>38</v>
      </c>
      <c r="B203" s="22">
        <v>40</v>
      </c>
      <c r="C203" s="24">
        <v>4013200</v>
      </c>
      <c r="D203" s="25" t="s">
        <v>228</v>
      </c>
      <c r="E203" s="15">
        <v>64</v>
      </c>
      <c r="F203" s="15">
        <v>194</v>
      </c>
      <c r="G203" s="26">
        <f t="shared" si="6"/>
        <v>0.32989690721649484</v>
      </c>
      <c r="H203" s="15">
        <v>1197</v>
      </c>
      <c r="I203" s="15">
        <f t="shared" si="7"/>
        <v>1</v>
      </c>
    </row>
    <row r="204" spans="1:9" ht="12.75">
      <c r="A204" s="14" t="s">
        <v>38</v>
      </c>
      <c r="B204" s="22">
        <v>40</v>
      </c>
      <c r="C204" s="27">
        <v>4013260</v>
      </c>
      <c r="D204" s="25" t="s">
        <v>230</v>
      </c>
      <c r="E204" s="15">
        <v>17</v>
      </c>
      <c r="F204" s="15">
        <v>109</v>
      </c>
      <c r="G204" s="26">
        <f t="shared" si="6"/>
        <v>0.1559633027522936</v>
      </c>
      <c r="H204" s="15">
        <v>736</v>
      </c>
      <c r="I204" s="15">
        <f t="shared" si="7"/>
        <v>1</v>
      </c>
    </row>
    <row r="205" spans="1:9" ht="12.75">
      <c r="A205" s="14" t="s">
        <v>38</v>
      </c>
      <c r="B205" s="22">
        <v>40</v>
      </c>
      <c r="C205" s="24">
        <v>4013290</v>
      </c>
      <c r="D205" s="25" t="s">
        <v>231</v>
      </c>
      <c r="E205" s="15">
        <v>41</v>
      </c>
      <c r="F205" s="15">
        <v>238</v>
      </c>
      <c r="G205" s="26">
        <f t="shared" si="6"/>
        <v>0.1722689075630252</v>
      </c>
      <c r="H205" s="15">
        <v>2300</v>
      </c>
      <c r="I205" s="15">
        <f t="shared" si="7"/>
        <v>1</v>
      </c>
    </row>
    <row r="206" spans="1:9" ht="12.75">
      <c r="A206" s="14" t="s">
        <v>38</v>
      </c>
      <c r="B206" s="22">
        <v>40</v>
      </c>
      <c r="C206" s="24">
        <v>4013320</v>
      </c>
      <c r="D206" s="25" t="s">
        <v>232</v>
      </c>
      <c r="E206" s="15">
        <v>66</v>
      </c>
      <c r="F206" s="15">
        <v>221</v>
      </c>
      <c r="G206" s="26">
        <f t="shared" si="6"/>
        <v>0.2986425339366516</v>
      </c>
      <c r="H206" s="15">
        <v>1065</v>
      </c>
      <c r="I206" s="15">
        <f t="shared" si="7"/>
        <v>1</v>
      </c>
    </row>
    <row r="207" spans="1:9" ht="12.75">
      <c r="A207" s="14" t="s">
        <v>38</v>
      </c>
      <c r="B207" s="22">
        <v>40</v>
      </c>
      <c r="C207" s="24">
        <v>4021870</v>
      </c>
      <c r="D207" s="25" t="s">
        <v>368</v>
      </c>
      <c r="E207" s="15">
        <v>71</v>
      </c>
      <c r="F207" s="15">
        <v>207</v>
      </c>
      <c r="G207" s="26">
        <f t="shared" si="6"/>
        <v>0.34299516908212563</v>
      </c>
      <c r="H207" s="15">
        <v>986</v>
      </c>
      <c r="I207" s="15">
        <f t="shared" si="7"/>
        <v>1</v>
      </c>
    </row>
    <row r="208" spans="1:9" ht="12.75">
      <c r="A208" s="14" t="s">
        <v>38</v>
      </c>
      <c r="B208" s="22">
        <v>40</v>
      </c>
      <c r="C208" s="24">
        <v>4013380</v>
      </c>
      <c r="D208" s="25" t="s">
        <v>233</v>
      </c>
      <c r="E208" s="15">
        <v>18</v>
      </c>
      <c r="F208" s="15">
        <v>158</v>
      </c>
      <c r="G208" s="26">
        <f t="shared" si="6"/>
        <v>0.11392405063291139</v>
      </c>
      <c r="H208" s="15">
        <v>873</v>
      </c>
      <c r="I208" s="15">
        <f t="shared" si="7"/>
        <v>1</v>
      </c>
    </row>
    <row r="209" spans="1:9" ht="12.75">
      <c r="A209" s="14" t="s">
        <v>38</v>
      </c>
      <c r="B209" s="22">
        <v>40</v>
      </c>
      <c r="C209" s="24">
        <v>4013500</v>
      </c>
      <c r="D209" s="25" t="s">
        <v>234</v>
      </c>
      <c r="E209" s="15">
        <v>72</v>
      </c>
      <c r="F209" s="15">
        <v>489</v>
      </c>
      <c r="G209" s="26">
        <f t="shared" si="6"/>
        <v>0.147239263803681</v>
      </c>
      <c r="H209" s="15">
        <v>2761</v>
      </c>
      <c r="I209" s="15">
        <f t="shared" si="7"/>
        <v>1</v>
      </c>
    </row>
    <row r="210" spans="1:9" ht="12.75">
      <c r="A210" s="14" t="s">
        <v>38</v>
      </c>
      <c r="B210" s="22">
        <v>40</v>
      </c>
      <c r="C210" s="24">
        <v>4013530</v>
      </c>
      <c r="D210" s="25" t="s">
        <v>234</v>
      </c>
      <c r="E210" s="15">
        <v>552</v>
      </c>
      <c r="F210" s="15">
        <v>2271</v>
      </c>
      <c r="G210" s="26">
        <f t="shared" si="6"/>
        <v>0.2430647291941876</v>
      </c>
      <c r="H210" s="15">
        <v>15829</v>
      </c>
      <c r="I210" s="15">
        <f t="shared" si="7"/>
        <v>1</v>
      </c>
    </row>
    <row r="211" spans="1:9" ht="12.75">
      <c r="A211" s="14" t="s">
        <v>38</v>
      </c>
      <c r="B211" s="22">
        <v>40</v>
      </c>
      <c r="C211" s="24">
        <v>4013560</v>
      </c>
      <c r="D211" s="25" t="s">
        <v>235</v>
      </c>
      <c r="E211" s="15">
        <v>656</v>
      </c>
      <c r="F211" s="15">
        <v>3596</v>
      </c>
      <c r="G211" s="26">
        <f t="shared" si="6"/>
        <v>0.18242491657397109</v>
      </c>
      <c r="H211" s="15">
        <v>20737</v>
      </c>
      <c r="I211" s="15">
        <f t="shared" si="7"/>
        <v>0</v>
      </c>
    </row>
    <row r="212" spans="1:9" ht="12.75">
      <c r="A212" s="14" t="s">
        <v>38</v>
      </c>
      <c r="B212" s="22">
        <v>40</v>
      </c>
      <c r="C212" s="24">
        <v>4013590</v>
      </c>
      <c r="D212" s="25" t="s">
        <v>236</v>
      </c>
      <c r="E212" s="15">
        <v>353</v>
      </c>
      <c r="F212" s="15">
        <v>2358</v>
      </c>
      <c r="G212" s="26">
        <f t="shared" si="6"/>
        <v>0.14970313825275658</v>
      </c>
      <c r="H212" s="15">
        <v>11779</v>
      </c>
      <c r="I212" s="15">
        <f t="shared" si="7"/>
        <v>1</v>
      </c>
    </row>
    <row r="213" spans="1:9" ht="12.75">
      <c r="A213" s="14" t="s">
        <v>38</v>
      </c>
      <c r="B213" s="22">
        <v>40</v>
      </c>
      <c r="C213" s="24">
        <v>4013600</v>
      </c>
      <c r="D213" s="25" t="s">
        <v>237</v>
      </c>
      <c r="E213" s="15">
        <v>17</v>
      </c>
      <c r="F213" s="15">
        <v>131</v>
      </c>
      <c r="G213" s="26">
        <f t="shared" si="6"/>
        <v>0.1297709923664122</v>
      </c>
      <c r="H213" s="15">
        <v>620</v>
      </c>
      <c r="I213" s="15">
        <f t="shared" si="7"/>
        <v>1</v>
      </c>
    </row>
    <row r="214" spans="1:9" ht="12.75">
      <c r="A214" s="14" t="s">
        <v>38</v>
      </c>
      <c r="B214" s="22">
        <v>40</v>
      </c>
      <c r="C214" s="24">
        <v>4013620</v>
      </c>
      <c r="D214" s="25" t="s">
        <v>238</v>
      </c>
      <c r="E214" s="15">
        <v>66</v>
      </c>
      <c r="F214" s="15">
        <v>447</v>
      </c>
      <c r="G214" s="26">
        <f t="shared" si="6"/>
        <v>0.1476510067114094</v>
      </c>
      <c r="H214" s="15">
        <v>2501</v>
      </c>
      <c r="I214" s="15">
        <f t="shared" si="7"/>
        <v>1</v>
      </c>
    </row>
    <row r="215" spans="1:9" ht="12.75">
      <c r="A215" s="14" t="s">
        <v>38</v>
      </c>
      <c r="B215" s="22">
        <v>40</v>
      </c>
      <c r="C215" s="24">
        <v>4013650</v>
      </c>
      <c r="D215" s="25" t="s">
        <v>239</v>
      </c>
      <c r="E215" s="15">
        <v>42</v>
      </c>
      <c r="F215" s="15">
        <v>187</v>
      </c>
      <c r="G215" s="26">
        <f t="shared" si="6"/>
        <v>0.22459893048128343</v>
      </c>
      <c r="H215" s="15">
        <v>984</v>
      </c>
      <c r="I215" s="15">
        <f t="shared" si="7"/>
        <v>1</v>
      </c>
    </row>
    <row r="216" spans="1:9" ht="12.75">
      <c r="A216" s="14" t="s">
        <v>38</v>
      </c>
      <c r="B216" s="22">
        <v>40</v>
      </c>
      <c r="C216" s="24">
        <v>4013680</v>
      </c>
      <c r="D216" s="25" t="s">
        <v>240</v>
      </c>
      <c r="E216" s="15">
        <v>40</v>
      </c>
      <c r="F216" s="15">
        <v>114</v>
      </c>
      <c r="G216" s="26">
        <f t="shared" si="6"/>
        <v>0.3508771929824561</v>
      </c>
      <c r="H216" s="15">
        <v>557</v>
      </c>
      <c r="I216" s="15">
        <f t="shared" si="7"/>
        <v>1</v>
      </c>
    </row>
    <row r="217" spans="1:9" ht="12.75">
      <c r="A217" s="14" t="s">
        <v>38</v>
      </c>
      <c r="B217" s="22">
        <v>40</v>
      </c>
      <c r="C217" s="24">
        <v>4013740</v>
      </c>
      <c r="D217" s="25" t="s">
        <v>241</v>
      </c>
      <c r="E217" s="15">
        <v>19</v>
      </c>
      <c r="F217" s="15">
        <v>128</v>
      </c>
      <c r="G217" s="26">
        <f t="shared" si="6"/>
        <v>0.1484375</v>
      </c>
      <c r="H217" s="15">
        <v>545</v>
      </c>
      <c r="I217" s="15">
        <f t="shared" si="7"/>
        <v>1</v>
      </c>
    </row>
    <row r="218" spans="1:9" ht="12.75">
      <c r="A218" s="14" t="s">
        <v>38</v>
      </c>
      <c r="B218" s="22">
        <v>40</v>
      </c>
      <c r="C218" s="24">
        <v>4013830</v>
      </c>
      <c r="D218" s="25" t="s">
        <v>242</v>
      </c>
      <c r="E218" s="15">
        <v>98</v>
      </c>
      <c r="F218" s="15">
        <v>329</v>
      </c>
      <c r="G218" s="26">
        <f t="shared" si="6"/>
        <v>0.2978723404255319</v>
      </c>
      <c r="H218" s="15">
        <v>1560</v>
      </c>
      <c r="I218" s="15">
        <f t="shared" si="7"/>
        <v>1</v>
      </c>
    </row>
    <row r="219" spans="1:9" ht="12.75">
      <c r="A219" s="14" t="s">
        <v>38</v>
      </c>
      <c r="B219" s="22">
        <v>40</v>
      </c>
      <c r="C219" s="24">
        <v>4013890</v>
      </c>
      <c r="D219" s="25" t="s">
        <v>243</v>
      </c>
      <c r="E219" s="15">
        <v>284</v>
      </c>
      <c r="F219" s="15">
        <v>2242</v>
      </c>
      <c r="G219" s="26">
        <f t="shared" si="6"/>
        <v>0.12667261373773417</v>
      </c>
      <c r="H219" s="15">
        <v>10211</v>
      </c>
      <c r="I219" s="15">
        <f t="shared" si="7"/>
        <v>1</v>
      </c>
    </row>
    <row r="220" spans="1:9" ht="12.75">
      <c r="A220" s="14" t="s">
        <v>38</v>
      </c>
      <c r="B220" s="22">
        <v>40</v>
      </c>
      <c r="C220" s="24">
        <v>4013920</v>
      </c>
      <c r="D220" s="25" t="s">
        <v>244</v>
      </c>
      <c r="E220" s="15">
        <v>144</v>
      </c>
      <c r="F220" s="15">
        <v>769</v>
      </c>
      <c r="G220" s="26">
        <f t="shared" si="6"/>
        <v>0.18725617685305593</v>
      </c>
      <c r="H220" s="15">
        <v>4128</v>
      </c>
      <c r="I220" s="15">
        <f t="shared" si="7"/>
        <v>1</v>
      </c>
    </row>
    <row r="221" spans="1:9" ht="12.75">
      <c r="A221" s="14" t="s">
        <v>38</v>
      </c>
      <c r="B221" s="22">
        <v>40</v>
      </c>
      <c r="C221" s="24">
        <v>4013950</v>
      </c>
      <c r="D221" s="25" t="s">
        <v>245</v>
      </c>
      <c r="E221" s="15">
        <v>187</v>
      </c>
      <c r="F221" s="15">
        <v>839</v>
      </c>
      <c r="G221" s="26">
        <f t="shared" si="6"/>
        <v>0.22288438617401668</v>
      </c>
      <c r="H221" s="15">
        <v>4345</v>
      </c>
      <c r="I221" s="15">
        <f t="shared" si="7"/>
        <v>1</v>
      </c>
    </row>
    <row r="222" spans="1:9" ht="12.75">
      <c r="A222" s="14" t="s">
        <v>38</v>
      </c>
      <c r="B222" s="22">
        <v>40</v>
      </c>
      <c r="C222" s="24">
        <v>4014080</v>
      </c>
      <c r="D222" s="25" t="s">
        <v>246</v>
      </c>
      <c r="E222" s="15">
        <v>120</v>
      </c>
      <c r="F222" s="15">
        <v>447</v>
      </c>
      <c r="G222" s="26">
        <f t="shared" si="6"/>
        <v>0.2684563758389262</v>
      </c>
      <c r="H222" s="15">
        <v>2278</v>
      </c>
      <c r="I222" s="15">
        <f t="shared" si="7"/>
        <v>1</v>
      </c>
    </row>
    <row r="223" spans="1:9" ht="12.75">
      <c r="A223" s="14" t="s">
        <v>38</v>
      </c>
      <c r="B223" s="22">
        <v>40</v>
      </c>
      <c r="C223" s="24">
        <v>4014100</v>
      </c>
      <c r="D223" s="25" t="s">
        <v>247</v>
      </c>
      <c r="E223" s="15">
        <v>28</v>
      </c>
      <c r="F223" s="15">
        <v>213</v>
      </c>
      <c r="G223" s="26">
        <f t="shared" si="6"/>
        <v>0.13145539906103287</v>
      </c>
      <c r="H223" s="15">
        <v>1245</v>
      </c>
      <c r="I223" s="15">
        <f t="shared" si="7"/>
        <v>1</v>
      </c>
    </row>
    <row r="224" spans="1:9" ht="12.75">
      <c r="A224" s="14" t="s">
        <v>38</v>
      </c>
      <c r="B224" s="22">
        <v>40</v>
      </c>
      <c r="C224" s="24">
        <v>4014130</v>
      </c>
      <c r="D224" s="25" t="s">
        <v>248</v>
      </c>
      <c r="E224" s="15">
        <v>138</v>
      </c>
      <c r="F224" s="15">
        <v>635</v>
      </c>
      <c r="G224" s="26">
        <f t="shared" si="6"/>
        <v>0.2173228346456693</v>
      </c>
      <c r="H224" s="15">
        <v>3731</v>
      </c>
      <c r="I224" s="15">
        <f t="shared" si="7"/>
        <v>1</v>
      </c>
    </row>
    <row r="225" spans="1:9" ht="12.75">
      <c r="A225" s="14" t="s">
        <v>38</v>
      </c>
      <c r="B225" s="22">
        <v>40</v>
      </c>
      <c r="C225" s="24">
        <v>4014160</v>
      </c>
      <c r="D225" s="25" t="s">
        <v>249</v>
      </c>
      <c r="E225" s="15">
        <v>224</v>
      </c>
      <c r="F225" s="15">
        <v>822</v>
      </c>
      <c r="G225" s="26">
        <f t="shared" si="6"/>
        <v>0.2725060827250608</v>
      </c>
      <c r="H225" s="15">
        <v>5482</v>
      </c>
      <c r="I225" s="15">
        <f t="shared" si="7"/>
        <v>1</v>
      </c>
    </row>
    <row r="226" spans="1:9" ht="12.75">
      <c r="A226" s="14" t="s">
        <v>38</v>
      </c>
      <c r="B226" s="22">
        <v>40</v>
      </c>
      <c r="C226" s="24">
        <v>4014340</v>
      </c>
      <c r="D226" s="25" t="s">
        <v>250</v>
      </c>
      <c r="E226" s="15">
        <v>103</v>
      </c>
      <c r="F226" s="15">
        <v>654</v>
      </c>
      <c r="G226" s="26">
        <f t="shared" si="6"/>
        <v>0.15749235474006115</v>
      </c>
      <c r="H226" s="15">
        <v>3772</v>
      </c>
      <c r="I226" s="15">
        <f t="shared" si="7"/>
        <v>1</v>
      </c>
    </row>
    <row r="227" spans="1:9" ht="12.75">
      <c r="A227" s="14" t="s">
        <v>38</v>
      </c>
      <c r="B227" s="22">
        <v>40</v>
      </c>
      <c r="C227" s="24">
        <v>4014370</v>
      </c>
      <c r="D227" s="25" t="s">
        <v>251</v>
      </c>
      <c r="E227" s="15">
        <v>333</v>
      </c>
      <c r="F227" s="15">
        <v>1287</v>
      </c>
      <c r="G227" s="26">
        <f t="shared" si="6"/>
        <v>0.25874125874125875</v>
      </c>
      <c r="H227" s="15">
        <v>7511</v>
      </c>
      <c r="I227" s="15">
        <f t="shared" si="7"/>
        <v>1</v>
      </c>
    </row>
    <row r="228" spans="1:9" ht="12.75">
      <c r="A228" s="14" t="s">
        <v>38</v>
      </c>
      <c r="B228" s="22">
        <v>40</v>
      </c>
      <c r="C228" s="24">
        <v>4014520</v>
      </c>
      <c r="D228" s="25" t="s">
        <v>252</v>
      </c>
      <c r="E228" s="15">
        <v>149</v>
      </c>
      <c r="F228" s="15">
        <v>1234</v>
      </c>
      <c r="G228" s="26">
        <f t="shared" si="6"/>
        <v>0.12074554294975688</v>
      </c>
      <c r="H228" s="15">
        <v>6200</v>
      </c>
      <c r="I228" s="15">
        <f t="shared" si="7"/>
        <v>1</v>
      </c>
    </row>
    <row r="229" spans="1:9" ht="12.75">
      <c r="A229" s="14" t="s">
        <v>38</v>
      </c>
      <c r="B229" s="22">
        <v>40</v>
      </c>
      <c r="C229" s="24">
        <v>4014610</v>
      </c>
      <c r="D229" s="25" t="s">
        <v>253</v>
      </c>
      <c r="E229" s="15">
        <v>72</v>
      </c>
      <c r="F229" s="15">
        <v>534</v>
      </c>
      <c r="G229" s="26">
        <f t="shared" si="6"/>
        <v>0.1348314606741573</v>
      </c>
      <c r="H229" s="15">
        <v>3795</v>
      </c>
      <c r="I229" s="15">
        <f t="shared" si="7"/>
        <v>1</v>
      </c>
    </row>
    <row r="230" spans="1:9" ht="12.75">
      <c r="A230" s="14" t="s">
        <v>38</v>
      </c>
      <c r="B230" s="22">
        <v>40</v>
      </c>
      <c r="C230" s="24">
        <v>4014700</v>
      </c>
      <c r="D230" s="25" t="s">
        <v>255</v>
      </c>
      <c r="E230" s="15">
        <v>171</v>
      </c>
      <c r="F230" s="15">
        <v>681</v>
      </c>
      <c r="G230" s="26">
        <f t="shared" si="6"/>
        <v>0.2511013215859031</v>
      </c>
      <c r="H230" s="15">
        <v>4108</v>
      </c>
      <c r="I230" s="15">
        <f t="shared" si="7"/>
        <v>1</v>
      </c>
    </row>
    <row r="231" spans="1:9" ht="12.75">
      <c r="A231" s="14" t="s">
        <v>38</v>
      </c>
      <c r="B231" s="22">
        <v>40</v>
      </c>
      <c r="C231" s="24">
        <v>4014730</v>
      </c>
      <c r="D231" s="25" t="s">
        <v>256</v>
      </c>
      <c r="E231" s="15">
        <v>30</v>
      </c>
      <c r="F231" s="15">
        <v>183</v>
      </c>
      <c r="G231" s="26">
        <f t="shared" si="6"/>
        <v>0.16393442622950818</v>
      </c>
      <c r="H231" s="15">
        <v>1051</v>
      </c>
      <c r="I231" s="15">
        <f t="shared" si="7"/>
        <v>1</v>
      </c>
    </row>
    <row r="232" spans="1:9" ht="12.75">
      <c r="A232" s="14" t="s">
        <v>38</v>
      </c>
      <c r="B232" s="22">
        <v>40</v>
      </c>
      <c r="C232" s="24">
        <v>4014790</v>
      </c>
      <c r="D232" s="25" t="s">
        <v>257</v>
      </c>
      <c r="E232" s="15">
        <v>307</v>
      </c>
      <c r="F232" s="15">
        <v>1034</v>
      </c>
      <c r="G232" s="26">
        <f t="shared" si="6"/>
        <v>0.29690522243713735</v>
      </c>
      <c r="H232" s="15">
        <v>7089</v>
      </c>
      <c r="I232" s="15">
        <f t="shared" si="7"/>
        <v>1</v>
      </c>
    </row>
    <row r="233" spans="1:9" ht="12.75">
      <c r="A233" s="14" t="s">
        <v>38</v>
      </c>
      <c r="B233" s="22">
        <v>40</v>
      </c>
      <c r="C233" s="24">
        <v>4014850</v>
      </c>
      <c r="D233" s="25" t="s">
        <v>259</v>
      </c>
      <c r="E233" s="15">
        <v>166</v>
      </c>
      <c r="F233" s="15">
        <v>486</v>
      </c>
      <c r="G233" s="26">
        <f t="shared" si="6"/>
        <v>0.34156378600823045</v>
      </c>
      <c r="H233" s="15">
        <v>2808</v>
      </c>
      <c r="I233" s="15">
        <f t="shared" si="7"/>
        <v>1</v>
      </c>
    </row>
    <row r="234" spans="1:9" ht="12.75">
      <c r="A234" s="14" t="s">
        <v>38</v>
      </c>
      <c r="B234" s="22">
        <v>40</v>
      </c>
      <c r="C234" s="24">
        <v>4014890</v>
      </c>
      <c r="D234" s="25" t="s">
        <v>260</v>
      </c>
      <c r="E234" s="15">
        <v>78</v>
      </c>
      <c r="F234" s="15">
        <v>283</v>
      </c>
      <c r="G234" s="26">
        <f t="shared" si="6"/>
        <v>0.2756183745583039</v>
      </c>
      <c r="H234" s="15">
        <v>1348</v>
      </c>
      <c r="I234" s="15">
        <f t="shared" si="7"/>
        <v>1</v>
      </c>
    </row>
    <row r="235" spans="1:9" ht="12.75">
      <c r="A235" s="14" t="s">
        <v>38</v>
      </c>
      <c r="B235" s="22">
        <v>40</v>
      </c>
      <c r="C235" s="24">
        <v>4014970</v>
      </c>
      <c r="D235" s="25" t="s">
        <v>261</v>
      </c>
      <c r="E235" s="15">
        <v>179</v>
      </c>
      <c r="F235" s="15">
        <v>678</v>
      </c>
      <c r="G235" s="26">
        <f t="shared" si="6"/>
        <v>0.2640117994100295</v>
      </c>
      <c r="H235" s="15">
        <v>4937</v>
      </c>
      <c r="I235" s="15">
        <f t="shared" si="7"/>
        <v>1</v>
      </c>
    </row>
    <row r="236" spans="1:9" ht="12.75">
      <c r="A236" s="14" t="s">
        <v>38</v>
      </c>
      <c r="B236" s="22">
        <v>40</v>
      </c>
      <c r="C236" s="24">
        <v>4015090</v>
      </c>
      <c r="D236" s="25" t="s">
        <v>262</v>
      </c>
      <c r="E236" s="15">
        <v>67</v>
      </c>
      <c r="F236" s="15">
        <v>528</v>
      </c>
      <c r="G236" s="26">
        <f t="shared" si="6"/>
        <v>0.1268939393939394</v>
      </c>
      <c r="H236" s="15">
        <v>2503</v>
      </c>
      <c r="I236" s="15">
        <f t="shared" si="7"/>
        <v>1</v>
      </c>
    </row>
    <row r="237" spans="1:9" ht="12.75">
      <c r="A237" s="14" t="s">
        <v>38</v>
      </c>
      <c r="B237" s="22">
        <v>40</v>
      </c>
      <c r="C237" s="24">
        <v>4015120</v>
      </c>
      <c r="D237" s="25" t="s">
        <v>263</v>
      </c>
      <c r="E237" s="15">
        <v>95</v>
      </c>
      <c r="F237" s="15">
        <v>313</v>
      </c>
      <c r="G237" s="26">
        <f t="shared" si="6"/>
        <v>0.3035143769968051</v>
      </c>
      <c r="H237" s="15">
        <v>1677</v>
      </c>
      <c r="I237" s="15">
        <f t="shared" si="7"/>
        <v>1</v>
      </c>
    </row>
    <row r="238" spans="1:9" ht="12.75">
      <c r="A238" s="14" t="s">
        <v>38</v>
      </c>
      <c r="B238" s="22">
        <v>40</v>
      </c>
      <c r="C238" s="24">
        <v>4015210</v>
      </c>
      <c r="D238" s="25" t="s">
        <v>264</v>
      </c>
      <c r="E238" s="15">
        <v>442</v>
      </c>
      <c r="F238" s="15">
        <v>1298</v>
      </c>
      <c r="G238" s="26">
        <f t="shared" si="6"/>
        <v>0.3405238828967643</v>
      </c>
      <c r="H238" s="15">
        <v>7650</v>
      </c>
      <c r="I238" s="15">
        <f t="shared" si="7"/>
        <v>1</v>
      </c>
    </row>
    <row r="239" spans="1:9" ht="12.75">
      <c r="A239" s="14" t="s">
        <v>38</v>
      </c>
      <c r="B239" s="22">
        <v>40</v>
      </c>
      <c r="C239" s="24">
        <v>4015240</v>
      </c>
      <c r="D239" s="25" t="s">
        <v>265</v>
      </c>
      <c r="E239" s="15">
        <v>148</v>
      </c>
      <c r="F239" s="15">
        <v>477</v>
      </c>
      <c r="G239" s="26">
        <f t="shared" si="6"/>
        <v>0.31027253668763105</v>
      </c>
      <c r="H239" s="15">
        <v>2811</v>
      </c>
      <c r="I239" s="15">
        <f t="shared" si="7"/>
        <v>1</v>
      </c>
    </row>
    <row r="240" spans="1:9" ht="12.75">
      <c r="A240" s="14" t="s">
        <v>38</v>
      </c>
      <c r="B240" s="22">
        <v>40</v>
      </c>
      <c r="C240" s="24">
        <v>4000032</v>
      </c>
      <c r="D240" s="25" t="s">
        <v>545</v>
      </c>
      <c r="E240" s="15">
        <v>91</v>
      </c>
      <c r="F240" s="15">
        <v>411</v>
      </c>
      <c r="G240" s="26">
        <f t="shared" si="6"/>
        <v>0.22141119221411193</v>
      </c>
      <c r="H240" s="15">
        <v>2420</v>
      </c>
      <c r="I240" s="15">
        <f t="shared" si="7"/>
        <v>1</v>
      </c>
    </row>
    <row r="241" spans="1:9" ht="12.75">
      <c r="A241" s="14" t="s">
        <v>38</v>
      </c>
      <c r="B241" s="22">
        <v>40</v>
      </c>
      <c r="C241" s="24">
        <v>4015370</v>
      </c>
      <c r="D241" s="25" t="s">
        <v>266</v>
      </c>
      <c r="E241" s="15">
        <v>535</v>
      </c>
      <c r="F241" s="15">
        <v>1414</v>
      </c>
      <c r="G241" s="26">
        <f t="shared" si="6"/>
        <v>0.3783592644978784</v>
      </c>
      <c r="H241" s="15">
        <v>7465</v>
      </c>
      <c r="I241" s="15">
        <f t="shared" si="7"/>
        <v>1</v>
      </c>
    </row>
    <row r="242" spans="1:9" ht="12.75">
      <c r="A242" s="14" t="s">
        <v>38</v>
      </c>
      <c r="B242" s="22">
        <v>40</v>
      </c>
      <c r="C242" s="24">
        <v>4015420</v>
      </c>
      <c r="D242" s="25" t="s">
        <v>267</v>
      </c>
      <c r="E242" s="15">
        <v>34</v>
      </c>
      <c r="F242" s="15">
        <v>274</v>
      </c>
      <c r="G242" s="26">
        <f t="shared" si="6"/>
        <v>0.12408759124087591</v>
      </c>
      <c r="H242" s="15">
        <v>1273</v>
      </c>
      <c r="I242" s="15">
        <f t="shared" si="7"/>
        <v>1</v>
      </c>
    </row>
    <row r="243" spans="1:9" ht="12.75">
      <c r="A243" s="14" t="s">
        <v>38</v>
      </c>
      <c r="B243" s="22">
        <v>40</v>
      </c>
      <c r="C243" s="24">
        <v>4015450</v>
      </c>
      <c r="D243" s="25" t="s">
        <v>268</v>
      </c>
      <c r="E243" s="15">
        <v>51</v>
      </c>
      <c r="F243" s="15">
        <v>364</v>
      </c>
      <c r="G243" s="26">
        <f t="shared" si="6"/>
        <v>0.1401098901098901</v>
      </c>
      <c r="H243" s="15">
        <v>1926</v>
      </c>
      <c r="I243" s="15">
        <f t="shared" si="7"/>
        <v>1</v>
      </c>
    </row>
    <row r="244" spans="1:9" ht="12.75">
      <c r="A244" s="14" t="s">
        <v>38</v>
      </c>
      <c r="B244" s="22">
        <v>40</v>
      </c>
      <c r="C244" s="24">
        <v>4015480</v>
      </c>
      <c r="D244" s="25" t="s">
        <v>269</v>
      </c>
      <c r="E244" s="15">
        <v>144</v>
      </c>
      <c r="F244" s="15">
        <v>1305</v>
      </c>
      <c r="G244" s="26">
        <f t="shared" si="6"/>
        <v>0.1103448275862069</v>
      </c>
      <c r="H244" s="15">
        <v>6634</v>
      </c>
      <c r="I244" s="15">
        <f t="shared" si="7"/>
        <v>1</v>
      </c>
    </row>
    <row r="245" spans="1:9" ht="12.75">
      <c r="A245" s="14" t="s">
        <v>38</v>
      </c>
      <c r="B245" s="22">
        <v>40</v>
      </c>
      <c r="C245" s="24">
        <v>4015690</v>
      </c>
      <c r="D245" s="25" t="s">
        <v>270</v>
      </c>
      <c r="E245" s="15">
        <v>521</v>
      </c>
      <c r="F245" s="15">
        <v>1743</v>
      </c>
      <c r="G245" s="26">
        <f t="shared" si="6"/>
        <v>0.2989099254159495</v>
      </c>
      <c r="H245" s="15">
        <v>9550</v>
      </c>
      <c r="I245" s="15">
        <f t="shared" si="7"/>
        <v>1</v>
      </c>
    </row>
    <row r="246" spans="1:9" ht="12.75">
      <c r="A246" s="14" t="s">
        <v>38</v>
      </c>
      <c r="B246" s="22">
        <v>40</v>
      </c>
      <c r="C246" s="24">
        <v>4015720</v>
      </c>
      <c r="D246" s="25" t="s">
        <v>271</v>
      </c>
      <c r="E246" s="15">
        <v>964</v>
      </c>
      <c r="F246" s="15">
        <v>11149</v>
      </c>
      <c r="G246" s="26">
        <f t="shared" si="6"/>
        <v>0.0864651538254552</v>
      </c>
      <c r="H246" s="15">
        <v>58335</v>
      </c>
      <c r="I246" s="15">
        <f t="shared" si="7"/>
        <v>0</v>
      </c>
    </row>
    <row r="247" spans="1:9" ht="12.75">
      <c r="A247" s="14" t="s">
        <v>38</v>
      </c>
      <c r="B247" s="22">
        <v>40</v>
      </c>
      <c r="C247" s="24">
        <v>4015750</v>
      </c>
      <c r="D247" s="25" t="s">
        <v>272</v>
      </c>
      <c r="E247" s="15">
        <v>41</v>
      </c>
      <c r="F247" s="15">
        <v>179</v>
      </c>
      <c r="G247" s="26">
        <f t="shared" si="6"/>
        <v>0.22905027932960895</v>
      </c>
      <c r="H247" s="15">
        <v>996</v>
      </c>
      <c r="I247" s="15">
        <f t="shared" si="7"/>
        <v>1</v>
      </c>
    </row>
    <row r="248" spans="1:9" ht="12.75">
      <c r="A248" s="14" t="s">
        <v>38</v>
      </c>
      <c r="B248" s="22">
        <v>40</v>
      </c>
      <c r="C248" s="24">
        <v>4015840</v>
      </c>
      <c r="D248" s="25" t="s">
        <v>273</v>
      </c>
      <c r="E248" s="15">
        <v>126</v>
      </c>
      <c r="F248" s="15">
        <v>1061</v>
      </c>
      <c r="G248" s="26">
        <f t="shared" si="6"/>
        <v>0.11875589066918002</v>
      </c>
      <c r="H248" s="15">
        <v>5433</v>
      </c>
      <c r="I248" s="15">
        <f t="shared" si="7"/>
        <v>1</v>
      </c>
    </row>
    <row r="249" spans="1:9" ht="12.75">
      <c r="A249" s="14" t="s">
        <v>38</v>
      </c>
      <c r="B249" s="22">
        <v>40</v>
      </c>
      <c r="C249" s="24">
        <v>4015900</v>
      </c>
      <c r="D249" s="25" t="s">
        <v>274</v>
      </c>
      <c r="E249" s="15">
        <v>9</v>
      </c>
      <c r="F249" s="15">
        <v>65</v>
      </c>
      <c r="G249" s="26">
        <f t="shared" si="6"/>
        <v>0.13846153846153847</v>
      </c>
      <c r="H249" s="15">
        <v>350</v>
      </c>
      <c r="I249" s="15">
        <f t="shared" si="7"/>
        <v>1</v>
      </c>
    </row>
    <row r="250" spans="1:9" ht="12.75">
      <c r="A250" s="14" t="s">
        <v>38</v>
      </c>
      <c r="B250" s="22">
        <v>40</v>
      </c>
      <c r="C250" s="24">
        <v>4015930</v>
      </c>
      <c r="D250" s="25" t="s">
        <v>275</v>
      </c>
      <c r="E250" s="15">
        <v>86</v>
      </c>
      <c r="F250" s="15">
        <v>673</v>
      </c>
      <c r="G250" s="26">
        <f t="shared" si="6"/>
        <v>0.1277860326894502</v>
      </c>
      <c r="H250" s="15">
        <v>3791</v>
      </c>
      <c r="I250" s="15">
        <f t="shared" si="7"/>
        <v>1</v>
      </c>
    </row>
    <row r="251" spans="1:9" ht="12.75">
      <c r="A251" s="14" t="s">
        <v>38</v>
      </c>
      <c r="B251" s="22">
        <v>40</v>
      </c>
      <c r="C251" s="24">
        <v>4015990</v>
      </c>
      <c r="D251" s="25" t="s">
        <v>276</v>
      </c>
      <c r="E251" s="15">
        <v>230</v>
      </c>
      <c r="F251" s="15">
        <v>842</v>
      </c>
      <c r="G251" s="26">
        <f t="shared" si="6"/>
        <v>0.27315914489311166</v>
      </c>
      <c r="H251" s="15">
        <v>4004</v>
      </c>
      <c r="I251" s="15">
        <f t="shared" si="7"/>
        <v>1</v>
      </c>
    </row>
    <row r="252" spans="1:9" ht="12.75">
      <c r="A252" s="14" t="s">
        <v>38</v>
      </c>
      <c r="B252" s="22">
        <v>40</v>
      </c>
      <c r="C252" s="24">
        <v>4016050</v>
      </c>
      <c r="D252" s="25" t="s">
        <v>277</v>
      </c>
      <c r="E252" s="15">
        <v>16</v>
      </c>
      <c r="F252" s="15">
        <v>89</v>
      </c>
      <c r="G252" s="26">
        <f t="shared" si="6"/>
        <v>0.1797752808988764</v>
      </c>
      <c r="H252" s="15">
        <v>526</v>
      </c>
      <c r="I252" s="15">
        <f t="shared" si="7"/>
        <v>1</v>
      </c>
    </row>
    <row r="253" spans="1:9" ht="12.75">
      <c r="A253" s="14" t="s">
        <v>38</v>
      </c>
      <c r="B253" s="22">
        <v>40</v>
      </c>
      <c r="C253" s="24">
        <v>4016170</v>
      </c>
      <c r="D253" s="25" t="s">
        <v>278</v>
      </c>
      <c r="E253" s="15">
        <v>175</v>
      </c>
      <c r="F253" s="15">
        <v>1162</v>
      </c>
      <c r="G253" s="26">
        <f t="shared" si="6"/>
        <v>0.15060240963855423</v>
      </c>
      <c r="H253" s="15">
        <v>5916</v>
      </c>
      <c r="I253" s="15">
        <f t="shared" si="7"/>
        <v>1</v>
      </c>
    </row>
    <row r="254" spans="1:9" ht="12.75">
      <c r="A254" s="14" t="s">
        <v>38</v>
      </c>
      <c r="B254" s="22">
        <v>40</v>
      </c>
      <c r="C254" s="24">
        <v>4016320</v>
      </c>
      <c r="D254" s="25" t="s">
        <v>279</v>
      </c>
      <c r="E254" s="15">
        <v>51</v>
      </c>
      <c r="F254" s="15">
        <v>144</v>
      </c>
      <c r="G254" s="26">
        <f t="shared" si="6"/>
        <v>0.3541666666666667</v>
      </c>
      <c r="H254" s="15">
        <v>606</v>
      </c>
      <c r="I254" s="15">
        <f t="shared" si="7"/>
        <v>1</v>
      </c>
    </row>
    <row r="255" spans="1:9" ht="12.75">
      <c r="A255" s="14" t="s">
        <v>38</v>
      </c>
      <c r="B255" s="22">
        <v>40</v>
      </c>
      <c r="C255" s="24">
        <v>4016350</v>
      </c>
      <c r="D255" s="25" t="s">
        <v>280</v>
      </c>
      <c r="E255" s="15">
        <v>124</v>
      </c>
      <c r="F255" s="15">
        <v>472</v>
      </c>
      <c r="G255" s="26">
        <f t="shared" si="6"/>
        <v>0.2627118644067797</v>
      </c>
      <c r="H255" s="15">
        <v>2529</v>
      </c>
      <c r="I255" s="15">
        <f t="shared" si="7"/>
        <v>1</v>
      </c>
    </row>
    <row r="256" spans="1:9" ht="12.75">
      <c r="A256" s="14" t="s">
        <v>38</v>
      </c>
      <c r="B256" s="22">
        <v>40</v>
      </c>
      <c r="C256" s="24">
        <v>4016380</v>
      </c>
      <c r="D256" s="25" t="s">
        <v>281</v>
      </c>
      <c r="E256" s="15">
        <v>147</v>
      </c>
      <c r="F256" s="15">
        <v>538</v>
      </c>
      <c r="G256" s="26">
        <f t="shared" si="6"/>
        <v>0.2732342007434944</v>
      </c>
      <c r="H256" s="15">
        <v>3778</v>
      </c>
      <c r="I256" s="15">
        <f t="shared" si="7"/>
        <v>1</v>
      </c>
    </row>
    <row r="257" spans="1:9" ht="12.75">
      <c r="A257" s="14" t="s">
        <v>38</v>
      </c>
      <c r="B257" s="22">
        <v>40</v>
      </c>
      <c r="C257" s="24">
        <v>4016410</v>
      </c>
      <c r="D257" s="25" t="s">
        <v>282</v>
      </c>
      <c r="E257" s="15">
        <v>15</v>
      </c>
      <c r="F257" s="15">
        <v>94</v>
      </c>
      <c r="G257" s="26">
        <f t="shared" si="6"/>
        <v>0.1595744680851064</v>
      </c>
      <c r="H257" s="15">
        <v>516</v>
      </c>
      <c r="I257" s="15">
        <f t="shared" si="7"/>
        <v>1</v>
      </c>
    </row>
    <row r="258" spans="1:9" ht="12.75">
      <c r="A258" s="14" t="s">
        <v>38</v>
      </c>
      <c r="B258" s="22">
        <v>40</v>
      </c>
      <c r="C258" s="24">
        <v>4016440</v>
      </c>
      <c r="D258" s="25" t="s">
        <v>283</v>
      </c>
      <c r="E258" s="15">
        <v>120</v>
      </c>
      <c r="F258" s="15">
        <v>598</v>
      </c>
      <c r="G258" s="26">
        <f t="shared" si="6"/>
        <v>0.20066889632107024</v>
      </c>
      <c r="H258" s="15">
        <v>4233</v>
      </c>
      <c r="I258" s="15">
        <f t="shared" si="7"/>
        <v>1</v>
      </c>
    </row>
    <row r="259" spans="1:9" ht="12.75">
      <c r="A259" s="14" t="s">
        <v>38</v>
      </c>
      <c r="B259" s="22">
        <v>40</v>
      </c>
      <c r="C259" s="24">
        <v>4016470</v>
      </c>
      <c r="D259" s="25" t="s">
        <v>284</v>
      </c>
      <c r="E259" s="15">
        <v>95</v>
      </c>
      <c r="F259" s="15">
        <v>697</v>
      </c>
      <c r="G259" s="26">
        <f t="shared" si="6"/>
        <v>0.13629842180774748</v>
      </c>
      <c r="H259" s="15">
        <v>3546</v>
      </c>
      <c r="I259" s="15">
        <f t="shared" si="7"/>
        <v>1</v>
      </c>
    </row>
    <row r="260" spans="1:9" ht="12.75">
      <c r="A260" s="14" t="s">
        <v>38</v>
      </c>
      <c r="B260" s="22">
        <v>40</v>
      </c>
      <c r="C260" s="24">
        <v>4016500</v>
      </c>
      <c r="D260" s="25" t="s">
        <v>285</v>
      </c>
      <c r="E260" s="15">
        <v>56</v>
      </c>
      <c r="F260" s="15">
        <v>372</v>
      </c>
      <c r="G260" s="26">
        <f t="shared" si="6"/>
        <v>0.15053763440860216</v>
      </c>
      <c r="H260" s="15">
        <v>2061</v>
      </c>
      <c r="I260" s="15">
        <f t="shared" si="7"/>
        <v>1</v>
      </c>
    </row>
    <row r="261" spans="1:9" ht="12.75">
      <c r="A261" s="14" t="s">
        <v>38</v>
      </c>
      <c r="B261" s="22">
        <v>40</v>
      </c>
      <c r="C261" s="24">
        <v>4016530</v>
      </c>
      <c r="D261" s="25" t="s">
        <v>286</v>
      </c>
      <c r="E261" s="15">
        <v>23</v>
      </c>
      <c r="F261" s="15">
        <v>231</v>
      </c>
      <c r="G261" s="26">
        <f t="shared" si="6"/>
        <v>0.09956709956709957</v>
      </c>
      <c r="H261" s="15">
        <v>1139</v>
      </c>
      <c r="I261" s="15">
        <f t="shared" si="7"/>
        <v>1</v>
      </c>
    </row>
    <row r="262" spans="1:9" ht="12.75">
      <c r="A262" s="14" t="s">
        <v>38</v>
      </c>
      <c r="B262" s="22">
        <v>40</v>
      </c>
      <c r="C262" s="24">
        <v>4016560</v>
      </c>
      <c r="D262" s="25" t="s">
        <v>287</v>
      </c>
      <c r="E262" s="15">
        <v>121</v>
      </c>
      <c r="F262" s="15">
        <v>1095</v>
      </c>
      <c r="G262" s="26">
        <f t="shared" si="6"/>
        <v>0.11050228310502283</v>
      </c>
      <c r="H262" s="15">
        <v>6388</v>
      </c>
      <c r="I262" s="15">
        <f t="shared" si="7"/>
        <v>1</v>
      </c>
    </row>
    <row r="263" spans="1:9" ht="12.75">
      <c r="A263" s="14" t="s">
        <v>38</v>
      </c>
      <c r="B263" s="22">
        <v>40</v>
      </c>
      <c r="C263" s="24">
        <v>4016590</v>
      </c>
      <c r="D263" s="25" t="s">
        <v>288</v>
      </c>
      <c r="E263" s="15">
        <v>178</v>
      </c>
      <c r="F263" s="15">
        <v>1022</v>
      </c>
      <c r="G263" s="26">
        <f t="shared" si="6"/>
        <v>0.17416829745596868</v>
      </c>
      <c r="H263" s="15">
        <v>6674</v>
      </c>
      <c r="I263" s="15">
        <f t="shared" si="7"/>
        <v>1</v>
      </c>
    </row>
    <row r="264" spans="1:9" ht="12.75">
      <c r="A264" s="14" t="s">
        <v>38</v>
      </c>
      <c r="B264" s="22">
        <v>40</v>
      </c>
      <c r="C264" s="24">
        <v>4016620</v>
      </c>
      <c r="D264" s="25" t="s">
        <v>289</v>
      </c>
      <c r="E264" s="15">
        <v>41</v>
      </c>
      <c r="F264" s="15">
        <v>235</v>
      </c>
      <c r="G264" s="26">
        <f t="shared" si="6"/>
        <v>0.17446808510638298</v>
      </c>
      <c r="H264" s="15">
        <v>1289</v>
      </c>
      <c r="I264" s="15">
        <f t="shared" si="7"/>
        <v>1</v>
      </c>
    </row>
    <row r="265" spans="1:9" ht="12.75">
      <c r="A265" s="14" t="s">
        <v>38</v>
      </c>
      <c r="B265" s="22">
        <v>40</v>
      </c>
      <c r="C265" s="24">
        <v>4016650</v>
      </c>
      <c r="D265" s="25" t="s">
        <v>290</v>
      </c>
      <c r="E265" s="15">
        <v>53</v>
      </c>
      <c r="F265" s="15">
        <v>287</v>
      </c>
      <c r="G265" s="26">
        <f t="shared" si="6"/>
        <v>0.18466898954703834</v>
      </c>
      <c r="H265" s="15">
        <v>2615</v>
      </c>
      <c r="I265" s="15">
        <f t="shared" si="7"/>
        <v>1</v>
      </c>
    </row>
    <row r="266" spans="1:9" ht="12.75">
      <c r="A266" s="14" t="s">
        <v>38</v>
      </c>
      <c r="B266" s="22">
        <v>40</v>
      </c>
      <c r="C266" s="24">
        <v>4016710</v>
      </c>
      <c r="D266" s="25" t="s">
        <v>291</v>
      </c>
      <c r="E266" s="15">
        <v>240</v>
      </c>
      <c r="F266" s="15">
        <v>659</v>
      </c>
      <c r="G266" s="26">
        <f aca="true" t="shared" si="8" ref="G266:G329">IF(AND(E266&gt;0,F266&gt;0),E266/F266,0)</f>
        <v>0.36418816388467373</v>
      </c>
      <c r="H266" s="15">
        <v>3592</v>
      </c>
      <c r="I266" s="15">
        <f aca="true" t="shared" si="9" ref="I266:I329">IF(H266&lt;20000,1,0)</f>
        <v>1</v>
      </c>
    </row>
    <row r="267" spans="1:9" ht="12.75">
      <c r="A267" s="14" t="s">
        <v>38</v>
      </c>
      <c r="B267" s="22">
        <v>40</v>
      </c>
      <c r="C267" s="24">
        <v>4016720</v>
      </c>
      <c r="D267" s="25" t="s">
        <v>292</v>
      </c>
      <c r="E267" s="15">
        <v>75</v>
      </c>
      <c r="F267" s="15">
        <v>498</v>
      </c>
      <c r="G267" s="26">
        <f t="shared" si="8"/>
        <v>0.15060240963855423</v>
      </c>
      <c r="H267" s="15">
        <v>2906</v>
      </c>
      <c r="I267" s="15">
        <f t="shared" si="9"/>
        <v>1</v>
      </c>
    </row>
    <row r="268" spans="1:9" ht="12.75">
      <c r="A268" s="14" t="s">
        <v>38</v>
      </c>
      <c r="B268" s="22">
        <v>40</v>
      </c>
      <c r="C268" s="24">
        <v>4016740</v>
      </c>
      <c r="D268" s="25" t="s">
        <v>293</v>
      </c>
      <c r="E268" s="15">
        <v>31</v>
      </c>
      <c r="F268" s="15">
        <v>249</v>
      </c>
      <c r="G268" s="26">
        <f t="shared" si="8"/>
        <v>0.12449799196787148</v>
      </c>
      <c r="H268" s="15">
        <v>1190</v>
      </c>
      <c r="I268" s="15">
        <f t="shared" si="9"/>
        <v>1</v>
      </c>
    </row>
    <row r="269" spans="1:9" ht="12.75">
      <c r="A269" s="14" t="s">
        <v>38</v>
      </c>
      <c r="B269" s="22">
        <v>40</v>
      </c>
      <c r="C269" s="24">
        <v>4017040</v>
      </c>
      <c r="D269" s="25" t="s">
        <v>295</v>
      </c>
      <c r="E269" s="15">
        <v>63</v>
      </c>
      <c r="F269" s="15">
        <v>227</v>
      </c>
      <c r="G269" s="26">
        <f t="shared" si="8"/>
        <v>0.2775330396475771</v>
      </c>
      <c r="H269" s="15">
        <v>1211</v>
      </c>
      <c r="I269" s="15">
        <f t="shared" si="9"/>
        <v>1</v>
      </c>
    </row>
    <row r="270" spans="1:9" ht="12.75">
      <c r="A270" s="14" t="s">
        <v>38</v>
      </c>
      <c r="B270" s="22">
        <v>40</v>
      </c>
      <c r="C270" s="24">
        <v>4017190</v>
      </c>
      <c r="D270" s="25" t="s">
        <v>296</v>
      </c>
      <c r="E270" s="15">
        <v>102</v>
      </c>
      <c r="F270" s="15">
        <v>518</v>
      </c>
      <c r="G270" s="26">
        <f t="shared" si="8"/>
        <v>0.1969111969111969</v>
      </c>
      <c r="H270" s="15">
        <v>2832</v>
      </c>
      <c r="I270" s="15">
        <f t="shared" si="9"/>
        <v>1</v>
      </c>
    </row>
    <row r="271" spans="1:9" ht="12.75">
      <c r="A271" s="14" t="s">
        <v>38</v>
      </c>
      <c r="B271" s="22">
        <v>40</v>
      </c>
      <c r="C271" s="24">
        <v>4017220</v>
      </c>
      <c r="D271" s="25" t="s">
        <v>297</v>
      </c>
      <c r="E271" s="15">
        <v>60</v>
      </c>
      <c r="F271" s="15">
        <v>323</v>
      </c>
      <c r="G271" s="26">
        <f t="shared" si="8"/>
        <v>0.18575851393188855</v>
      </c>
      <c r="H271" s="15">
        <v>2148</v>
      </c>
      <c r="I271" s="15">
        <f t="shared" si="9"/>
        <v>1</v>
      </c>
    </row>
    <row r="272" spans="1:9" ht="12.75">
      <c r="A272" s="14" t="s">
        <v>38</v>
      </c>
      <c r="B272" s="22">
        <v>40</v>
      </c>
      <c r="C272" s="24">
        <v>4017250</v>
      </c>
      <c r="D272" s="25" t="s">
        <v>298</v>
      </c>
      <c r="E272" s="15">
        <v>3972</v>
      </c>
      <c r="F272" s="15">
        <v>17796</v>
      </c>
      <c r="G272" s="26">
        <f t="shared" si="8"/>
        <v>0.2231962238705327</v>
      </c>
      <c r="H272" s="15">
        <v>88451</v>
      </c>
      <c r="I272" s="15">
        <f t="shared" si="9"/>
        <v>0</v>
      </c>
    </row>
    <row r="273" spans="1:9" ht="12.75">
      <c r="A273" s="14" t="s">
        <v>38</v>
      </c>
      <c r="B273" s="22">
        <v>40</v>
      </c>
      <c r="C273" s="24">
        <v>4017280</v>
      </c>
      <c r="D273" s="25" t="s">
        <v>299</v>
      </c>
      <c r="E273" s="15">
        <v>73</v>
      </c>
      <c r="F273" s="15">
        <v>261</v>
      </c>
      <c r="G273" s="26">
        <f t="shared" si="8"/>
        <v>0.2796934865900383</v>
      </c>
      <c r="H273" s="15">
        <v>1542</v>
      </c>
      <c r="I273" s="15">
        <f t="shared" si="9"/>
        <v>1</v>
      </c>
    </row>
    <row r="274" spans="1:9" ht="12.75">
      <c r="A274" s="14" t="s">
        <v>38</v>
      </c>
      <c r="B274" s="22">
        <v>40</v>
      </c>
      <c r="C274" s="24">
        <v>4017310</v>
      </c>
      <c r="D274" s="25" t="s">
        <v>300</v>
      </c>
      <c r="E274" s="15">
        <v>50</v>
      </c>
      <c r="F274" s="15">
        <v>184</v>
      </c>
      <c r="G274" s="26">
        <f t="shared" si="8"/>
        <v>0.2717391304347826</v>
      </c>
      <c r="H274" s="15">
        <v>898</v>
      </c>
      <c r="I274" s="15">
        <f t="shared" si="9"/>
        <v>1</v>
      </c>
    </row>
    <row r="275" spans="1:9" ht="12.75">
      <c r="A275" s="14" t="s">
        <v>38</v>
      </c>
      <c r="B275" s="22">
        <v>40</v>
      </c>
      <c r="C275" s="24">
        <v>4017370</v>
      </c>
      <c r="D275" s="25" t="s">
        <v>301</v>
      </c>
      <c r="E275" s="15">
        <v>12</v>
      </c>
      <c r="F275" s="15">
        <v>131</v>
      </c>
      <c r="G275" s="26">
        <f t="shared" si="8"/>
        <v>0.0916030534351145</v>
      </c>
      <c r="H275" s="15">
        <v>921</v>
      </c>
      <c r="I275" s="15">
        <f t="shared" si="9"/>
        <v>1</v>
      </c>
    </row>
    <row r="276" spans="1:9" ht="12.75">
      <c r="A276" s="14" t="s">
        <v>38</v>
      </c>
      <c r="B276" s="22">
        <v>40</v>
      </c>
      <c r="C276" s="24">
        <v>4017520</v>
      </c>
      <c r="D276" s="25" t="s">
        <v>302</v>
      </c>
      <c r="E276" s="15">
        <v>15</v>
      </c>
      <c r="F276" s="15">
        <v>172</v>
      </c>
      <c r="G276" s="26">
        <f t="shared" si="8"/>
        <v>0.0872093023255814</v>
      </c>
      <c r="H276" s="15">
        <v>761</v>
      </c>
      <c r="I276" s="15">
        <f t="shared" si="9"/>
        <v>1</v>
      </c>
    </row>
    <row r="277" spans="1:9" ht="12.75">
      <c r="A277" s="14" t="s">
        <v>38</v>
      </c>
      <c r="B277" s="22">
        <v>40</v>
      </c>
      <c r="C277" s="24">
        <v>4017580</v>
      </c>
      <c r="D277" s="25" t="s">
        <v>303</v>
      </c>
      <c r="E277" s="15">
        <v>232</v>
      </c>
      <c r="F277" s="15">
        <v>990</v>
      </c>
      <c r="G277" s="26">
        <f t="shared" si="8"/>
        <v>0.23434343434343435</v>
      </c>
      <c r="H277" s="15">
        <v>8295</v>
      </c>
      <c r="I277" s="15">
        <f t="shared" si="9"/>
        <v>1</v>
      </c>
    </row>
    <row r="278" spans="1:9" ht="12.75">
      <c r="A278" s="14" t="s">
        <v>38</v>
      </c>
      <c r="B278" s="22">
        <v>40</v>
      </c>
      <c r="C278" s="24">
        <v>4017610</v>
      </c>
      <c r="D278" s="25" t="s">
        <v>304</v>
      </c>
      <c r="E278" s="15">
        <v>14</v>
      </c>
      <c r="F278" s="15">
        <v>93</v>
      </c>
      <c r="G278" s="26">
        <f t="shared" si="8"/>
        <v>0.15053763440860216</v>
      </c>
      <c r="H278" s="15">
        <v>490</v>
      </c>
      <c r="I278" s="15">
        <f t="shared" si="9"/>
        <v>1</v>
      </c>
    </row>
    <row r="279" spans="1:9" ht="12.75">
      <c r="A279" s="14" t="s">
        <v>38</v>
      </c>
      <c r="B279" s="22">
        <v>40</v>
      </c>
      <c r="C279" s="24">
        <v>4017700</v>
      </c>
      <c r="D279" s="25" t="s">
        <v>304</v>
      </c>
      <c r="E279" s="15">
        <v>95</v>
      </c>
      <c r="F279" s="15">
        <v>430</v>
      </c>
      <c r="G279" s="26">
        <f t="shared" si="8"/>
        <v>0.22093023255813954</v>
      </c>
      <c r="H279" s="15">
        <v>2098</v>
      </c>
      <c r="I279" s="15">
        <f t="shared" si="9"/>
        <v>1</v>
      </c>
    </row>
    <row r="280" spans="1:9" ht="12.75">
      <c r="A280" s="14" t="s">
        <v>38</v>
      </c>
      <c r="B280" s="22">
        <v>40</v>
      </c>
      <c r="C280" s="24">
        <v>4017760</v>
      </c>
      <c r="D280" s="25" t="s">
        <v>304</v>
      </c>
      <c r="E280" s="15">
        <v>90</v>
      </c>
      <c r="F280" s="15">
        <v>638</v>
      </c>
      <c r="G280" s="26">
        <f t="shared" si="8"/>
        <v>0.14106583072100312</v>
      </c>
      <c r="H280" s="15">
        <v>2993</v>
      </c>
      <c r="I280" s="15">
        <f t="shared" si="9"/>
        <v>1</v>
      </c>
    </row>
    <row r="281" spans="1:9" ht="12.75">
      <c r="A281" s="14" t="s">
        <v>38</v>
      </c>
      <c r="B281" s="22">
        <v>40</v>
      </c>
      <c r="C281" s="24">
        <v>4017850</v>
      </c>
      <c r="D281" s="25" t="s">
        <v>305</v>
      </c>
      <c r="E281" s="15">
        <v>162</v>
      </c>
      <c r="F281" s="15">
        <v>975</v>
      </c>
      <c r="G281" s="26">
        <f t="shared" si="8"/>
        <v>0.16615384615384615</v>
      </c>
      <c r="H281" s="15">
        <v>5820</v>
      </c>
      <c r="I281" s="15">
        <f t="shared" si="9"/>
        <v>1</v>
      </c>
    </row>
    <row r="282" spans="1:9" ht="12.75">
      <c r="A282" s="14" t="s">
        <v>38</v>
      </c>
      <c r="B282" s="22">
        <v>40</v>
      </c>
      <c r="C282" s="24">
        <v>4017880</v>
      </c>
      <c r="D282" s="25" t="s">
        <v>306</v>
      </c>
      <c r="E282" s="15">
        <v>234</v>
      </c>
      <c r="F282" s="15">
        <v>1359</v>
      </c>
      <c r="G282" s="26">
        <f t="shared" si="8"/>
        <v>0.17218543046357615</v>
      </c>
      <c r="H282" s="15">
        <v>6583</v>
      </c>
      <c r="I282" s="15">
        <f t="shared" si="9"/>
        <v>1</v>
      </c>
    </row>
    <row r="283" spans="1:9" ht="12.75">
      <c r="A283" s="14" t="s">
        <v>38</v>
      </c>
      <c r="B283" s="22">
        <v>40</v>
      </c>
      <c r="C283" s="24">
        <v>4018000</v>
      </c>
      <c r="D283" s="25" t="s">
        <v>307</v>
      </c>
      <c r="E283" s="15">
        <v>247</v>
      </c>
      <c r="F283" s="15">
        <v>1353</v>
      </c>
      <c r="G283" s="26">
        <f t="shared" si="8"/>
        <v>0.18255728011825573</v>
      </c>
      <c r="H283" s="15">
        <v>7601</v>
      </c>
      <c r="I283" s="15">
        <f t="shared" si="9"/>
        <v>1</v>
      </c>
    </row>
    <row r="284" spans="1:9" ht="12.75">
      <c r="A284" s="14" t="s">
        <v>38</v>
      </c>
      <c r="B284" s="22">
        <v>40</v>
      </c>
      <c r="C284" s="24">
        <v>4022950</v>
      </c>
      <c r="D284" s="25" t="s">
        <v>383</v>
      </c>
      <c r="E284" s="15">
        <v>14</v>
      </c>
      <c r="F284" s="15">
        <v>104</v>
      </c>
      <c r="G284" s="26">
        <f t="shared" si="8"/>
        <v>0.1346153846153846</v>
      </c>
      <c r="H284" s="15">
        <v>699</v>
      </c>
      <c r="I284" s="15">
        <f t="shared" si="9"/>
        <v>1</v>
      </c>
    </row>
    <row r="285" spans="1:9" ht="12.75">
      <c r="A285" s="14" t="s">
        <v>38</v>
      </c>
      <c r="B285" s="22">
        <v>40</v>
      </c>
      <c r="C285" s="24">
        <v>4018090</v>
      </c>
      <c r="D285" s="25" t="s">
        <v>308</v>
      </c>
      <c r="E285" s="15">
        <v>218</v>
      </c>
      <c r="F285" s="15">
        <v>1258</v>
      </c>
      <c r="G285" s="26">
        <f t="shared" si="8"/>
        <v>0.17329093799682035</v>
      </c>
      <c r="H285" s="15">
        <v>6049</v>
      </c>
      <c r="I285" s="15">
        <f t="shared" si="9"/>
        <v>1</v>
      </c>
    </row>
    <row r="286" spans="1:9" ht="12.75">
      <c r="A286" s="14" t="s">
        <v>38</v>
      </c>
      <c r="B286" s="22">
        <v>40</v>
      </c>
      <c r="C286" s="24">
        <v>4018240</v>
      </c>
      <c r="D286" s="25" t="s">
        <v>309</v>
      </c>
      <c r="E286" s="15">
        <v>150</v>
      </c>
      <c r="F286" s="15">
        <v>710</v>
      </c>
      <c r="G286" s="26">
        <f t="shared" si="8"/>
        <v>0.2112676056338028</v>
      </c>
      <c r="H286" s="15">
        <v>3583</v>
      </c>
      <c r="I286" s="15">
        <f t="shared" si="9"/>
        <v>1</v>
      </c>
    </row>
    <row r="287" spans="1:9" ht="12.75">
      <c r="A287" s="14" t="s">
        <v>38</v>
      </c>
      <c r="B287" s="22">
        <v>40</v>
      </c>
      <c r="C287" s="24">
        <v>4018270</v>
      </c>
      <c r="D287" s="25" t="s">
        <v>310</v>
      </c>
      <c r="E287" s="15">
        <v>31</v>
      </c>
      <c r="F287" s="15">
        <v>146</v>
      </c>
      <c r="G287" s="26">
        <f t="shared" si="8"/>
        <v>0.21232876712328766</v>
      </c>
      <c r="H287" s="15">
        <v>916</v>
      </c>
      <c r="I287" s="15">
        <f t="shared" si="9"/>
        <v>1</v>
      </c>
    </row>
    <row r="288" spans="1:9" ht="12.75">
      <c r="A288" s="14" t="s">
        <v>38</v>
      </c>
      <c r="B288" s="22">
        <v>40</v>
      </c>
      <c r="C288" s="24">
        <v>4018390</v>
      </c>
      <c r="D288" s="25" t="s">
        <v>311</v>
      </c>
      <c r="E288" s="15">
        <v>46</v>
      </c>
      <c r="F288" s="15">
        <v>151</v>
      </c>
      <c r="G288" s="26">
        <f t="shared" si="8"/>
        <v>0.304635761589404</v>
      </c>
      <c r="H288" s="15">
        <v>925</v>
      </c>
      <c r="I288" s="15">
        <f t="shared" si="9"/>
        <v>1</v>
      </c>
    </row>
    <row r="289" spans="1:9" ht="12.75">
      <c r="A289" s="14" t="s">
        <v>38</v>
      </c>
      <c r="B289" s="22">
        <v>40</v>
      </c>
      <c r="C289" s="24">
        <v>4018420</v>
      </c>
      <c r="D289" s="25" t="s">
        <v>312</v>
      </c>
      <c r="E289" s="15">
        <v>36</v>
      </c>
      <c r="F289" s="15">
        <v>145</v>
      </c>
      <c r="G289" s="26">
        <f t="shared" si="8"/>
        <v>0.2482758620689655</v>
      </c>
      <c r="H289" s="15">
        <v>750</v>
      </c>
      <c r="I289" s="15">
        <f t="shared" si="9"/>
        <v>1</v>
      </c>
    </row>
    <row r="290" spans="1:9" ht="12.75">
      <c r="A290" s="14" t="s">
        <v>38</v>
      </c>
      <c r="B290" s="22">
        <v>40</v>
      </c>
      <c r="C290" s="24">
        <v>4018480</v>
      </c>
      <c r="D290" s="25" t="s">
        <v>313</v>
      </c>
      <c r="E290" s="15">
        <v>56</v>
      </c>
      <c r="F290" s="15">
        <v>213</v>
      </c>
      <c r="G290" s="26">
        <f t="shared" si="8"/>
        <v>0.26291079812206575</v>
      </c>
      <c r="H290" s="15">
        <v>1093</v>
      </c>
      <c r="I290" s="15">
        <f t="shared" si="9"/>
        <v>1</v>
      </c>
    </row>
    <row r="291" spans="1:9" ht="12.75">
      <c r="A291" s="14" t="s">
        <v>38</v>
      </c>
      <c r="B291" s="22">
        <v>40</v>
      </c>
      <c r="C291" s="24">
        <v>4018570</v>
      </c>
      <c r="D291" s="25" t="s">
        <v>314</v>
      </c>
      <c r="E291" s="15">
        <v>67</v>
      </c>
      <c r="F291" s="15">
        <v>260</v>
      </c>
      <c r="G291" s="26">
        <f t="shared" si="8"/>
        <v>0.25769230769230766</v>
      </c>
      <c r="H291" s="15">
        <v>1199</v>
      </c>
      <c r="I291" s="15">
        <f t="shared" si="9"/>
        <v>1</v>
      </c>
    </row>
    <row r="292" spans="1:9" ht="12.75">
      <c r="A292" s="14" t="s">
        <v>38</v>
      </c>
      <c r="B292" s="22">
        <v>40</v>
      </c>
      <c r="C292" s="24">
        <v>4018630</v>
      </c>
      <c r="D292" s="25" t="s">
        <v>315</v>
      </c>
      <c r="E292" s="15">
        <v>134</v>
      </c>
      <c r="F292" s="15">
        <v>978</v>
      </c>
      <c r="G292" s="26">
        <f t="shared" si="8"/>
        <v>0.13701431492842536</v>
      </c>
      <c r="H292" s="15">
        <v>4774</v>
      </c>
      <c r="I292" s="15">
        <f t="shared" si="9"/>
        <v>1</v>
      </c>
    </row>
    <row r="293" spans="1:9" ht="12.75">
      <c r="A293" s="14" t="s">
        <v>38</v>
      </c>
      <c r="B293" s="22">
        <v>40</v>
      </c>
      <c r="C293" s="24">
        <v>4018660</v>
      </c>
      <c r="D293" s="25" t="s">
        <v>316</v>
      </c>
      <c r="E293" s="15">
        <v>102</v>
      </c>
      <c r="F293" s="15">
        <v>389</v>
      </c>
      <c r="G293" s="26">
        <f t="shared" si="8"/>
        <v>0.2622107969151671</v>
      </c>
      <c r="H293" s="15">
        <v>2123</v>
      </c>
      <c r="I293" s="15">
        <f t="shared" si="9"/>
        <v>1</v>
      </c>
    </row>
    <row r="294" spans="1:9" ht="12.75">
      <c r="A294" s="14" t="s">
        <v>38</v>
      </c>
      <c r="B294" s="22">
        <v>40</v>
      </c>
      <c r="C294" s="24">
        <v>4018700</v>
      </c>
      <c r="D294" s="25" t="s">
        <v>317</v>
      </c>
      <c r="E294" s="15">
        <v>370</v>
      </c>
      <c r="F294" s="15">
        <v>1481</v>
      </c>
      <c r="G294" s="26">
        <f t="shared" si="8"/>
        <v>0.24983119513841998</v>
      </c>
      <c r="H294" s="15">
        <v>8156</v>
      </c>
      <c r="I294" s="15">
        <f t="shared" si="9"/>
        <v>1</v>
      </c>
    </row>
    <row r="295" spans="1:9" ht="12.75">
      <c r="A295" s="14" t="s">
        <v>38</v>
      </c>
      <c r="B295" s="22">
        <v>40</v>
      </c>
      <c r="C295" s="24">
        <v>4018780</v>
      </c>
      <c r="D295" s="25" t="s">
        <v>318</v>
      </c>
      <c r="E295" s="15">
        <v>172</v>
      </c>
      <c r="F295" s="15">
        <v>487</v>
      </c>
      <c r="G295" s="26">
        <f t="shared" si="8"/>
        <v>0.3531827515400411</v>
      </c>
      <c r="H295" s="15">
        <v>3368</v>
      </c>
      <c r="I295" s="15">
        <f t="shared" si="9"/>
        <v>1</v>
      </c>
    </row>
    <row r="296" spans="1:9" ht="12.75">
      <c r="A296" s="14" t="s">
        <v>38</v>
      </c>
      <c r="B296" s="22">
        <v>40</v>
      </c>
      <c r="C296" s="24">
        <v>4018840</v>
      </c>
      <c r="D296" s="25" t="s">
        <v>319</v>
      </c>
      <c r="E296" s="15">
        <v>203</v>
      </c>
      <c r="F296" s="15">
        <v>1321</v>
      </c>
      <c r="G296" s="26">
        <f t="shared" si="8"/>
        <v>0.15367146101438303</v>
      </c>
      <c r="H296" s="15">
        <v>7201</v>
      </c>
      <c r="I296" s="15">
        <f t="shared" si="9"/>
        <v>1</v>
      </c>
    </row>
    <row r="297" spans="1:9" ht="12.75">
      <c r="A297" s="14" t="s">
        <v>38</v>
      </c>
      <c r="B297" s="22">
        <v>40</v>
      </c>
      <c r="C297" s="24">
        <v>4018870</v>
      </c>
      <c r="D297" s="25" t="s">
        <v>320</v>
      </c>
      <c r="E297" s="15">
        <v>45</v>
      </c>
      <c r="F297" s="15">
        <v>194</v>
      </c>
      <c r="G297" s="26">
        <f t="shared" si="8"/>
        <v>0.23195876288659795</v>
      </c>
      <c r="H297" s="15">
        <v>1072</v>
      </c>
      <c r="I297" s="15">
        <f t="shared" si="9"/>
        <v>1</v>
      </c>
    </row>
    <row r="298" spans="1:9" ht="12.75">
      <c r="A298" s="14" t="s">
        <v>38</v>
      </c>
      <c r="B298" s="22">
        <v>40</v>
      </c>
      <c r="C298" s="24">
        <v>4018900</v>
      </c>
      <c r="D298" s="25" t="s">
        <v>321</v>
      </c>
      <c r="E298" s="15">
        <v>7</v>
      </c>
      <c r="F298" s="15">
        <v>148</v>
      </c>
      <c r="G298" s="26">
        <f t="shared" si="8"/>
        <v>0.0472972972972973</v>
      </c>
      <c r="H298" s="15">
        <v>783</v>
      </c>
      <c r="I298" s="15">
        <f t="shared" si="9"/>
        <v>1</v>
      </c>
    </row>
    <row r="299" spans="1:9" ht="12.75">
      <c r="A299" s="14" t="s">
        <v>38</v>
      </c>
      <c r="B299" s="22">
        <v>40</v>
      </c>
      <c r="C299" s="24">
        <v>4018960</v>
      </c>
      <c r="D299" s="25" t="s">
        <v>322</v>
      </c>
      <c r="E299" s="15">
        <v>53</v>
      </c>
      <c r="F299" s="15">
        <v>165</v>
      </c>
      <c r="G299" s="26">
        <f t="shared" si="8"/>
        <v>0.3212121212121212</v>
      </c>
      <c r="H299" s="15">
        <v>874</v>
      </c>
      <c r="I299" s="15">
        <f t="shared" si="9"/>
        <v>1</v>
      </c>
    </row>
    <row r="300" spans="1:9" ht="12.75">
      <c r="A300" s="14" t="s">
        <v>38</v>
      </c>
      <c r="B300" s="22">
        <v>40</v>
      </c>
      <c r="C300" s="24">
        <v>4018990</v>
      </c>
      <c r="D300" s="25" t="s">
        <v>323</v>
      </c>
      <c r="E300" s="15">
        <v>188</v>
      </c>
      <c r="F300" s="15">
        <v>772</v>
      </c>
      <c r="G300" s="26">
        <f t="shared" si="8"/>
        <v>0.24352331606217617</v>
      </c>
      <c r="H300" s="15">
        <v>4215</v>
      </c>
      <c r="I300" s="15">
        <f t="shared" si="9"/>
        <v>1</v>
      </c>
    </row>
    <row r="301" spans="1:9" ht="12.75">
      <c r="A301" s="14" t="s">
        <v>38</v>
      </c>
      <c r="B301" s="22">
        <v>40</v>
      </c>
      <c r="C301" s="24">
        <v>4019080</v>
      </c>
      <c r="D301" s="25" t="s">
        <v>324</v>
      </c>
      <c r="E301" s="15">
        <v>166</v>
      </c>
      <c r="F301" s="15">
        <v>1206</v>
      </c>
      <c r="G301" s="26">
        <f t="shared" si="8"/>
        <v>0.13764510779436154</v>
      </c>
      <c r="H301" s="15">
        <v>7079</v>
      </c>
      <c r="I301" s="15">
        <f t="shared" si="9"/>
        <v>1</v>
      </c>
    </row>
    <row r="302" spans="1:9" ht="12.75">
      <c r="A302" s="14" t="s">
        <v>38</v>
      </c>
      <c r="B302" s="22">
        <v>40</v>
      </c>
      <c r="C302" s="24">
        <v>4019200</v>
      </c>
      <c r="D302" s="25" t="s">
        <v>325</v>
      </c>
      <c r="E302" s="15">
        <v>86</v>
      </c>
      <c r="F302" s="15">
        <v>260</v>
      </c>
      <c r="G302" s="26">
        <f t="shared" si="8"/>
        <v>0.33076923076923076</v>
      </c>
      <c r="H302" s="15">
        <v>1233</v>
      </c>
      <c r="I302" s="15">
        <f t="shared" si="9"/>
        <v>1</v>
      </c>
    </row>
    <row r="303" spans="1:9" ht="12.75">
      <c r="A303" s="14" t="s">
        <v>38</v>
      </c>
      <c r="B303" s="22">
        <v>40</v>
      </c>
      <c r="C303" s="24">
        <v>4019260</v>
      </c>
      <c r="D303" s="25" t="s">
        <v>326</v>
      </c>
      <c r="E303" s="15">
        <v>21</v>
      </c>
      <c r="F303" s="15">
        <v>172</v>
      </c>
      <c r="G303" s="26">
        <f t="shared" si="8"/>
        <v>0.12209302325581395</v>
      </c>
      <c r="H303" s="15">
        <v>1017</v>
      </c>
      <c r="I303" s="15">
        <f t="shared" si="9"/>
        <v>1</v>
      </c>
    </row>
    <row r="304" spans="1:9" ht="12.75">
      <c r="A304" s="14" t="s">
        <v>38</v>
      </c>
      <c r="B304" s="22">
        <v>40</v>
      </c>
      <c r="C304" s="24">
        <v>4019290</v>
      </c>
      <c r="D304" s="25" t="s">
        <v>327</v>
      </c>
      <c r="E304" s="15">
        <v>72</v>
      </c>
      <c r="F304" s="15">
        <v>354</v>
      </c>
      <c r="G304" s="26">
        <f t="shared" si="8"/>
        <v>0.2033898305084746</v>
      </c>
      <c r="H304" s="15">
        <v>2020</v>
      </c>
      <c r="I304" s="15">
        <f t="shared" si="9"/>
        <v>1</v>
      </c>
    </row>
    <row r="305" spans="1:9" ht="12.75">
      <c r="A305" s="14" t="s">
        <v>38</v>
      </c>
      <c r="B305" s="22">
        <v>40</v>
      </c>
      <c r="C305" s="24">
        <v>4019380</v>
      </c>
      <c r="D305" s="25" t="s">
        <v>328</v>
      </c>
      <c r="E305" s="15">
        <v>71</v>
      </c>
      <c r="F305" s="15">
        <v>462</v>
      </c>
      <c r="G305" s="26">
        <f t="shared" si="8"/>
        <v>0.15367965367965367</v>
      </c>
      <c r="H305" s="15">
        <v>2495</v>
      </c>
      <c r="I305" s="15">
        <f t="shared" si="9"/>
        <v>1</v>
      </c>
    </row>
    <row r="306" spans="1:9" ht="12.75">
      <c r="A306" s="14" t="s">
        <v>38</v>
      </c>
      <c r="B306" s="22">
        <v>40</v>
      </c>
      <c r="C306" s="24">
        <v>4019440</v>
      </c>
      <c r="D306" s="25" t="s">
        <v>330</v>
      </c>
      <c r="E306" s="15">
        <v>594</v>
      </c>
      <c r="F306" s="15">
        <v>2637</v>
      </c>
      <c r="G306" s="26">
        <f t="shared" si="8"/>
        <v>0.22525597269624573</v>
      </c>
      <c r="H306" s="15">
        <v>18290</v>
      </c>
      <c r="I306" s="15">
        <f t="shared" si="9"/>
        <v>1</v>
      </c>
    </row>
    <row r="307" spans="1:9" ht="12.75">
      <c r="A307" s="14" t="s">
        <v>38</v>
      </c>
      <c r="B307" s="22">
        <v>40</v>
      </c>
      <c r="C307" s="24">
        <v>4019500</v>
      </c>
      <c r="D307" s="25" t="s">
        <v>331</v>
      </c>
      <c r="E307" s="15">
        <v>43</v>
      </c>
      <c r="F307" s="15">
        <v>371</v>
      </c>
      <c r="G307" s="26">
        <f t="shared" si="8"/>
        <v>0.11590296495956873</v>
      </c>
      <c r="H307" s="15">
        <v>2225</v>
      </c>
      <c r="I307" s="15">
        <f t="shared" si="9"/>
        <v>1</v>
      </c>
    </row>
    <row r="308" spans="1:9" ht="12.75">
      <c r="A308" s="14" t="s">
        <v>38</v>
      </c>
      <c r="B308" s="22">
        <v>40</v>
      </c>
      <c r="C308" s="24">
        <v>4019410</v>
      </c>
      <c r="D308" s="25" t="s">
        <v>329</v>
      </c>
      <c r="E308" s="15">
        <v>59</v>
      </c>
      <c r="F308" s="15">
        <v>224</v>
      </c>
      <c r="G308" s="26">
        <f t="shared" si="8"/>
        <v>0.26339285714285715</v>
      </c>
      <c r="H308" s="15">
        <v>1015</v>
      </c>
      <c r="I308" s="15">
        <f t="shared" si="9"/>
        <v>1</v>
      </c>
    </row>
    <row r="309" spans="1:9" ht="12.75">
      <c r="A309" s="14" t="s">
        <v>38</v>
      </c>
      <c r="B309" s="22">
        <v>40</v>
      </c>
      <c r="C309" s="24">
        <v>4019560</v>
      </c>
      <c r="D309" s="25" t="s">
        <v>332</v>
      </c>
      <c r="E309" s="15">
        <v>319</v>
      </c>
      <c r="F309" s="15">
        <v>1797</v>
      </c>
      <c r="G309" s="26">
        <f t="shared" si="8"/>
        <v>0.1775180856983862</v>
      </c>
      <c r="H309" s="15">
        <v>10111</v>
      </c>
      <c r="I309" s="15">
        <f t="shared" si="9"/>
        <v>1</v>
      </c>
    </row>
    <row r="310" spans="1:9" ht="12.75">
      <c r="A310" s="14" t="s">
        <v>38</v>
      </c>
      <c r="B310" s="22">
        <v>40</v>
      </c>
      <c r="C310" s="24">
        <v>4019620</v>
      </c>
      <c r="D310" s="25" t="s">
        <v>333</v>
      </c>
      <c r="E310" s="15">
        <v>43</v>
      </c>
      <c r="F310" s="15">
        <v>221</v>
      </c>
      <c r="G310" s="26">
        <f t="shared" si="8"/>
        <v>0.19457013574660634</v>
      </c>
      <c r="H310" s="15">
        <v>1384</v>
      </c>
      <c r="I310" s="15">
        <f t="shared" si="9"/>
        <v>1</v>
      </c>
    </row>
    <row r="311" spans="1:9" ht="12.75">
      <c r="A311" s="14" t="s">
        <v>38</v>
      </c>
      <c r="B311" s="22">
        <v>40</v>
      </c>
      <c r="C311" s="24">
        <v>4019680</v>
      </c>
      <c r="D311" s="25" t="s">
        <v>334</v>
      </c>
      <c r="E311" s="15">
        <v>136</v>
      </c>
      <c r="F311" s="15">
        <v>789</v>
      </c>
      <c r="G311" s="26">
        <f t="shared" si="8"/>
        <v>0.17237008871989862</v>
      </c>
      <c r="H311" s="15">
        <v>4407</v>
      </c>
      <c r="I311" s="15">
        <f t="shared" si="9"/>
        <v>1</v>
      </c>
    </row>
    <row r="312" spans="1:9" ht="12.75">
      <c r="A312" s="14" t="s">
        <v>38</v>
      </c>
      <c r="B312" s="22">
        <v>40</v>
      </c>
      <c r="C312" s="24">
        <v>4019800</v>
      </c>
      <c r="D312" s="25" t="s">
        <v>335</v>
      </c>
      <c r="E312" s="15">
        <v>45</v>
      </c>
      <c r="F312" s="15">
        <v>509</v>
      </c>
      <c r="G312" s="26">
        <f t="shared" si="8"/>
        <v>0.08840864440078586</v>
      </c>
      <c r="H312" s="15">
        <v>2285</v>
      </c>
      <c r="I312" s="15">
        <f t="shared" si="9"/>
        <v>1</v>
      </c>
    </row>
    <row r="313" spans="1:9" ht="12.75">
      <c r="A313" s="14" t="s">
        <v>38</v>
      </c>
      <c r="B313" s="22">
        <v>40</v>
      </c>
      <c r="C313" s="24">
        <v>4019860</v>
      </c>
      <c r="D313" s="25" t="s">
        <v>336</v>
      </c>
      <c r="E313" s="15">
        <v>563</v>
      </c>
      <c r="F313" s="15">
        <v>2487</v>
      </c>
      <c r="G313" s="26">
        <f t="shared" si="8"/>
        <v>0.2263771612384399</v>
      </c>
      <c r="H313" s="15">
        <v>15102</v>
      </c>
      <c r="I313" s="15">
        <f t="shared" si="9"/>
        <v>1</v>
      </c>
    </row>
    <row r="314" spans="1:9" ht="12.75">
      <c r="A314" s="14" t="s">
        <v>38</v>
      </c>
      <c r="B314" s="22">
        <v>40</v>
      </c>
      <c r="C314" s="24">
        <v>4019890</v>
      </c>
      <c r="D314" s="25" t="s">
        <v>337</v>
      </c>
      <c r="E314" s="15">
        <v>18</v>
      </c>
      <c r="F314" s="15">
        <v>234</v>
      </c>
      <c r="G314" s="26">
        <f t="shared" si="8"/>
        <v>0.07692307692307693</v>
      </c>
      <c r="H314" s="15">
        <v>1173</v>
      </c>
      <c r="I314" s="15">
        <f t="shared" si="9"/>
        <v>1</v>
      </c>
    </row>
    <row r="315" spans="1:9" ht="12.75">
      <c r="A315" s="14" t="s">
        <v>38</v>
      </c>
      <c r="B315" s="22">
        <v>40</v>
      </c>
      <c r="C315" s="24">
        <v>4014670</v>
      </c>
      <c r="D315" s="25" t="s">
        <v>254</v>
      </c>
      <c r="E315" s="15">
        <v>46</v>
      </c>
      <c r="F315" s="15">
        <v>186</v>
      </c>
      <c r="G315" s="26">
        <f t="shared" si="8"/>
        <v>0.24731182795698925</v>
      </c>
      <c r="H315" s="15">
        <v>1093</v>
      </c>
      <c r="I315" s="15">
        <f t="shared" si="9"/>
        <v>1</v>
      </c>
    </row>
    <row r="316" spans="1:9" ht="12.75">
      <c r="A316" s="14" t="s">
        <v>38</v>
      </c>
      <c r="B316" s="22">
        <v>40</v>
      </c>
      <c r="C316" s="24">
        <v>4019980</v>
      </c>
      <c r="D316" s="25" t="s">
        <v>339</v>
      </c>
      <c r="E316" s="15">
        <v>52</v>
      </c>
      <c r="F316" s="15">
        <v>227</v>
      </c>
      <c r="G316" s="26">
        <f t="shared" si="8"/>
        <v>0.2290748898678414</v>
      </c>
      <c r="H316" s="15">
        <v>1231</v>
      </c>
      <c r="I316" s="15">
        <f t="shared" si="9"/>
        <v>1</v>
      </c>
    </row>
    <row r="317" spans="1:9" ht="12.75">
      <c r="A317" s="14" t="s">
        <v>38</v>
      </c>
      <c r="B317" s="22">
        <v>40</v>
      </c>
      <c r="C317" s="24">
        <v>4020010</v>
      </c>
      <c r="D317" s="25" t="s">
        <v>340</v>
      </c>
      <c r="E317" s="15">
        <v>20</v>
      </c>
      <c r="F317" s="15">
        <v>92</v>
      </c>
      <c r="G317" s="26">
        <f t="shared" si="8"/>
        <v>0.21739130434782608</v>
      </c>
      <c r="H317" s="15">
        <v>493</v>
      </c>
      <c r="I317" s="15">
        <f t="shared" si="9"/>
        <v>1</v>
      </c>
    </row>
    <row r="318" spans="1:9" ht="12.75">
      <c r="A318" s="14" t="s">
        <v>38</v>
      </c>
      <c r="B318" s="22">
        <v>40</v>
      </c>
      <c r="C318" s="24">
        <v>4020040</v>
      </c>
      <c r="D318" s="25" t="s">
        <v>341</v>
      </c>
      <c r="E318" s="15">
        <v>43</v>
      </c>
      <c r="F318" s="15">
        <v>162</v>
      </c>
      <c r="G318" s="26">
        <f t="shared" si="8"/>
        <v>0.2654320987654321</v>
      </c>
      <c r="H318" s="15">
        <v>869</v>
      </c>
      <c r="I318" s="15">
        <f t="shared" si="9"/>
        <v>1</v>
      </c>
    </row>
    <row r="319" spans="1:9" ht="12.75">
      <c r="A319" s="14" t="s">
        <v>38</v>
      </c>
      <c r="B319" s="22">
        <v>40</v>
      </c>
      <c r="C319" s="24">
        <v>4020080</v>
      </c>
      <c r="D319" s="25" t="s">
        <v>342</v>
      </c>
      <c r="E319" s="15">
        <v>96</v>
      </c>
      <c r="F319" s="15">
        <v>534</v>
      </c>
      <c r="G319" s="26">
        <f t="shared" si="8"/>
        <v>0.1797752808988764</v>
      </c>
      <c r="H319" s="15">
        <v>3422</v>
      </c>
      <c r="I319" s="15">
        <f t="shared" si="9"/>
        <v>1</v>
      </c>
    </row>
    <row r="320" spans="1:9" ht="12.75">
      <c r="A320" s="14" t="s">
        <v>38</v>
      </c>
      <c r="B320" s="22">
        <v>40</v>
      </c>
      <c r="C320" s="24">
        <v>4020100</v>
      </c>
      <c r="D320" s="25" t="s">
        <v>343</v>
      </c>
      <c r="E320" s="15">
        <v>71</v>
      </c>
      <c r="F320" s="15">
        <v>550</v>
      </c>
      <c r="G320" s="26">
        <f t="shared" si="8"/>
        <v>0.1290909090909091</v>
      </c>
      <c r="H320" s="15">
        <v>2761</v>
      </c>
      <c r="I320" s="15">
        <f t="shared" si="9"/>
        <v>1</v>
      </c>
    </row>
    <row r="321" spans="1:9" ht="12.75">
      <c r="A321" s="14" t="s">
        <v>38</v>
      </c>
      <c r="B321" s="22">
        <v>40</v>
      </c>
      <c r="C321" s="24">
        <v>4020160</v>
      </c>
      <c r="D321" s="25" t="s">
        <v>344</v>
      </c>
      <c r="E321" s="15">
        <v>16</v>
      </c>
      <c r="F321" s="15">
        <v>54</v>
      </c>
      <c r="G321" s="26">
        <f t="shared" si="8"/>
        <v>0.2962962962962963</v>
      </c>
      <c r="H321" s="15">
        <v>192</v>
      </c>
      <c r="I321" s="15">
        <f t="shared" si="9"/>
        <v>1</v>
      </c>
    </row>
    <row r="322" spans="1:9" ht="12.75">
      <c r="A322" s="14" t="s">
        <v>38</v>
      </c>
      <c r="B322" s="22">
        <v>40</v>
      </c>
      <c r="C322" s="24">
        <v>4020190</v>
      </c>
      <c r="D322" s="25" t="s">
        <v>345</v>
      </c>
      <c r="E322" s="15">
        <v>23</v>
      </c>
      <c r="F322" s="15">
        <v>191</v>
      </c>
      <c r="G322" s="26">
        <f t="shared" si="8"/>
        <v>0.12041884816753927</v>
      </c>
      <c r="H322" s="15">
        <v>1015</v>
      </c>
      <c r="I322" s="15">
        <f t="shared" si="9"/>
        <v>1</v>
      </c>
    </row>
    <row r="323" spans="1:9" ht="12.75">
      <c r="A323" s="14" t="s">
        <v>38</v>
      </c>
      <c r="B323" s="22">
        <v>40</v>
      </c>
      <c r="C323" s="24">
        <v>4020250</v>
      </c>
      <c r="D323" s="25" t="s">
        <v>346</v>
      </c>
      <c r="E323" s="15">
        <v>1829</v>
      </c>
      <c r="F323" s="15">
        <v>19809</v>
      </c>
      <c r="G323" s="26">
        <f t="shared" si="8"/>
        <v>0.09233176838810642</v>
      </c>
      <c r="H323" s="15">
        <v>106340</v>
      </c>
      <c r="I323" s="15">
        <f t="shared" si="9"/>
        <v>0</v>
      </c>
    </row>
    <row r="324" spans="1:9" ht="12.75">
      <c r="A324" s="14" t="s">
        <v>38</v>
      </c>
      <c r="B324" s="22">
        <v>40</v>
      </c>
      <c r="C324" s="24">
        <v>4020280</v>
      </c>
      <c r="D324" s="25" t="s">
        <v>347</v>
      </c>
      <c r="E324" s="15">
        <v>54</v>
      </c>
      <c r="F324" s="15">
        <v>414</v>
      </c>
      <c r="G324" s="26">
        <f t="shared" si="8"/>
        <v>0.13043478260869565</v>
      </c>
      <c r="H324" s="15">
        <v>2158</v>
      </c>
      <c r="I324" s="15">
        <f t="shared" si="9"/>
        <v>1</v>
      </c>
    </row>
    <row r="325" spans="1:9" ht="12.75">
      <c r="A325" s="14" t="s">
        <v>38</v>
      </c>
      <c r="B325" s="22">
        <v>40</v>
      </c>
      <c r="C325" s="24">
        <v>4020310</v>
      </c>
      <c r="D325" s="25" t="s">
        <v>348</v>
      </c>
      <c r="E325" s="15">
        <v>105</v>
      </c>
      <c r="F325" s="15">
        <v>699</v>
      </c>
      <c r="G325" s="26">
        <f t="shared" si="8"/>
        <v>0.15021459227467812</v>
      </c>
      <c r="H325" s="15">
        <v>3331</v>
      </c>
      <c r="I325" s="15">
        <f t="shared" si="9"/>
        <v>1</v>
      </c>
    </row>
    <row r="326" spans="1:9" ht="12.75">
      <c r="A326" s="14" t="s">
        <v>38</v>
      </c>
      <c r="B326" s="22">
        <v>40</v>
      </c>
      <c r="C326" s="24">
        <v>4020340</v>
      </c>
      <c r="D326" s="25" t="s">
        <v>349</v>
      </c>
      <c r="E326" s="15">
        <v>77</v>
      </c>
      <c r="F326" s="15">
        <v>409</v>
      </c>
      <c r="G326" s="26">
        <f t="shared" si="8"/>
        <v>0.1882640586797066</v>
      </c>
      <c r="H326" s="15">
        <v>2263</v>
      </c>
      <c r="I326" s="15">
        <f t="shared" si="9"/>
        <v>1</v>
      </c>
    </row>
    <row r="327" spans="1:9" ht="12.75">
      <c r="A327" s="14" t="s">
        <v>38</v>
      </c>
      <c r="B327" s="22">
        <v>40</v>
      </c>
      <c r="C327" s="24">
        <v>4020430</v>
      </c>
      <c r="D327" s="25" t="s">
        <v>350</v>
      </c>
      <c r="E327" s="15">
        <v>54</v>
      </c>
      <c r="F327" s="15">
        <v>340</v>
      </c>
      <c r="G327" s="26">
        <f t="shared" si="8"/>
        <v>0.1588235294117647</v>
      </c>
      <c r="H327" s="15">
        <v>1996</v>
      </c>
      <c r="I327" s="15">
        <f t="shared" si="9"/>
        <v>1</v>
      </c>
    </row>
    <row r="328" spans="1:9" ht="12.75">
      <c r="A328" s="14" t="s">
        <v>38</v>
      </c>
      <c r="B328" s="22">
        <v>40</v>
      </c>
      <c r="C328" s="24">
        <v>4020460</v>
      </c>
      <c r="D328" s="25" t="s">
        <v>351</v>
      </c>
      <c r="E328" s="15">
        <v>41</v>
      </c>
      <c r="F328" s="15">
        <v>200</v>
      </c>
      <c r="G328" s="26">
        <f t="shared" si="8"/>
        <v>0.205</v>
      </c>
      <c r="H328" s="15">
        <v>1030</v>
      </c>
      <c r="I328" s="15">
        <f t="shared" si="9"/>
        <v>1</v>
      </c>
    </row>
    <row r="329" spans="1:9" ht="12.75">
      <c r="A329" s="14" t="s">
        <v>38</v>
      </c>
      <c r="B329" s="22">
        <v>40</v>
      </c>
      <c r="C329" s="24">
        <v>4020550</v>
      </c>
      <c r="D329" s="25" t="s">
        <v>352</v>
      </c>
      <c r="E329" s="15">
        <v>90</v>
      </c>
      <c r="F329" s="15">
        <v>681</v>
      </c>
      <c r="G329" s="26">
        <f t="shared" si="8"/>
        <v>0.13215859030837004</v>
      </c>
      <c r="H329" s="15">
        <v>3508</v>
      </c>
      <c r="I329" s="15">
        <f t="shared" si="9"/>
        <v>1</v>
      </c>
    </row>
    <row r="330" spans="1:9" ht="12.75">
      <c r="A330" s="14" t="s">
        <v>38</v>
      </c>
      <c r="B330" s="22">
        <v>40</v>
      </c>
      <c r="C330" s="24">
        <v>4029886</v>
      </c>
      <c r="D330" s="25" t="s">
        <v>489</v>
      </c>
      <c r="E330" s="15">
        <v>53</v>
      </c>
      <c r="F330" s="15">
        <v>281</v>
      </c>
      <c r="G330" s="26">
        <f aca="true" t="shared" si="10" ref="G330:G393">IF(AND(E330&gt;0,F330&gt;0),E330/F330,0)</f>
        <v>0.18861209964412812</v>
      </c>
      <c r="H330" s="15">
        <v>1879</v>
      </c>
      <c r="I330" s="15">
        <f aca="true" t="shared" si="11" ref="I330:I393">IF(H330&lt;20000,1,0)</f>
        <v>1</v>
      </c>
    </row>
    <row r="331" spans="1:9" ht="12.75">
      <c r="A331" s="14" t="s">
        <v>38</v>
      </c>
      <c r="B331" s="22">
        <v>40</v>
      </c>
      <c r="C331" s="24">
        <v>4020640</v>
      </c>
      <c r="D331" s="25" t="s">
        <v>353</v>
      </c>
      <c r="E331" s="15">
        <v>17</v>
      </c>
      <c r="F331" s="15">
        <v>104</v>
      </c>
      <c r="G331" s="26">
        <f t="shared" si="10"/>
        <v>0.16346153846153846</v>
      </c>
      <c r="H331" s="15">
        <v>697</v>
      </c>
      <c r="I331" s="15">
        <f t="shared" si="11"/>
        <v>1</v>
      </c>
    </row>
    <row r="332" spans="1:9" ht="12.75">
      <c r="A332" s="14" t="s">
        <v>38</v>
      </c>
      <c r="B332" s="22">
        <v>40</v>
      </c>
      <c r="C332" s="24">
        <v>4020880</v>
      </c>
      <c r="D332" s="25" t="s">
        <v>354</v>
      </c>
      <c r="E332" s="15">
        <v>253</v>
      </c>
      <c r="F332" s="15">
        <v>1442</v>
      </c>
      <c r="G332" s="26">
        <f t="shared" si="10"/>
        <v>0.1754507628294036</v>
      </c>
      <c r="H332" s="15">
        <v>7621</v>
      </c>
      <c r="I332" s="15">
        <f t="shared" si="11"/>
        <v>1</v>
      </c>
    </row>
    <row r="333" spans="1:9" ht="12.75">
      <c r="A333" s="14" t="s">
        <v>38</v>
      </c>
      <c r="B333" s="22">
        <v>40</v>
      </c>
      <c r="C333" s="24">
        <v>4020910</v>
      </c>
      <c r="D333" s="25" t="s">
        <v>355</v>
      </c>
      <c r="E333" s="15">
        <v>32</v>
      </c>
      <c r="F333" s="15">
        <v>235</v>
      </c>
      <c r="G333" s="26">
        <f t="shared" si="10"/>
        <v>0.13617021276595745</v>
      </c>
      <c r="H333" s="15">
        <v>1344</v>
      </c>
      <c r="I333" s="15">
        <f t="shared" si="11"/>
        <v>1</v>
      </c>
    </row>
    <row r="334" spans="1:9" ht="12.75">
      <c r="A334" s="14" t="s">
        <v>38</v>
      </c>
      <c r="B334" s="22">
        <v>40</v>
      </c>
      <c r="C334" s="24">
        <v>4020970</v>
      </c>
      <c r="D334" s="25" t="s">
        <v>356</v>
      </c>
      <c r="E334" s="15">
        <v>1578</v>
      </c>
      <c r="F334" s="15">
        <v>6577</v>
      </c>
      <c r="G334" s="26">
        <f t="shared" si="10"/>
        <v>0.23992701839744565</v>
      </c>
      <c r="H334" s="15">
        <v>40316</v>
      </c>
      <c r="I334" s="15">
        <f t="shared" si="11"/>
        <v>0</v>
      </c>
    </row>
    <row r="335" spans="1:9" ht="12.75">
      <c r="A335" s="14" t="s">
        <v>38</v>
      </c>
      <c r="B335" s="22">
        <v>40</v>
      </c>
      <c r="C335" s="24">
        <v>4021000</v>
      </c>
      <c r="D335" s="25" t="s">
        <v>357</v>
      </c>
      <c r="E335" s="15">
        <v>563</v>
      </c>
      <c r="F335" s="15">
        <v>7169</v>
      </c>
      <c r="G335" s="26">
        <f t="shared" si="10"/>
        <v>0.07853257079090528</v>
      </c>
      <c r="H335" s="15">
        <v>36276</v>
      </c>
      <c r="I335" s="15">
        <f t="shared" si="11"/>
        <v>0</v>
      </c>
    </row>
    <row r="336" spans="1:9" ht="12.75">
      <c r="A336" s="14" t="s">
        <v>38</v>
      </c>
      <c r="B336" s="22">
        <v>40</v>
      </c>
      <c r="C336" s="24">
        <v>4019950</v>
      </c>
      <c r="D336" s="25" t="s">
        <v>338</v>
      </c>
      <c r="E336" s="15">
        <v>2626</v>
      </c>
      <c r="F336" s="15">
        <v>15168</v>
      </c>
      <c r="G336" s="26">
        <f t="shared" si="10"/>
        <v>0.17312763713080168</v>
      </c>
      <c r="H336" s="15">
        <v>81740</v>
      </c>
      <c r="I336" s="15">
        <f t="shared" si="11"/>
        <v>0</v>
      </c>
    </row>
    <row r="337" spans="1:9" ht="12.75">
      <c r="A337" s="14" t="s">
        <v>38</v>
      </c>
      <c r="B337" s="22">
        <v>40</v>
      </c>
      <c r="C337" s="24">
        <v>4021120</v>
      </c>
      <c r="D337" s="25" t="s">
        <v>359</v>
      </c>
      <c r="E337" s="15">
        <v>24</v>
      </c>
      <c r="F337" s="15">
        <v>89</v>
      </c>
      <c r="G337" s="26">
        <f t="shared" si="10"/>
        <v>0.2696629213483146</v>
      </c>
      <c r="H337" s="15">
        <v>509</v>
      </c>
      <c r="I337" s="15">
        <f t="shared" si="11"/>
        <v>1</v>
      </c>
    </row>
    <row r="338" spans="1:9" ht="12.75">
      <c r="A338" s="14" t="s">
        <v>38</v>
      </c>
      <c r="B338" s="22">
        <v>40</v>
      </c>
      <c r="C338" s="24">
        <v>4021180</v>
      </c>
      <c r="D338" s="25" t="s">
        <v>360</v>
      </c>
      <c r="E338" s="15">
        <v>43</v>
      </c>
      <c r="F338" s="15">
        <v>385</v>
      </c>
      <c r="G338" s="26">
        <f t="shared" si="10"/>
        <v>0.11168831168831168</v>
      </c>
      <c r="H338" s="15">
        <v>1847</v>
      </c>
      <c r="I338" s="15">
        <f t="shared" si="11"/>
        <v>1</v>
      </c>
    </row>
    <row r="339" spans="1:9" ht="12.75">
      <c r="A339" s="14" t="s">
        <v>38</v>
      </c>
      <c r="B339" s="22">
        <v>40</v>
      </c>
      <c r="C339" s="24">
        <v>4021360</v>
      </c>
      <c r="D339" s="25" t="s">
        <v>361</v>
      </c>
      <c r="E339" s="15">
        <v>85</v>
      </c>
      <c r="F339" s="15">
        <v>240</v>
      </c>
      <c r="G339" s="26">
        <f t="shared" si="10"/>
        <v>0.3541666666666667</v>
      </c>
      <c r="H339" s="15">
        <v>1292</v>
      </c>
      <c r="I339" s="15">
        <f t="shared" si="11"/>
        <v>1</v>
      </c>
    </row>
    <row r="340" spans="1:9" ht="12.75">
      <c r="A340" s="14" t="s">
        <v>38</v>
      </c>
      <c r="B340" s="22">
        <v>40</v>
      </c>
      <c r="C340" s="24">
        <v>4021510</v>
      </c>
      <c r="D340" s="25" t="s">
        <v>362</v>
      </c>
      <c r="E340" s="15">
        <v>63</v>
      </c>
      <c r="F340" s="15">
        <v>1055</v>
      </c>
      <c r="G340" s="26">
        <f t="shared" si="10"/>
        <v>0.05971563981042654</v>
      </c>
      <c r="H340" s="15">
        <v>5988</v>
      </c>
      <c r="I340" s="15">
        <f t="shared" si="11"/>
        <v>1</v>
      </c>
    </row>
    <row r="341" spans="1:9" ht="12.75">
      <c r="A341" s="14" t="s">
        <v>38</v>
      </c>
      <c r="B341" s="22">
        <v>40</v>
      </c>
      <c r="C341" s="24">
        <v>4021540</v>
      </c>
      <c r="D341" s="25" t="s">
        <v>363</v>
      </c>
      <c r="E341" s="15">
        <v>139</v>
      </c>
      <c r="F341" s="15">
        <v>598</v>
      </c>
      <c r="G341" s="26">
        <f t="shared" si="10"/>
        <v>0.23244147157190637</v>
      </c>
      <c r="H341" s="15">
        <v>3269</v>
      </c>
      <c r="I341" s="15">
        <f t="shared" si="11"/>
        <v>1</v>
      </c>
    </row>
    <row r="342" spans="1:9" ht="12.75">
      <c r="A342" s="14" t="s">
        <v>38</v>
      </c>
      <c r="B342" s="22">
        <v>40</v>
      </c>
      <c r="C342" s="24">
        <v>4021600</v>
      </c>
      <c r="D342" s="25" t="s">
        <v>364</v>
      </c>
      <c r="E342" s="15">
        <v>103</v>
      </c>
      <c r="F342" s="15">
        <v>527</v>
      </c>
      <c r="G342" s="26">
        <f t="shared" si="10"/>
        <v>0.1954459203036053</v>
      </c>
      <c r="H342" s="15">
        <v>2957</v>
      </c>
      <c r="I342" s="15">
        <f t="shared" si="11"/>
        <v>1</v>
      </c>
    </row>
    <row r="343" spans="1:9" ht="12.75">
      <c r="A343" s="14" t="s">
        <v>38</v>
      </c>
      <c r="B343" s="22">
        <v>40</v>
      </c>
      <c r="C343" s="24">
        <v>4021630</v>
      </c>
      <c r="D343" s="25" t="s">
        <v>365</v>
      </c>
      <c r="E343" s="15">
        <v>349</v>
      </c>
      <c r="F343" s="15">
        <v>3075</v>
      </c>
      <c r="G343" s="26">
        <f t="shared" si="10"/>
        <v>0.11349593495934959</v>
      </c>
      <c r="H343" s="15">
        <v>15672</v>
      </c>
      <c r="I343" s="15">
        <f t="shared" si="11"/>
        <v>1</v>
      </c>
    </row>
    <row r="344" spans="1:9" ht="12.75">
      <c r="A344" s="14" t="s">
        <v>38</v>
      </c>
      <c r="B344" s="22">
        <v>40</v>
      </c>
      <c r="C344" s="24">
        <v>4021720</v>
      </c>
      <c r="D344" s="25" t="s">
        <v>366</v>
      </c>
      <c r="E344" s="15">
        <v>1576</v>
      </c>
      <c r="F344" s="15">
        <v>14530</v>
      </c>
      <c r="G344" s="26">
        <f t="shared" si="10"/>
        <v>0.10846524432209222</v>
      </c>
      <c r="H344" s="15">
        <v>105880</v>
      </c>
      <c r="I344" s="15">
        <f t="shared" si="11"/>
        <v>0</v>
      </c>
    </row>
    <row r="345" spans="1:9" ht="12.75">
      <c r="A345" s="14" t="s">
        <v>38</v>
      </c>
      <c r="B345" s="22">
        <v>40</v>
      </c>
      <c r="C345" s="24">
        <v>4021840</v>
      </c>
      <c r="D345" s="25" t="s">
        <v>548</v>
      </c>
      <c r="E345" s="15">
        <v>80</v>
      </c>
      <c r="F345" s="15">
        <v>525</v>
      </c>
      <c r="G345" s="26">
        <f t="shared" si="10"/>
        <v>0.1523809523809524</v>
      </c>
      <c r="H345" s="15">
        <v>2600</v>
      </c>
      <c r="I345" s="15">
        <f t="shared" si="11"/>
        <v>1</v>
      </c>
    </row>
    <row r="346" spans="1:9" ht="12.75">
      <c r="A346" s="14" t="s">
        <v>38</v>
      </c>
      <c r="B346" s="22">
        <v>40</v>
      </c>
      <c r="C346" s="24">
        <v>4021900</v>
      </c>
      <c r="D346" s="25" t="s">
        <v>369</v>
      </c>
      <c r="E346" s="15">
        <v>81</v>
      </c>
      <c r="F346" s="15">
        <v>295</v>
      </c>
      <c r="G346" s="26">
        <f t="shared" si="10"/>
        <v>0.2745762711864407</v>
      </c>
      <c r="H346" s="15">
        <v>1435</v>
      </c>
      <c r="I346" s="15">
        <f t="shared" si="11"/>
        <v>1</v>
      </c>
    </row>
    <row r="347" spans="1:9" ht="12.75">
      <c r="A347" s="14" t="s">
        <v>38</v>
      </c>
      <c r="B347" s="22">
        <v>40</v>
      </c>
      <c r="C347" s="24">
        <v>4021930</v>
      </c>
      <c r="D347" s="25" t="s">
        <v>370</v>
      </c>
      <c r="E347" s="15">
        <v>211</v>
      </c>
      <c r="F347" s="15">
        <v>1009</v>
      </c>
      <c r="G347" s="26">
        <f t="shared" si="10"/>
        <v>0.2091179385530228</v>
      </c>
      <c r="H347" s="15">
        <v>6110</v>
      </c>
      <c r="I347" s="15">
        <f t="shared" si="11"/>
        <v>1</v>
      </c>
    </row>
    <row r="348" spans="1:9" ht="12.75">
      <c r="A348" s="14" t="s">
        <v>38</v>
      </c>
      <c r="B348" s="22">
        <v>40</v>
      </c>
      <c r="C348" s="24">
        <v>4022160</v>
      </c>
      <c r="D348" s="25" t="s">
        <v>371</v>
      </c>
      <c r="E348" s="15">
        <v>17</v>
      </c>
      <c r="F348" s="15">
        <v>123</v>
      </c>
      <c r="G348" s="26">
        <f t="shared" si="10"/>
        <v>0.13821138211382114</v>
      </c>
      <c r="H348" s="15">
        <v>748</v>
      </c>
      <c r="I348" s="15">
        <f t="shared" si="11"/>
        <v>1</v>
      </c>
    </row>
    <row r="349" spans="1:9" ht="12.75">
      <c r="A349" s="14" t="s">
        <v>38</v>
      </c>
      <c r="B349" s="22">
        <v>40</v>
      </c>
      <c r="C349" s="24">
        <v>4022350</v>
      </c>
      <c r="D349" s="25" t="s">
        <v>372</v>
      </c>
      <c r="E349" s="15">
        <v>19</v>
      </c>
      <c r="F349" s="15">
        <v>349</v>
      </c>
      <c r="G349" s="26">
        <f t="shared" si="10"/>
        <v>0.054441260744985676</v>
      </c>
      <c r="H349" s="15">
        <v>1751</v>
      </c>
      <c r="I349" s="15">
        <f t="shared" si="11"/>
        <v>1</v>
      </c>
    </row>
    <row r="350" spans="1:9" ht="12.75">
      <c r="A350" s="14" t="s">
        <v>38</v>
      </c>
      <c r="B350" s="22">
        <v>40</v>
      </c>
      <c r="C350" s="24">
        <v>4022410</v>
      </c>
      <c r="D350" s="25" t="s">
        <v>373</v>
      </c>
      <c r="E350" s="15">
        <v>104</v>
      </c>
      <c r="F350" s="15">
        <v>396</v>
      </c>
      <c r="G350" s="26">
        <f t="shared" si="10"/>
        <v>0.26262626262626265</v>
      </c>
      <c r="H350" s="15">
        <v>1760</v>
      </c>
      <c r="I350" s="15">
        <f t="shared" si="11"/>
        <v>1</v>
      </c>
    </row>
    <row r="351" spans="1:9" ht="12.75">
      <c r="A351" s="14" t="s">
        <v>38</v>
      </c>
      <c r="B351" s="22">
        <v>40</v>
      </c>
      <c r="C351" s="24">
        <v>4022560</v>
      </c>
      <c r="D351" s="25" t="s">
        <v>374</v>
      </c>
      <c r="E351" s="15">
        <v>93</v>
      </c>
      <c r="F351" s="15">
        <v>326</v>
      </c>
      <c r="G351" s="26">
        <f t="shared" si="10"/>
        <v>0.2852760736196319</v>
      </c>
      <c r="H351" s="15">
        <v>1699</v>
      </c>
      <c r="I351" s="15">
        <f t="shared" si="11"/>
        <v>1</v>
      </c>
    </row>
    <row r="352" spans="1:9" ht="12.75">
      <c r="A352" s="14" t="s">
        <v>38</v>
      </c>
      <c r="B352" s="22">
        <v>40</v>
      </c>
      <c r="C352" s="24">
        <v>4022590</v>
      </c>
      <c r="D352" s="25" t="s">
        <v>375</v>
      </c>
      <c r="E352" s="15">
        <v>42</v>
      </c>
      <c r="F352" s="15">
        <v>392</v>
      </c>
      <c r="G352" s="26">
        <f t="shared" si="10"/>
        <v>0.10714285714285714</v>
      </c>
      <c r="H352" s="15">
        <v>2097</v>
      </c>
      <c r="I352" s="15">
        <f t="shared" si="11"/>
        <v>1</v>
      </c>
    </row>
    <row r="353" spans="1:9" ht="12.75">
      <c r="A353" s="14" t="s">
        <v>38</v>
      </c>
      <c r="B353" s="22">
        <v>40</v>
      </c>
      <c r="C353" s="24">
        <v>4022620</v>
      </c>
      <c r="D353" s="25" t="s">
        <v>376</v>
      </c>
      <c r="E353" s="15">
        <v>188</v>
      </c>
      <c r="F353" s="15">
        <v>558</v>
      </c>
      <c r="G353" s="26">
        <f t="shared" si="10"/>
        <v>0.33691756272401435</v>
      </c>
      <c r="H353" s="15">
        <v>2979</v>
      </c>
      <c r="I353" s="15">
        <f t="shared" si="11"/>
        <v>1</v>
      </c>
    </row>
    <row r="354" spans="1:9" ht="12.75">
      <c r="A354" s="14" t="s">
        <v>38</v>
      </c>
      <c r="B354" s="22">
        <v>40</v>
      </c>
      <c r="C354" s="24">
        <v>4022650</v>
      </c>
      <c r="D354" s="25" t="s">
        <v>377</v>
      </c>
      <c r="E354" s="15">
        <v>46</v>
      </c>
      <c r="F354" s="15">
        <v>312</v>
      </c>
      <c r="G354" s="26">
        <f t="shared" si="10"/>
        <v>0.14743589743589744</v>
      </c>
      <c r="H354" s="15">
        <v>1934</v>
      </c>
      <c r="I354" s="15">
        <f t="shared" si="11"/>
        <v>1</v>
      </c>
    </row>
    <row r="355" spans="1:9" ht="12.75">
      <c r="A355" s="14" t="s">
        <v>38</v>
      </c>
      <c r="B355" s="22">
        <v>40</v>
      </c>
      <c r="C355" s="24">
        <v>4006850</v>
      </c>
      <c r="D355" s="25" t="s">
        <v>125</v>
      </c>
      <c r="E355" s="15">
        <v>220</v>
      </c>
      <c r="F355" s="15">
        <v>706</v>
      </c>
      <c r="G355" s="26">
        <f t="shared" si="10"/>
        <v>0.311614730878187</v>
      </c>
      <c r="H355" s="15">
        <v>4214</v>
      </c>
      <c r="I355" s="15">
        <f t="shared" si="11"/>
        <v>1</v>
      </c>
    </row>
    <row r="356" spans="1:9" ht="12.75">
      <c r="A356" s="14" t="s">
        <v>38</v>
      </c>
      <c r="B356" s="22">
        <v>40</v>
      </c>
      <c r="C356" s="24">
        <v>4022770</v>
      </c>
      <c r="D356" s="25" t="s">
        <v>378</v>
      </c>
      <c r="E356" s="15">
        <v>14677</v>
      </c>
      <c r="F356" s="15">
        <v>50593</v>
      </c>
      <c r="G356" s="26">
        <f t="shared" si="10"/>
        <v>0.2900994208684996</v>
      </c>
      <c r="H356" s="15">
        <v>296952</v>
      </c>
      <c r="I356" s="15">
        <f t="shared" si="11"/>
        <v>0</v>
      </c>
    </row>
    <row r="357" spans="1:9" ht="12.75">
      <c r="A357" s="14" t="s">
        <v>38</v>
      </c>
      <c r="B357" s="22">
        <v>40</v>
      </c>
      <c r="C357" s="24">
        <v>4000021</v>
      </c>
      <c r="D357" s="25" t="s">
        <v>42</v>
      </c>
      <c r="E357" s="15">
        <v>100</v>
      </c>
      <c r="F357" s="15">
        <v>563</v>
      </c>
      <c r="G357" s="26">
        <f t="shared" si="10"/>
        <v>0.17761989342806395</v>
      </c>
      <c r="H357" s="15">
        <v>3000</v>
      </c>
      <c r="I357" s="15">
        <f t="shared" si="11"/>
        <v>1</v>
      </c>
    </row>
    <row r="358" spans="1:9" ht="12.75">
      <c r="A358" s="14" t="s">
        <v>38</v>
      </c>
      <c r="B358" s="22">
        <v>40</v>
      </c>
      <c r="C358" s="24">
        <v>4022800</v>
      </c>
      <c r="D358" s="25" t="s">
        <v>379</v>
      </c>
      <c r="E358" s="15">
        <v>706</v>
      </c>
      <c r="F358" s="15">
        <v>2410</v>
      </c>
      <c r="G358" s="26">
        <f t="shared" si="10"/>
        <v>0.2929460580912863</v>
      </c>
      <c r="H358" s="15">
        <v>14959</v>
      </c>
      <c r="I358" s="15">
        <f t="shared" si="11"/>
        <v>1</v>
      </c>
    </row>
    <row r="359" spans="1:9" ht="12.75">
      <c r="A359" s="14" t="s">
        <v>38</v>
      </c>
      <c r="B359" s="22">
        <v>40</v>
      </c>
      <c r="C359" s="24">
        <v>4022830</v>
      </c>
      <c r="D359" s="25" t="s">
        <v>380</v>
      </c>
      <c r="E359" s="15">
        <v>57</v>
      </c>
      <c r="F359" s="15">
        <v>409</v>
      </c>
      <c r="G359" s="26">
        <f t="shared" si="10"/>
        <v>0.1393643031784841</v>
      </c>
      <c r="H359" s="15">
        <v>2038</v>
      </c>
      <c r="I359" s="15">
        <f t="shared" si="11"/>
        <v>1</v>
      </c>
    </row>
    <row r="360" spans="1:9" ht="12.75">
      <c r="A360" s="14" t="s">
        <v>38</v>
      </c>
      <c r="B360" s="22">
        <v>40</v>
      </c>
      <c r="C360" s="24">
        <v>4022860</v>
      </c>
      <c r="D360" s="25" t="s">
        <v>381</v>
      </c>
      <c r="E360" s="15">
        <v>86</v>
      </c>
      <c r="F360" s="15">
        <v>355</v>
      </c>
      <c r="G360" s="26">
        <f t="shared" si="10"/>
        <v>0.24225352112676057</v>
      </c>
      <c r="H360" s="15">
        <v>2140</v>
      </c>
      <c r="I360" s="15">
        <f t="shared" si="11"/>
        <v>1</v>
      </c>
    </row>
    <row r="361" spans="1:9" ht="12.75">
      <c r="A361" s="14" t="s">
        <v>38</v>
      </c>
      <c r="B361" s="22">
        <v>40</v>
      </c>
      <c r="C361" s="24">
        <v>4022920</v>
      </c>
      <c r="D361" s="25" t="s">
        <v>382</v>
      </c>
      <c r="E361" s="15">
        <v>47</v>
      </c>
      <c r="F361" s="15">
        <v>175</v>
      </c>
      <c r="G361" s="26">
        <f t="shared" si="10"/>
        <v>0.26857142857142857</v>
      </c>
      <c r="H361" s="15">
        <v>715</v>
      </c>
      <c r="I361" s="15">
        <f t="shared" si="11"/>
        <v>1</v>
      </c>
    </row>
    <row r="362" spans="1:9" ht="12.75">
      <c r="A362" s="14" t="s">
        <v>38</v>
      </c>
      <c r="B362" s="22">
        <v>40</v>
      </c>
      <c r="C362" s="24">
        <v>4023040</v>
      </c>
      <c r="D362" s="25" t="s">
        <v>384</v>
      </c>
      <c r="E362" s="15">
        <v>123</v>
      </c>
      <c r="F362" s="15">
        <v>1732</v>
      </c>
      <c r="G362" s="26">
        <f t="shared" si="10"/>
        <v>0.0710161662817552</v>
      </c>
      <c r="H362" s="15">
        <v>8439</v>
      </c>
      <c r="I362" s="15">
        <f t="shared" si="11"/>
        <v>1</v>
      </c>
    </row>
    <row r="363" spans="1:9" ht="12.75">
      <c r="A363" s="14" t="s">
        <v>38</v>
      </c>
      <c r="B363" s="22">
        <v>40</v>
      </c>
      <c r="C363" s="24">
        <v>4023070</v>
      </c>
      <c r="D363" s="25" t="s">
        <v>385</v>
      </c>
      <c r="E363" s="15">
        <v>10</v>
      </c>
      <c r="F363" s="15">
        <v>96</v>
      </c>
      <c r="G363" s="26">
        <f t="shared" si="10"/>
        <v>0.10416666666666667</v>
      </c>
      <c r="H363" s="15">
        <v>391</v>
      </c>
      <c r="I363" s="15">
        <f t="shared" si="11"/>
        <v>1</v>
      </c>
    </row>
    <row r="364" spans="1:9" ht="12.75">
      <c r="A364" s="14" t="s">
        <v>38</v>
      </c>
      <c r="B364" s="22">
        <v>40</v>
      </c>
      <c r="C364" s="24">
        <v>4023190</v>
      </c>
      <c r="D364" s="25" t="s">
        <v>386</v>
      </c>
      <c r="E364" s="15">
        <v>14</v>
      </c>
      <c r="F364" s="15">
        <v>222</v>
      </c>
      <c r="G364" s="26">
        <f t="shared" si="10"/>
        <v>0.06306306306306306</v>
      </c>
      <c r="H364" s="15">
        <v>1294</v>
      </c>
      <c r="I364" s="15">
        <f t="shared" si="11"/>
        <v>1</v>
      </c>
    </row>
    <row r="365" spans="1:9" ht="12.75">
      <c r="A365" s="14" t="s">
        <v>38</v>
      </c>
      <c r="B365" s="22">
        <v>40</v>
      </c>
      <c r="C365" s="24">
        <v>4023220</v>
      </c>
      <c r="D365" s="25" t="s">
        <v>387</v>
      </c>
      <c r="E365" s="15">
        <v>24</v>
      </c>
      <c r="F365" s="15">
        <v>105</v>
      </c>
      <c r="G365" s="26">
        <f t="shared" si="10"/>
        <v>0.22857142857142856</v>
      </c>
      <c r="H365" s="15">
        <v>669</v>
      </c>
      <c r="I365" s="15">
        <f t="shared" si="11"/>
        <v>1</v>
      </c>
    </row>
    <row r="366" spans="1:9" ht="12.75">
      <c r="A366" s="14" t="s">
        <v>38</v>
      </c>
      <c r="B366" s="22">
        <v>40</v>
      </c>
      <c r="C366" s="24">
        <v>4023280</v>
      </c>
      <c r="D366" s="25" t="s">
        <v>388</v>
      </c>
      <c r="E366" s="15">
        <v>522</v>
      </c>
      <c r="F366" s="15">
        <v>7189</v>
      </c>
      <c r="G366" s="26">
        <f t="shared" si="10"/>
        <v>0.07261093337042704</v>
      </c>
      <c r="H366" s="15">
        <v>33083</v>
      </c>
      <c r="I366" s="15">
        <f t="shared" si="11"/>
        <v>0</v>
      </c>
    </row>
    <row r="367" spans="1:9" ht="12.75">
      <c r="A367" s="14" t="s">
        <v>38</v>
      </c>
      <c r="B367" s="22">
        <v>40</v>
      </c>
      <c r="C367" s="24">
        <v>4023340</v>
      </c>
      <c r="D367" s="25" t="s">
        <v>389</v>
      </c>
      <c r="E367" s="15">
        <v>30</v>
      </c>
      <c r="F367" s="15">
        <v>240</v>
      </c>
      <c r="G367" s="26">
        <f t="shared" si="10"/>
        <v>0.125</v>
      </c>
      <c r="H367" s="15">
        <v>1510</v>
      </c>
      <c r="I367" s="15">
        <f t="shared" si="11"/>
        <v>1</v>
      </c>
    </row>
    <row r="368" spans="1:9" ht="12.75">
      <c r="A368" s="14" t="s">
        <v>38</v>
      </c>
      <c r="B368" s="22">
        <v>40</v>
      </c>
      <c r="C368" s="24">
        <v>4023370</v>
      </c>
      <c r="D368" s="25" t="s">
        <v>390</v>
      </c>
      <c r="E368" s="15">
        <v>150</v>
      </c>
      <c r="F368" s="15">
        <v>593</v>
      </c>
      <c r="G368" s="26">
        <f t="shared" si="10"/>
        <v>0.25295109612141653</v>
      </c>
      <c r="H368" s="15">
        <v>3051</v>
      </c>
      <c r="I368" s="15">
        <f t="shared" si="11"/>
        <v>1</v>
      </c>
    </row>
    <row r="369" spans="1:9" ht="12.75">
      <c r="A369" s="14" t="s">
        <v>38</v>
      </c>
      <c r="B369" s="22">
        <v>40</v>
      </c>
      <c r="C369" s="24">
        <v>4023400</v>
      </c>
      <c r="D369" s="25" t="s">
        <v>391</v>
      </c>
      <c r="E369" s="15">
        <v>66</v>
      </c>
      <c r="F369" s="15">
        <v>274</v>
      </c>
      <c r="G369" s="26">
        <f t="shared" si="10"/>
        <v>0.24087591240875914</v>
      </c>
      <c r="H369" s="15">
        <v>1301</v>
      </c>
      <c r="I369" s="15">
        <f t="shared" si="11"/>
        <v>1</v>
      </c>
    </row>
    <row r="370" spans="1:9" ht="12.75">
      <c r="A370" s="14" t="s">
        <v>38</v>
      </c>
      <c r="B370" s="22">
        <v>40</v>
      </c>
      <c r="C370" s="24">
        <v>4023430</v>
      </c>
      <c r="D370" s="25" t="s">
        <v>392</v>
      </c>
      <c r="E370" s="15">
        <v>37</v>
      </c>
      <c r="F370" s="15">
        <v>228</v>
      </c>
      <c r="G370" s="26">
        <f t="shared" si="10"/>
        <v>0.16228070175438597</v>
      </c>
      <c r="H370" s="15">
        <v>1192</v>
      </c>
      <c r="I370" s="15">
        <f t="shared" si="11"/>
        <v>1</v>
      </c>
    </row>
    <row r="371" spans="1:9" ht="12.75">
      <c r="A371" s="14" t="s">
        <v>38</v>
      </c>
      <c r="B371" s="22">
        <v>40</v>
      </c>
      <c r="C371" s="24">
        <v>4023550</v>
      </c>
      <c r="D371" s="25" t="s">
        <v>393</v>
      </c>
      <c r="E371" s="15">
        <v>248</v>
      </c>
      <c r="F371" s="15">
        <v>1133</v>
      </c>
      <c r="G371" s="26">
        <f t="shared" si="10"/>
        <v>0.21888790820829657</v>
      </c>
      <c r="H371" s="15">
        <v>7011</v>
      </c>
      <c r="I371" s="15">
        <f t="shared" si="11"/>
        <v>1</v>
      </c>
    </row>
    <row r="372" spans="1:9" ht="12.75">
      <c r="A372" s="14" t="s">
        <v>38</v>
      </c>
      <c r="B372" s="22">
        <v>40</v>
      </c>
      <c r="C372" s="24">
        <v>4023580</v>
      </c>
      <c r="D372" s="25" t="s">
        <v>394</v>
      </c>
      <c r="E372" s="15">
        <v>187</v>
      </c>
      <c r="F372" s="15">
        <v>932</v>
      </c>
      <c r="G372" s="26">
        <f t="shared" si="10"/>
        <v>0.20064377682403434</v>
      </c>
      <c r="H372" s="15">
        <v>5265</v>
      </c>
      <c r="I372" s="15">
        <f t="shared" si="11"/>
        <v>1</v>
      </c>
    </row>
    <row r="373" spans="1:9" ht="12.75">
      <c r="A373" s="14" t="s">
        <v>38</v>
      </c>
      <c r="B373" s="22">
        <v>40</v>
      </c>
      <c r="C373" s="24">
        <v>4023610</v>
      </c>
      <c r="D373" s="25" t="s">
        <v>395</v>
      </c>
      <c r="E373" s="15">
        <v>185</v>
      </c>
      <c r="F373" s="15">
        <v>767</v>
      </c>
      <c r="G373" s="26">
        <f t="shared" si="10"/>
        <v>0.24119947848761408</v>
      </c>
      <c r="H373" s="15">
        <v>4216</v>
      </c>
      <c r="I373" s="15">
        <f t="shared" si="11"/>
        <v>1</v>
      </c>
    </row>
    <row r="374" spans="1:9" ht="12.75">
      <c r="A374" s="14" t="s">
        <v>38</v>
      </c>
      <c r="B374" s="22">
        <v>40</v>
      </c>
      <c r="C374" s="24">
        <v>4010560</v>
      </c>
      <c r="D374" s="25" t="s">
        <v>187</v>
      </c>
      <c r="E374" s="15">
        <v>71</v>
      </c>
      <c r="F374" s="15">
        <v>251</v>
      </c>
      <c r="G374" s="26">
        <f t="shared" si="10"/>
        <v>0.28286852589641437</v>
      </c>
      <c r="H374" s="15">
        <v>1295</v>
      </c>
      <c r="I374" s="15">
        <f t="shared" si="11"/>
        <v>1</v>
      </c>
    </row>
    <row r="375" spans="1:9" ht="12.75">
      <c r="A375" s="14" t="s">
        <v>38</v>
      </c>
      <c r="B375" s="22">
        <v>40</v>
      </c>
      <c r="C375" s="24">
        <v>4023700</v>
      </c>
      <c r="D375" s="25" t="s">
        <v>396</v>
      </c>
      <c r="E375" s="15">
        <v>13</v>
      </c>
      <c r="F375" s="15">
        <v>68</v>
      </c>
      <c r="G375" s="26">
        <f t="shared" si="10"/>
        <v>0.19117647058823528</v>
      </c>
      <c r="H375" s="15">
        <v>320</v>
      </c>
      <c r="I375" s="15">
        <f t="shared" si="11"/>
        <v>1</v>
      </c>
    </row>
    <row r="376" spans="1:9" ht="12.75">
      <c r="A376" s="14" t="s">
        <v>38</v>
      </c>
      <c r="B376" s="22">
        <v>40</v>
      </c>
      <c r="C376" s="24">
        <v>4023730</v>
      </c>
      <c r="D376" s="25" t="s">
        <v>397</v>
      </c>
      <c r="E376" s="15">
        <v>65</v>
      </c>
      <c r="F376" s="15">
        <v>325</v>
      </c>
      <c r="G376" s="26">
        <f t="shared" si="10"/>
        <v>0.2</v>
      </c>
      <c r="H376" s="15">
        <v>1623</v>
      </c>
      <c r="I376" s="15">
        <f t="shared" si="11"/>
        <v>1</v>
      </c>
    </row>
    <row r="377" spans="1:9" ht="12.75">
      <c r="A377" s="14" t="s">
        <v>38</v>
      </c>
      <c r="B377" s="22">
        <v>40</v>
      </c>
      <c r="C377" s="24">
        <v>4023800</v>
      </c>
      <c r="D377" s="25" t="s">
        <v>398</v>
      </c>
      <c r="E377" s="15">
        <v>157</v>
      </c>
      <c r="F377" s="15">
        <v>1293</v>
      </c>
      <c r="G377" s="26">
        <f t="shared" si="10"/>
        <v>0.1214230471771075</v>
      </c>
      <c r="H377" s="15">
        <v>7208</v>
      </c>
      <c r="I377" s="15">
        <f t="shared" si="11"/>
        <v>1</v>
      </c>
    </row>
    <row r="378" spans="1:9" ht="12.75">
      <c r="A378" s="14" t="s">
        <v>38</v>
      </c>
      <c r="B378" s="22">
        <v>40</v>
      </c>
      <c r="C378" s="24">
        <v>4023850</v>
      </c>
      <c r="D378" s="25" t="s">
        <v>399</v>
      </c>
      <c r="E378" s="15">
        <v>148</v>
      </c>
      <c r="F378" s="15">
        <v>1099</v>
      </c>
      <c r="G378" s="26">
        <f t="shared" si="10"/>
        <v>0.13466787989080983</v>
      </c>
      <c r="H378" s="15">
        <v>6913</v>
      </c>
      <c r="I378" s="15">
        <f t="shared" si="11"/>
        <v>1</v>
      </c>
    </row>
    <row r="379" spans="1:9" ht="12.75">
      <c r="A379" s="14" t="s">
        <v>38</v>
      </c>
      <c r="B379" s="22">
        <v>40</v>
      </c>
      <c r="C379" s="24">
        <v>4023880</v>
      </c>
      <c r="D379" s="25" t="s">
        <v>400</v>
      </c>
      <c r="E379" s="15">
        <v>97</v>
      </c>
      <c r="F379" s="15">
        <v>349</v>
      </c>
      <c r="G379" s="26">
        <f t="shared" si="10"/>
        <v>0.27793696275071633</v>
      </c>
      <c r="H379" s="15">
        <v>1968</v>
      </c>
      <c r="I379" s="15">
        <f t="shared" si="11"/>
        <v>1</v>
      </c>
    </row>
    <row r="380" spans="1:9" ht="12.75">
      <c r="A380" s="14" t="s">
        <v>38</v>
      </c>
      <c r="B380" s="22">
        <v>40</v>
      </c>
      <c r="C380" s="24">
        <v>4023910</v>
      </c>
      <c r="D380" s="25" t="s">
        <v>401</v>
      </c>
      <c r="E380" s="15">
        <v>26</v>
      </c>
      <c r="F380" s="15">
        <v>214</v>
      </c>
      <c r="G380" s="26">
        <f t="shared" si="10"/>
        <v>0.12149532710280374</v>
      </c>
      <c r="H380" s="15">
        <v>1248</v>
      </c>
      <c r="I380" s="15">
        <f t="shared" si="11"/>
        <v>1</v>
      </c>
    </row>
    <row r="381" spans="1:9" ht="12.75">
      <c r="A381" s="14" t="s">
        <v>38</v>
      </c>
      <c r="B381" s="22">
        <v>40</v>
      </c>
      <c r="C381" s="24">
        <v>4023970</v>
      </c>
      <c r="D381" s="25" t="s">
        <v>402</v>
      </c>
      <c r="E381" s="15">
        <v>93</v>
      </c>
      <c r="F381" s="15">
        <v>1655</v>
      </c>
      <c r="G381" s="26">
        <f t="shared" si="10"/>
        <v>0.056193353474320244</v>
      </c>
      <c r="H381" s="15">
        <v>7929</v>
      </c>
      <c r="I381" s="15">
        <f t="shared" si="11"/>
        <v>1</v>
      </c>
    </row>
    <row r="382" spans="1:9" ht="12.75">
      <c r="A382" s="14" t="s">
        <v>38</v>
      </c>
      <c r="B382" s="22">
        <v>40</v>
      </c>
      <c r="C382" s="24">
        <v>4024150</v>
      </c>
      <c r="D382" s="25" t="s">
        <v>403</v>
      </c>
      <c r="E382" s="15">
        <v>27</v>
      </c>
      <c r="F382" s="15">
        <v>275</v>
      </c>
      <c r="G382" s="26">
        <f t="shared" si="10"/>
        <v>0.09818181818181818</v>
      </c>
      <c r="H382" s="15">
        <v>1308</v>
      </c>
      <c r="I382" s="15">
        <f t="shared" si="11"/>
        <v>1</v>
      </c>
    </row>
    <row r="383" spans="1:9" ht="12.75">
      <c r="A383" s="14" t="s">
        <v>38</v>
      </c>
      <c r="B383" s="22">
        <v>40</v>
      </c>
      <c r="C383" s="24">
        <v>4024510</v>
      </c>
      <c r="D383" s="25" t="s">
        <v>407</v>
      </c>
      <c r="E383" s="15">
        <v>86</v>
      </c>
      <c r="F383" s="15">
        <v>502</v>
      </c>
      <c r="G383" s="26">
        <f t="shared" si="10"/>
        <v>0.17131474103585656</v>
      </c>
      <c r="H383" s="15">
        <v>2272</v>
      </c>
      <c r="I383" s="15">
        <f t="shared" si="11"/>
        <v>1</v>
      </c>
    </row>
    <row r="384" spans="1:9" ht="12.75">
      <c r="A384" s="14" t="s">
        <v>38</v>
      </c>
      <c r="B384" s="22">
        <v>40</v>
      </c>
      <c r="C384" s="24">
        <v>4024180</v>
      </c>
      <c r="D384" s="25" t="s">
        <v>404</v>
      </c>
      <c r="E384" s="15">
        <v>32</v>
      </c>
      <c r="F384" s="15">
        <v>122</v>
      </c>
      <c r="G384" s="26">
        <f t="shared" si="10"/>
        <v>0.26229508196721313</v>
      </c>
      <c r="H384" s="15">
        <v>733</v>
      </c>
      <c r="I384" s="15">
        <f t="shared" si="11"/>
        <v>1</v>
      </c>
    </row>
    <row r="385" spans="1:9" ht="12.75">
      <c r="A385" s="14" t="s">
        <v>38</v>
      </c>
      <c r="B385" s="22">
        <v>40</v>
      </c>
      <c r="C385" s="24">
        <v>4024240</v>
      </c>
      <c r="D385" s="25" t="s">
        <v>405</v>
      </c>
      <c r="E385" s="15">
        <v>159</v>
      </c>
      <c r="F385" s="15">
        <v>1136</v>
      </c>
      <c r="G385" s="26">
        <f t="shared" si="10"/>
        <v>0.13996478873239437</v>
      </c>
      <c r="H385" s="15">
        <v>5810</v>
      </c>
      <c r="I385" s="15">
        <f t="shared" si="11"/>
        <v>1</v>
      </c>
    </row>
    <row r="386" spans="1:9" ht="12.75">
      <c r="A386" s="14" t="s">
        <v>38</v>
      </c>
      <c r="B386" s="22">
        <v>40</v>
      </c>
      <c r="C386" s="24">
        <v>4024270</v>
      </c>
      <c r="D386" s="25" t="s">
        <v>405</v>
      </c>
      <c r="E386" s="15">
        <v>2</v>
      </c>
      <c r="F386" s="15">
        <v>29</v>
      </c>
      <c r="G386" s="26">
        <f t="shared" si="10"/>
        <v>0.06896551724137931</v>
      </c>
      <c r="H386" s="15">
        <v>157</v>
      </c>
      <c r="I386" s="15">
        <f t="shared" si="11"/>
        <v>1</v>
      </c>
    </row>
    <row r="387" spans="1:9" ht="12.75">
      <c r="A387" s="14" t="s">
        <v>38</v>
      </c>
      <c r="B387" s="22">
        <v>40</v>
      </c>
      <c r="C387" s="24">
        <v>4024330</v>
      </c>
      <c r="D387" s="25" t="s">
        <v>406</v>
      </c>
      <c r="E387" s="15">
        <v>32</v>
      </c>
      <c r="F387" s="15">
        <v>137</v>
      </c>
      <c r="G387" s="26">
        <f t="shared" si="10"/>
        <v>0.23357664233576642</v>
      </c>
      <c r="H387" s="15">
        <v>652</v>
      </c>
      <c r="I387" s="15">
        <f t="shared" si="11"/>
        <v>1</v>
      </c>
    </row>
    <row r="388" spans="1:9" ht="12.75">
      <c r="A388" s="14" t="s">
        <v>38</v>
      </c>
      <c r="B388" s="22">
        <v>40</v>
      </c>
      <c r="C388" s="24">
        <v>4024360</v>
      </c>
      <c r="D388" s="25" t="s">
        <v>406</v>
      </c>
      <c r="E388" s="15">
        <v>30</v>
      </c>
      <c r="F388" s="15">
        <v>118</v>
      </c>
      <c r="G388" s="26">
        <f t="shared" si="10"/>
        <v>0.2542372881355932</v>
      </c>
      <c r="H388" s="15">
        <v>822</v>
      </c>
      <c r="I388" s="15">
        <f t="shared" si="11"/>
        <v>1</v>
      </c>
    </row>
    <row r="389" spans="1:9" ht="12.75">
      <c r="A389" s="14" t="s">
        <v>38</v>
      </c>
      <c r="B389" s="22">
        <v>40</v>
      </c>
      <c r="C389" s="24">
        <v>4024630</v>
      </c>
      <c r="D389" s="25" t="s">
        <v>408</v>
      </c>
      <c r="E389" s="15">
        <v>180</v>
      </c>
      <c r="F389" s="15">
        <v>742</v>
      </c>
      <c r="G389" s="26">
        <f t="shared" si="10"/>
        <v>0.24258760107816713</v>
      </c>
      <c r="H389" s="15">
        <v>4028</v>
      </c>
      <c r="I389" s="15">
        <f t="shared" si="11"/>
        <v>1</v>
      </c>
    </row>
    <row r="390" spans="1:9" ht="12.75">
      <c r="A390" s="14" t="s">
        <v>38</v>
      </c>
      <c r="B390" s="22">
        <v>40</v>
      </c>
      <c r="C390" s="24">
        <v>4024690</v>
      </c>
      <c r="D390" s="25" t="s">
        <v>409</v>
      </c>
      <c r="E390" s="15">
        <v>1191</v>
      </c>
      <c r="F390" s="15">
        <v>5127</v>
      </c>
      <c r="G390" s="26">
        <f t="shared" si="10"/>
        <v>0.23229959040374487</v>
      </c>
      <c r="H390" s="15">
        <v>28675</v>
      </c>
      <c r="I390" s="15">
        <f t="shared" si="11"/>
        <v>0</v>
      </c>
    </row>
    <row r="391" spans="1:9" ht="12.75">
      <c r="A391" s="14" t="s">
        <v>38</v>
      </c>
      <c r="B391" s="22">
        <v>40</v>
      </c>
      <c r="C391" s="24">
        <v>4024720</v>
      </c>
      <c r="D391" s="25" t="s">
        <v>410</v>
      </c>
      <c r="E391" s="15">
        <v>44</v>
      </c>
      <c r="F391" s="15">
        <v>227</v>
      </c>
      <c r="G391" s="26">
        <f t="shared" si="10"/>
        <v>0.19383259911894274</v>
      </c>
      <c r="H391" s="15">
        <v>1358</v>
      </c>
      <c r="I391" s="15">
        <f t="shared" si="11"/>
        <v>1</v>
      </c>
    </row>
    <row r="392" spans="1:9" ht="12.75">
      <c r="A392" s="14" t="s">
        <v>38</v>
      </c>
      <c r="B392" s="22">
        <v>40</v>
      </c>
      <c r="C392" s="24">
        <v>4030197</v>
      </c>
      <c r="D392" s="25" t="s">
        <v>495</v>
      </c>
      <c r="E392" s="15">
        <v>157</v>
      </c>
      <c r="F392" s="15">
        <v>628</v>
      </c>
      <c r="G392" s="26">
        <f t="shared" si="10"/>
        <v>0.25</v>
      </c>
      <c r="H392" s="15">
        <v>3491</v>
      </c>
      <c r="I392" s="15">
        <f t="shared" si="11"/>
        <v>1</v>
      </c>
    </row>
    <row r="393" spans="1:9" ht="12.75">
      <c r="A393" s="14" t="s">
        <v>38</v>
      </c>
      <c r="B393" s="22">
        <v>40</v>
      </c>
      <c r="C393" s="24">
        <v>4024840</v>
      </c>
      <c r="D393" s="25" t="s">
        <v>411</v>
      </c>
      <c r="E393" s="15">
        <v>131</v>
      </c>
      <c r="F393" s="15">
        <v>407</v>
      </c>
      <c r="G393" s="26">
        <f t="shared" si="10"/>
        <v>0.32186732186732187</v>
      </c>
      <c r="H393" s="15">
        <v>2256</v>
      </c>
      <c r="I393" s="15">
        <f t="shared" si="11"/>
        <v>1</v>
      </c>
    </row>
    <row r="394" spans="1:9" ht="12.75">
      <c r="A394" s="14" t="s">
        <v>38</v>
      </c>
      <c r="B394" s="22">
        <v>40</v>
      </c>
      <c r="C394" s="24">
        <v>4024870</v>
      </c>
      <c r="D394" s="25" t="s">
        <v>412</v>
      </c>
      <c r="E394" s="15">
        <v>511</v>
      </c>
      <c r="F394" s="15">
        <v>1731</v>
      </c>
      <c r="G394" s="26">
        <f aca="true" t="shared" si="12" ref="G394:G457">IF(AND(E394&gt;0,F394&gt;0),E394/F394,0)</f>
        <v>0.2952050837666089</v>
      </c>
      <c r="H394" s="15">
        <v>10464</v>
      </c>
      <c r="I394" s="15">
        <f aca="true" t="shared" si="13" ref="I394:I457">IF(H394&lt;20000,1,0)</f>
        <v>1</v>
      </c>
    </row>
    <row r="395" spans="1:9" ht="12.75">
      <c r="A395" s="14" t="s">
        <v>38</v>
      </c>
      <c r="B395" s="22">
        <v>40</v>
      </c>
      <c r="C395" s="24">
        <v>4024930</v>
      </c>
      <c r="D395" s="25" t="s">
        <v>413</v>
      </c>
      <c r="E395" s="15">
        <v>132</v>
      </c>
      <c r="F395" s="15">
        <v>891</v>
      </c>
      <c r="G395" s="26">
        <f t="shared" si="12"/>
        <v>0.14814814814814814</v>
      </c>
      <c r="H395" s="15">
        <v>5109</v>
      </c>
      <c r="I395" s="15">
        <f t="shared" si="13"/>
        <v>1</v>
      </c>
    </row>
    <row r="396" spans="1:9" ht="12.75">
      <c r="A396" s="14" t="s">
        <v>38</v>
      </c>
      <c r="B396" s="22">
        <v>40</v>
      </c>
      <c r="C396" s="24">
        <v>4025050</v>
      </c>
      <c r="D396" s="25" t="s">
        <v>414</v>
      </c>
      <c r="E396" s="15">
        <v>42</v>
      </c>
      <c r="F396" s="15">
        <v>212</v>
      </c>
      <c r="G396" s="26">
        <f t="shared" si="12"/>
        <v>0.19811320754716982</v>
      </c>
      <c r="H396" s="15">
        <v>1096</v>
      </c>
      <c r="I396" s="15">
        <f t="shared" si="13"/>
        <v>1</v>
      </c>
    </row>
    <row r="397" spans="1:9" ht="12.75">
      <c r="A397" s="14" t="s">
        <v>38</v>
      </c>
      <c r="B397" s="22">
        <v>40</v>
      </c>
      <c r="C397" s="24">
        <v>4025080</v>
      </c>
      <c r="D397" s="25" t="s">
        <v>415</v>
      </c>
      <c r="E397" s="15">
        <v>34</v>
      </c>
      <c r="F397" s="15">
        <v>377</v>
      </c>
      <c r="G397" s="26">
        <f t="shared" si="12"/>
        <v>0.09018567639257294</v>
      </c>
      <c r="H397" s="15">
        <v>1819</v>
      </c>
      <c r="I397" s="15">
        <f t="shared" si="13"/>
        <v>1</v>
      </c>
    </row>
    <row r="398" spans="1:9" ht="12.75">
      <c r="A398" s="14" t="s">
        <v>38</v>
      </c>
      <c r="B398" s="22">
        <v>40</v>
      </c>
      <c r="C398" s="24">
        <v>4025170</v>
      </c>
      <c r="D398" s="25" t="s">
        <v>416</v>
      </c>
      <c r="E398" s="15">
        <v>58</v>
      </c>
      <c r="F398" s="15">
        <v>397</v>
      </c>
      <c r="G398" s="26">
        <f t="shared" si="12"/>
        <v>0.14609571788413098</v>
      </c>
      <c r="H398" s="15">
        <v>2484</v>
      </c>
      <c r="I398" s="15">
        <f t="shared" si="13"/>
        <v>1</v>
      </c>
    </row>
    <row r="399" spans="1:9" ht="12.75">
      <c r="A399" s="14" t="s">
        <v>38</v>
      </c>
      <c r="B399" s="22">
        <v>40</v>
      </c>
      <c r="C399" s="24">
        <v>4025200</v>
      </c>
      <c r="D399" s="25" t="s">
        <v>417</v>
      </c>
      <c r="E399" s="15">
        <v>473</v>
      </c>
      <c r="F399" s="15">
        <v>2236</v>
      </c>
      <c r="G399" s="26">
        <f t="shared" si="12"/>
        <v>0.21153846153846154</v>
      </c>
      <c r="H399" s="15">
        <v>12544</v>
      </c>
      <c r="I399" s="15">
        <f t="shared" si="13"/>
        <v>1</v>
      </c>
    </row>
    <row r="400" spans="1:9" ht="12.75">
      <c r="A400" s="14" t="s">
        <v>38</v>
      </c>
      <c r="B400" s="22">
        <v>40</v>
      </c>
      <c r="C400" s="24">
        <v>4025230</v>
      </c>
      <c r="D400" s="25" t="s">
        <v>418</v>
      </c>
      <c r="E400" s="15">
        <v>209</v>
      </c>
      <c r="F400" s="15">
        <v>1329</v>
      </c>
      <c r="G400" s="26">
        <f t="shared" si="12"/>
        <v>0.15726109857035364</v>
      </c>
      <c r="H400" s="15">
        <v>7743</v>
      </c>
      <c r="I400" s="15">
        <f t="shared" si="13"/>
        <v>1</v>
      </c>
    </row>
    <row r="401" spans="1:9" ht="12.75">
      <c r="A401" s="14" t="s">
        <v>38</v>
      </c>
      <c r="B401" s="22">
        <v>40</v>
      </c>
      <c r="C401" s="24">
        <v>4025290</v>
      </c>
      <c r="D401" s="25" t="s">
        <v>419</v>
      </c>
      <c r="E401" s="15">
        <v>3744</v>
      </c>
      <c r="F401" s="15">
        <v>21985</v>
      </c>
      <c r="G401" s="26">
        <f t="shared" si="12"/>
        <v>0.17029793040709576</v>
      </c>
      <c r="H401" s="15">
        <v>126181</v>
      </c>
      <c r="I401" s="15">
        <f t="shared" si="13"/>
        <v>0</v>
      </c>
    </row>
    <row r="402" spans="1:9" ht="12.75">
      <c r="A402" s="14" t="s">
        <v>38</v>
      </c>
      <c r="B402" s="22">
        <v>40</v>
      </c>
      <c r="C402" s="24">
        <v>4025320</v>
      </c>
      <c r="D402" s="25" t="s">
        <v>420</v>
      </c>
      <c r="E402" s="15">
        <v>124</v>
      </c>
      <c r="F402" s="15">
        <v>526</v>
      </c>
      <c r="G402" s="26">
        <f t="shared" si="12"/>
        <v>0.23574144486692014</v>
      </c>
      <c r="H402" s="15">
        <v>2825</v>
      </c>
      <c r="I402" s="15">
        <f t="shared" si="13"/>
        <v>1</v>
      </c>
    </row>
    <row r="403" spans="1:9" ht="12.75">
      <c r="A403" s="14" t="s">
        <v>38</v>
      </c>
      <c r="B403" s="22">
        <v>40</v>
      </c>
      <c r="C403" s="24">
        <v>4025410</v>
      </c>
      <c r="D403" s="25" t="s">
        <v>421</v>
      </c>
      <c r="E403" s="15">
        <v>91</v>
      </c>
      <c r="F403" s="15">
        <v>379</v>
      </c>
      <c r="G403" s="26">
        <f t="shared" si="12"/>
        <v>0.24010554089709762</v>
      </c>
      <c r="H403" s="15">
        <v>2261</v>
      </c>
      <c r="I403" s="15">
        <f t="shared" si="13"/>
        <v>1</v>
      </c>
    </row>
    <row r="404" spans="1:9" ht="12.75">
      <c r="A404" s="14" t="s">
        <v>38</v>
      </c>
      <c r="B404" s="22">
        <v>40</v>
      </c>
      <c r="C404" s="24">
        <v>4025500</v>
      </c>
      <c r="D404" s="25" t="s">
        <v>423</v>
      </c>
      <c r="E404" s="15">
        <v>87</v>
      </c>
      <c r="F404" s="15">
        <v>353</v>
      </c>
      <c r="G404" s="26">
        <f t="shared" si="12"/>
        <v>0.24645892351274787</v>
      </c>
      <c r="H404" s="15">
        <v>2081</v>
      </c>
      <c r="I404" s="15">
        <f t="shared" si="13"/>
        <v>1</v>
      </c>
    </row>
    <row r="405" spans="1:9" ht="12.75">
      <c r="A405" s="14" t="s">
        <v>38</v>
      </c>
      <c r="B405" s="22">
        <v>40</v>
      </c>
      <c r="C405" s="24">
        <v>4025530</v>
      </c>
      <c r="D405" s="25" t="s">
        <v>424</v>
      </c>
      <c r="E405" s="15">
        <v>50</v>
      </c>
      <c r="F405" s="15">
        <v>201</v>
      </c>
      <c r="G405" s="26">
        <f t="shared" si="12"/>
        <v>0.24875621890547264</v>
      </c>
      <c r="H405" s="15">
        <v>1134</v>
      </c>
      <c r="I405" s="15">
        <f t="shared" si="13"/>
        <v>1</v>
      </c>
    </row>
    <row r="406" spans="1:9" ht="12.75">
      <c r="A406" s="14" t="s">
        <v>38</v>
      </c>
      <c r="B406" s="22">
        <v>40</v>
      </c>
      <c r="C406" s="24">
        <v>4025590</v>
      </c>
      <c r="D406" s="25" t="s">
        <v>425</v>
      </c>
      <c r="E406" s="15">
        <v>58</v>
      </c>
      <c r="F406" s="15">
        <v>231</v>
      </c>
      <c r="G406" s="26">
        <f t="shared" si="12"/>
        <v>0.2510822510822511</v>
      </c>
      <c r="H406" s="15">
        <v>1252</v>
      </c>
      <c r="I406" s="15">
        <f t="shared" si="13"/>
        <v>1</v>
      </c>
    </row>
    <row r="407" spans="1:9" ht="12.75">
      <c r="A407" s="14" t="s">
        <v>38</v>
      </c>
      <c r="B407" s="22">
        <v>40</v>
      </c>
      <c r="C407" s="24">
        <v>4025800</v>
      </c>
      <c r="D407" s="25" t="s">
        <v>426</v>
      </c>
      <c r="E407" s="15">
        <v>8</v>
      </c>
      <c r="F407" s="15">
        <v>84</v>
      </c>
      <c r="G407" s="26">
        <f t="shared" si="12"/>
        <v>0.09523809523809523</v>
      </c>
      <c r="H407" s="15">
        <v>546</v>
      </c>
      <c r="I407" s="15">
        <f t="shared" si="13"/>
        <v>1</v>
      </c>
    </row>
    <row r="408" spans="1:9" ht="12.75">
      <c r="A408" s="14" t="s">
        <v>38</v>
      </c>
      <c r="B408" s="22">
        <v>40</v>
      </c>
      <c r="C408" s="24">
        <v>4025860</v>
      </c>
      <c r="D408" s="25" t="s">
        <v>427</v>
      </c>
      <c r="E408" s="15">
        <v>106</v>
      </c>
      <c r="F408" s="15">
        <v>385</v>
      </c>
      <c r="G408" s="26">
        <f t="shared" si="12"/>
        <v>0.2753246753246753</v>
      </c>
      <c r="H408" s="15">
        <v>2152</v>
      </c>
      <c r="I408" s="15">
        <f t="shared" si="13"/>
        <v>1</v>
      </c>
    </row>
    <row r="409" spans="1:9" ht="12.75">
      <c r="A409" s="14" t="s">
        <v>38</v>
      </c>
      <c r="B409" s="22">
        <v>40</v>
      </c>
      <c r="C409" s="24">
        <v>4025920</v>
      </c>
      <c r="D409" s="25" t="s">
        <v>428</v>
      </c>
      <c r="E409" s="15">
        <v>55</v>
      </c>
      <c r="F409" s="15">
        <v>257</v>
      </c>
      <c r="G409" s="26">
        <f t="shared" si="12"/>
        <v>0.2140077821011673</v>
      </c>
      <c r="H409" s="15">
        <v>1499</v>
      </c>
      <c r="I409" s="15">
        <f t="shared" si="13"/>
        <v>1</v>
      </c>
    </row>
    <row r="410" spans="1:9" ht="12.75">
      <c r="A410" s="14" t="s">
        <v>38</v>
      </c>
      <c r="B410" s="22">
        <v>40</v>
      </c>
      <c r="C410" s="24">
        <v>4025950</v>
      </c>
      <c r="D410" s="25" t="s">
        <v>429</v>
      </c>
      <c r="E410" s="15">
        <v>73</v>
      </c>
      <c r="F410" s="15">
        <v>543</v>
      </c>
      <c r="G410" s="26">
        <f t="shared" si="12"/>
        <v>0.13443830570902393</v>
      </c>
      <c r="H410" s="15">
        <v>2737</v>
      </c>
      <c r="I410" s="15">
        <f t="shared" si="13"/>
        <v>1</v>
      </c>
    </row>
    <row r="411" spans="1:9" ht="12.75">
      <c r="A411" s="14" t="s">
        <v>38</v>
      </c>
      <c r="B411" s="22">
        <v>40</v>
      </c>
      <c r="C411" s="24">
        <v>4026010</v>
      </c>
      <c r="D411" s="25" t="s">
        <v>430</v>
      </c>
      <c r="E411" s="15">
        <v>39</v>
      </c>
      <c r="F411" s="15">
        <v>268</v>
      </c>
      <c r="G411" s="26">
        <f t="shared" si="12"/>
        <v>0.1455223880597015</v>
      </c>
      <c r="H411" s="15">
        <v>1435</v>
      </c>
      <c r="I411" s="15">
        <f t="shared" si="13"/>
        <v>1</v>
      </c>
    </row>
    <row r="412" spans="1:9" ht="12.75">
      <c r="A412" s="14" t="s">
        <v>38</v>
      </c>
      <c r="B412" s="22">
        <v>40</v>
      </c>
      <c r="C412" s="24">
        <v>4026100</v>
      </c>
      <c r="D412" s="25" t="s">
        <v>431</v>
      </c>
      <c r="E412" s="15">
        <v>6</v>
      </c>
      <c r="F412" s="15">
        <v>202</v>
      </c>
      <c r="G412" s="26">
        <f t="shared" si="12"/>
        <v>0.0297029702970297</v>
      </c>
      <c r="H412" s="15">
        <v>1014</v>
      </c>
      <c r="I412" s="15">
        <f t="shared" si="13"/>
        <v>1</v>
      </c>
    </row>
    <row r="413" spans="1:9" ht="12.75">
      <c r="A413" s="14" t="s">
        <v>38</v>
      </c>
      <c r="B413" s="22">
        <v>40</v>
      </c>
      <c r="C413" s="24">
        <v>4033601</v>
      </c>
      <c r="D413" s="25" t="s">
        <v>17</v>
      </c>
      <c r="E413" s="15">
        <v>197</v>
      </c>
      <c r="F413" s="15">
        <v>559</v>
      </c>
      <c r="G413" s="26">
        <f t="shared" si="12"/>
        <v>0.35241502683363146</v>
      </c>
      <c r="H413" s="15">
        <v>3287</v>
      </c>
      <c r="I413" s="15">
        <f t="shared" si="13"/>
        <v>1</v>
      </c>
    </row>
    <row r="414" spans="1:9" ht="12.75">
      <c r="A414" s="14" t="s">
        <v>38</v>
      </c>
      <c r="B414" s="22">
        <v>40</v>
      </c>
      <c r="C414" s="24">
        <v>4026250</v>
      </c>
      <c r="D414" s="25" t="s">
        <v>432</v>
      </c>
      <c r="E414" s="15">
        <v>44</v>
      </c>
      <c r="F414" s="15">
        <v>146</v>
      </c>
      <c r="G414" s="26">
        <f t="shared" si="12"/>
        <v>0.3013698630136986</v>
      </c>
      <c r="H414" s="15">
        <v>631</v>
      </c>
      <c r="I414" s="15">
        <f t="shared" si="13"/>
        <v>1</v>
      </c>
    </row>
    <row r="415" spans="1:9" ht="12.75">
      <c r="A415" s="14" t="s">
        <v>38</v>
      </c>
      <c r="B415" s="22">
        <v>40</v>
      </c>
      <c r="C415" s="24">
        <v>4026280</v>
      </c>
      <c r="D415" s="25" t="s">
        <v>433</v>
      </c>
      <c r="E415" s="15">
        <v>74</v>
      </c>
      <c r="F415" s="15">
        <v>329</v>
      </c>
      <c r="G415" s="26">
        <f t="shared" si="12"/>
        <v>0.22492401215805471</v>
      </c>
      <c r="H415" s="15">
        <v>1733</v>
      </c>
      <c r="I415" s="15">
        <f t="shared" si="13"/>
        <v>1</v>
      </c>
    </row>
    <row r="416" spans="1:9" ht="12.75">
      <c r="A416" s="14" t="s">
        <v>38</v>
      </c>
      <c r="B416" s="22">
        <v>40</v>
      </c>
      <c r="C416" s="24">
        <v>4026310</v>
      </c>
      <c r="D416" s="25" t="s">
        <v>434</v>
      </c>
      <c r="E416" s="15">
        <v>226</v>
      </c>
      <c r="F416" s="15">
        <v>936</v>
      </c>
      <c r="G416" s="26">
        <f t="shared" si="12"/>
        <v>0.24145299145299146</v>
      </c>
      <c r="H416" s="15">
        <v>4797</v>
      </c>
      <c r="I416" s="15">
        <f t="shared" si="13"/>
        <v>1</v>
      </c>
    </row>
    <row r="417" spans="1:9" ht="12.75">
      <c r="A417" s="14" t="s">
        <v>38</v>
      </c>
      <c r="B417" s="22">
        <v>40</v>
      </c>
      <c r="C417" s="24">
        <v>4026550</v>
      </c>
      <c r="D417" s="25" t="s">
        <v>435</v>
      </c>
      <c r="E417" s="15">
        <v>142</v>
      </c>
      <c r="F417" s="15">
        <v>593</v>
      </c>
      <c r="G417" s="26">
        <f t="shared" si="12"/>
        <v>0.23946037099494097</v>
      </c>
      <c r="H417" s="15">
        <v>3460</v>
      </c>
      <c r="I417" s="15">
        <f t="shared" si="13"/>
        <v>1</v>
      </c>
    </row>
    <row r="418" spans="1:9" ht="12.75">
      <c r="A418" s="14" t="s">
        <v>38</v>
      </c>
      <c r="B418" s="22">
        <v>40</v>
      </c>
      <c r="C418" s="24">
        <v>4026580</v>
      </c>
      <c r="D418" s="25" t="s">
        <v>436</v>
      </c>
      <c r="E418" s="15">
        <v>20</v>
      </c>
      <c r="F418" s="15">
        <v>45</v>
      </c>
      <c r="G418" s="26">
        <f t="shared" si="12"/>
        <v>0.4444444444444444</v>
      </c>
      <c r="H418" s="15">
        <v>292</v>
      </c>
      <c r="I418" s="15">
        <f t="shared" si="13"/>
        <v>1</v>
      </c>
    </row>
    <row r="419" spans="1:9" ht="12.75">
      <c r="A419" s="14" t="s">
        <v>38</v>
      </c>
      <c r="B419" s="22">
        <v>40</v>
      </c>
      <c r="C419" s="24">
        <v>4026610</v>
      </c>
      <c r="D419" s="25" t="s">
        <v>437</v>
      </c>
      <c r="E419" s="15">
        <v>45</v>
      </c>
      <c r="F419" s="15">
        <v>179</v>
      </c>
      <c r="G419" s="26">
        <f t="shared" si="12"/>
        <v>0.25139664804469275</v>
      </c>
      <c r="H419" s="15">
        <v>1087</v>
      </c>
      <c r="I419" s="15">
        <f t="shared" si="13"/>
        <v>1</v>
      </c>
    </row>
    <row r="420" spans="1:9" ht="12.75">
      <c r="A420" s="14" t="s">
        <v>38</v>
      </c>
      <c r="B420" s="22">
        <v>40</v>
      </c>
      <c r="C420" s="24">
        <v>4026730</v>
      </c>
      <c r="D420" s="25" t="s">
        <v>438</v>
      </c>
      <c r="E420" s="15">
        <v>180</v>
      </c>
      <c r="F420" s="15">
        <v>796</v>
      </c>
      <c r="G420" s="26">
        <f t="shared" si="12"/>
        <v>0.22613065326633167</v>
      </c>
      <c r="H420" s="15">
        <v>4360</v>
      </c>
      <c r="I420" s="15">
        <f t="shared" si="13"/>
        <v>1</v>
      </c>
    </row>
    <row r="421" spans="1:9" ht="12.75">
      <c r="A421" s="14" t="s">
        <v>38</v>
      </c>
      <c r="B421" s="22">
        <v>40</v>
      </c>
      <c r="C421" s="24">
        <v>4026790</v>
      </c>
      <c r="D421" s="25" t="s">
        <v>439</v>
      </c>
      <c r="E421" s="15">
        <v>536</v>
      </c>
      <c r="F421" s="15">
        <v>1963</v>
      </c>
      <c r="G421" s="26">
        <f t="shared" si="12"/>
        <v>0.2730514518593989</v>
      </c>
      <c r="H421" s="15">
        <v>11314</v>
      </c>
      <c r="I421" s="15">
        <f t="shared" si="13"/>
        <v>1</v>
      </c>
    </row>
    <row r="422" spans="1:9" ht="12.75">
      <c r="A422" s="14" t="s">
        <v>38</v>
      </c>
      <c r="B422" s="22">
        <v>40</v>
      </c>
      <c r="C422" s="24">
        <v>4026880</v>
      </c>
      <c r="D422" s="25" t="s">
        <v>440</v>
      </c>
      <c r="E422" s="15">
        <v>562</v>
      </c>
      <c r="F422" s="15">
        <v>4921</v>
      </c>
      <c r="G422" s="26">
        <f t="shared" si="12"/>
        <v>0.11420442999390368</v>
      </c>
      <c r="H422" s="15">
        <v>24476</v>
      </c>
      <c r="I422" s="15">
        <f t="shared" si="13"/>
        <v>0</v>
      </c>
    </row>
    <row r="423" spans="1:9" ht="12.75">
      <c r="A423" s="14" t="s">
        <v>38</v>
      </c>
      <c r="B423" s="22">
        <v>40</v>
      </c>
      <c r="C423" s="24">
        <v>4026910</v>
      </c>
      <c r="D423" s="25" t="s">
        <v>441</v>
      </c>
      <c r="E423" s="15">
        <v>632</v>
      </c>
      <c r="F423" s="15">
        <v>3560</v>
      </c>
      <c r="G423" s="26">
        <f t="shared" si="12"/>
        <v>0.17752808988764046</v>
      </c>
      <c r="H423" s="15">
        <v>21603</v>
      </c>
      <c r="I423" s="15">
        <f t="shared" si="13"/>
        <v>0</v>
      </c>
    </row>
    <row r="424" spans="1:9" ht="12.75">
      <c r="A424" s="14" t="s">
        <v>38</v>
      </c>
      <c r="B424" s="22">
        <v>40</v>
      </c>
      <c r="C424" s="24">
        <v>4026940</v>
      </c>
      <c r="D424" s="25" t="s">
        <v>442</v>
      </c>
      <c r="E424" s="15">
        <v>70</v>
      </c>
      <c r="F424" s="15">
        <v>182</v>
      </c>
      <c r="G424" s="26">
        <f t="shared" si="12"/>
        <v>0.38461538461538464</v>
      </c>
      <c r="H424" s="15">
        <v>974</v>
      </c>
      <c r="I424" s="15">
        <f t="shared" si="13"/>
        <v>1</v>
      </c>
    </row>
    <row r="425" spans="1:9" ht="12.75">
      <c r="A425" s="14" t="s">
        <v>38</v>
      </c>
      <c r="B425" s="22">
        <v>40</v>
      </c>
      <c r="C425" s="24">
        <v>4027000</v>
      </c>
      <c r="D425" s="25" t="s">
        <v>443</v>
      </c>
      <c r="E425" s="15">
        <v>33</v>
      </c>
      <c r="F425" s="15">
        <v>289</v>
      </c>
      <c r="G425" s="26">
        <f t="shared" si="12"/>
        <v>0.11418685121107267</v>
      </c>
      <c r="H425" s="15">
        <v>1534</v>
      </c>
      <c r="I425" s="15">
        <f t="shared" si="13"/>
        <v>1</v>
      </c>
    </row>
    <row r="426" spans="1:9" ht="12.75">
      <c r="A426" s="14" t="s">
        <v>38</v>
      </c>
      <c r="B426" s="22">
        <v>40</v>
      </c>
      <c r="C426" s="24">
        <v>4027060</v>
      </c>
      <c r="D426" s="25" t="s">
        <v>444</v>
      </c>
      <c r="E426" s="15">
        <v>111</v>
      </c>
      <c r="F426" s="15">
        <v>622</v>
      </c>
      <c r="G426" s="26">
        <f t="shared" si="12"/>
        <v>0.17845659163987138</v>
      </c>
      <c r="H426" s="15">
        <v>5217</v>
      </c>
      <c r="I426" s="15">
        <f t="shared" si="13"/>
        <v>1</v>
      </c>
    </row>
    <row r="427" spans="1:9" ht="12.75">
      <c r="A427" s="14" t="s">
        <v>38</v>
      </c>
      <c r="B427" s="22">
        <v>40</v>
      </c>
      <c r="C427" s="24">
        <v>4027090</v>
      </c>
      <c r="D427" s="25" t="s">
        <v>445</v>
      </c>
      <c r="E427" s="15">
        <v>40</v>
      </c>
      <c r="F427" s="15">
        <v>185</v>
      </c>
      <c r="G427" s="26">
        <f t="shared" si="12"/>
        <v>0.21621621621621623</v>
      </c>
      <c r="H427" s="15">
        <v>981</v>
      </c>
      <c r="I427" s="15">
        <f t="shared" si="13"/>
        <v>1</v>
      </c>
    </row>
    <row r="428" spans="1:9" ht="12.75">
      <c r="A428" s="14" t="s">
        <v>38</v>
      </c>
      <c r="B428" s="22">
        <v>40</v>
      </c>
      <c r="C428" s="24">
        <v>4027240</v>
      </c>
      <c r="D428" s="25" t="s">
        <v>446</v>
      </c>
      <c r="E428" s="15">
        <v>38</v>
      </c>
      <c r="F428" s="15">
        <v>273</v>
      </c>
      <c r="G428" s="26">
        <f t="shared" si="12"/>
        <v>0.1391941391941392</v>
      </c>
      <c r="H428" s="15">
        <v>1736</v>
      </c>
      <c r="I428" s="15">
        <f t="shared" si="13"/>
        <v>1</v>
      </c>
    </row>
    <row r="429" spans="1:9" ht="12.75">
      <c r="A429" s="14" t="s">
        <v>38</v>
      </c>
      <c r="B429" s="22">
        <v>40</v>
      </c>
      <c r="C429" s="24">
        <v>4027300</v>
      </c>
      <c r="D429" s="25" t="s">
        <v>447</v>
      </c>
      <c r="E429" s="15">
        <v>400</v>
      </c>
      <c r="F429" s="15">
        <v>1195</v>
      </c>
      <c r="G429" s="26">
        <f t="shared" si="12"/>
        <v>0.33472803347280333</v>
      </c>
      <c r="H429" s="15">
        <v>7037</v>
      </c>
      <c r="I429" s="15">
        <f t="shared" si="13"/>
        <v>1</v>
      </c>
    </row>
    <row r="430" spans="1:9" ht="12.75">
      <c r="A430" s="14" t="s">
        <v>38</v>
      </c>
      <c r="B430" s="22">
        <v>40</v>
      </c>
      <c r="C430" s="24">
        <v>4027330</v>
      </c>
      <c r="D430" s="25" t="s">
        <v>448</v>
      </c>
      <c r="E430" s="15">
        <v>61</v>
      </c>
      <c r="F430" s="15">
        <v>292</v>
      </c>
      <c r="G430" s="26">
        <f t="shared" si="12"/>
        <v>0.2089041095890411</v>
      </c>
      <c r="H430" s="15">
        <v>1763</v>
      </c>
      <c r="I430" s="15">
        <f t="shared" si="13"/>
        <v>1</v>
      </c>
    </row>
    <row r="431" spans="1:9" ht="12.75">
      <c r="A431" s="14" t="s">
        <v>38</v>
      </c>
      <c r="B431" s="22">
        <v>40</v>
      </c>
      <c r="C431" s="24">
        <v>4027390</v>
      </c>
      <c r="D431" s="25" t="s">
        <v>449</v>
      </c>
      <c r="E431" s="15">
        <v>150</v>
      </c>
      <c r="F431" s="15">
        <v>1188</v>
      </c>
      <c r="G431" s="26">
        <f t="shared" si="12"/>
        <v>0.12626262626262627</v>
      </c>
      <c r="H431" s="15">
        <v>6320</v>
      </c>
      <c r="I431" s="15">
        <f t="shared" si="13"/>
        <v>1</v>
      </c>
    </row>
    <row r="432" spans="1:9" ht="12.75">
      <c r="A432" s="14" t="s">
        <v>38</v>
      </c>
      <c r="B432" s="22">
        <v>40</v>
      </c>
      <c r="C432" s="24">
        <v>4027420</v>
      </c>
      <c r="D432" s="25" t="s">
        <v>450</v>
      </c>
      <c r="E432" s="15">
        <v>39</v>
      </c>
      <c r="F432" s="15">
        <v>127</v>
      </c>
      <c r="G432" s="26">
        <f t="shared" si="12"/>
        <v>0.30708661417322836</v>
      </c>
      <c r="H432" s="15">
        <v>670</v>
      </c>
      <c r="I432" s="15">
        <f t="shared" si="13"/>
        <v>1</v>
      </c>
    </row>
    <row r="433" spans="1:9" ht="12.75">
      <c r="A433" s="14" t="s">
        <v>38</v>
      </c>
      <c r="B433" s="22">
        <v>40</v>
      </c>
      <c r="C433" s="24">
        <v>4027450</v>
      </c>
      <c r="D433" s="25" t="s">
        <v>451</v>
      </c>
      <c r="E433" s="15">
        <v>57</v>
      </c>
      <c r="F433" s="15">
        <v>203</v>
      </c>
      <c r="G433" s="26">
        <f t="shared" si="12"/>
        <v>0.28078817733990147</v>
      </c>
      <c r="H433" s="15">
        <v>1112</v>
      </c>
      <c r="I433" s="15">
        <f t="shared" si="13"/>
        <v>1</v>
      </c>
    </row>
    <row r="434" spans="1:9" ht="12.75">
      <c r="A434" s="14" t="s">
        <v>38</v>
      </c>
      <c r="B434" s="22">
        <v>40</v>
      </c>
      <c r="C434" s="24">
        <v>4021030</v>
      </c>
      <c r="D434" s="25" t="s">
        <v>358</v>
      </c>
      <c r="E434" s="15">
        <v>33</v>
      </c>
      <c r="F434" s="15">
        <v>187</v>
      </c>
      <c r="G434" s="26">
        <f t="shared" si="12"/>
        <v>0.17647058823529413</v>
      </c>
      <c r="H434" s="15">
        <v>1201</v>
      </c>
      <c r="I434" s="15">
        <f t="shared" si="13"/>
        <v>1</v>
      </c>
    </row>
    <row r="435" spans="1:9" ht="12.75">
      <c r="A435" s="14" t="s">
        <v>38</v>
      </c>
      <c r="B435" s="22">
        <v>40</v>
      </c>
      <c r="C435" s="24">
        <v>4027540</v>
      </c>
      <c r="D435" s="25" t="s">
        <v>452</v>
      </c>
      <c r="E435" s="15">
        <v>29</v>
      </c>
      <c r="F435" s="15">
        <v>201</v>
      </c>
      <c r="G435" s="26">
        <f t="shared" si="12"/>
        <v>0.14427860696517414</v>
      </c>
      <c r="H435" s="15">
        <v>1610</v>
      </c>
      <c r="I435" s="15">
        <f t="shared" si="13"/>
        <v>1</v>
      </c>
    </row>
    <row r="436" spans="1:9" ht="12.75">
      <c r="A436" s="14" t="s">
        <v>38</v>
      </c>
      <c r="B436" s="22">
        <v>40</v>
      </c>
      <c r="C436" s="24">
        <v>4027570</v>
      </c>
      <c r="D436" s="25" t="s">
        <v>453</v>
      </c>
      <c r="E436" s="15">
        <v>1302</v>
      </c>
      <c r="F436" s="15">
        <v>4373</v>
      </c>
      <c r="G436" s="26">
        <f t="shared" si="12"/>
        <v>0.297736107935056</v>
      </c>
      <c r="H436" s="15">
        <v>28025</v>
      </c>
      <c r="I436" s="15">
        <f t="shared" si="13"/>
        <v>0</v>
      </c>
    </row>
    <row r="437" spans="1:9" ht="12.75">
      <c r="A437" s="14" t="s">
        <v>38</v>
      </c>
      <c r="B437" s="22">
        <v>40</v>
      </c>
      <c r="C437" s="24">
        <v>4027630</v>
      </c>
      <c r="D437" s="25" t="s">
        <v>454</v>
      </c>
      <c r="E437" s="15">
        <v>46</v>
      </c>
      <c r="F437" s="15">
        <v>193</v>
      </c>
      <c r="G437" s="26">
        <f t="shared" si="12"/>
        <v>0.23834196891191708</v>
      </c>
      <c r="H437" s="15">
        <v>1280</v>
      </c>
      <c r="I437" s="15">
        <f t="shared" si="13"/>
        <v>1</v>
      </c>
    </row>
    <row r="438" spans="1:9" ht="12.75">
      <c r="A438" s="14" t="s">
        <v>38</v>
      </c>
      <c r="B438" s="22">
        <v>40</v>
      </c>
      <c r="C438" s="24">
        <v>4027640</v>
      </c>
      <c r="D438" s="25" t="s">
        <v>455</v>
      </c>
      <c r="E438" s="15">
        <v>192</v>
      </c>
      <c r="F438" s="15">
        <v>941</v>
      </c>
      <c r="G438" s="26">
        <f t="shared" si="12"/>
        <v>0.20403825717321997</v>
      </c>
      <c r="H438" s="15">
        <v>5351</v>
      </c>
      <c r="I438" s="15">
        <f t="shared" si="13"/>
        <v>1</v>
      </c>
    </row>
    <row r="439" spans="1:9" ht="12.75">
      <c r="A439" s="14" t="s">
        <v>38</v>
      </c>
      <c r="B439" s="22">
        <v>40</v>
      </c>
      <c r="C439" s="24">
        <v>4014820</v>
      </c>
      <c r="D439" s="25" t="s">
        <v>258</v>
      </c>
      <c r="E439" s="15">
        <v>32</v>
      </c>
      <c r="F439" s="15">
        <v>142</v>
      </c>
      <c r="G439" s="26">
        <f t="shared" si="12"/>
        <v>0.22535211267605634</v>
      </c>
      <c r="H439" s="15">
        <v>711</v>
      </c>
      <c r="I439" s="15">
        <f t="shared" si="13"/>
        <v>1</v>
      </c>
    </row>
    <row r="440" spans="1:9" ht="12.75">
      <c r="A440" s="14" t="s">
        <v>38</v>
      </c>
      <c r="B440" s="22">
        <v>40</v>
      </c>
      <c r="C440" s="24">
        <v>4027750</v>
      </c>
      <c r="D440" s="25" t="s">
        <v>456</v>
      </c>
      <c r="E440" s="15">
        <v>235</v>
      </c>
      <c r="F440" s="15">
        <v>1896</v>
      </c>
      <c r="G440" s="26">
        <f t="shared" si="12"/>
        <v>0.1239451476793249</v>
      </c>
      <c r="H440" s="15">
        <v>9618</v>
      </c>
      <c r="I440" s="15">
        <f t="shared" si="13"/>
        <v>1</v>
      </c>
    </row>
    <row r="441" spans="1:9" ht="12.75">
      <c r="A441" s="14" t="s">
        <v>38</v>
      </c>
      <c r="B441" s="22">
        <v>40</v>
      </c>
      <c r="C441" s="24">
        <v>4027840</v>
      </c>
      <c r="D441" s="25" t="s">
        <v>457</v>
      </c>
      <c r="E441" s="15">
        <v>87</v>
      </c>
      <c r="F441" s="15">
        <v>242</v>
      </c>
      <c r="G441" s="26">
        <f t="shared" si="12"/>
        <v>0.359504132231405</v>
      </c>
      <c r="H441" s="15">
        <v>1373</v>
      </c>
      <c r="I441" s="15">
        <f t="shared" si="13"/>
        <v>1</v>
      </c>
    </row>
    <row r="442" spans="1:9" ht="12.75">
      <c r="A442" s="14" t="s">
        <v>38</v>
      </c>
      <c r="B442" s="22">
        <v>40</v>
      </c>
      <c r="C442" s="24">
        <v>4027930</v>
      </c>
      <c r="D442" s="25" t="s">
        <v>458</v>
      </c>
      <c r="E442" s="15">
        <v>130</v>
      </c>
      <c r="F442" s="15">
        <v>464</v>
      </c>
      <c r="G442" s="26">
        <f t="shared" si="12"/>
        <v>0.2801724137931034</v>
      </c>
      <c r="H442" s="15">
        <v>2736</v>
      </c>
      <c r="I442" s="15">
        <f t="shared" si="13"/>
        <v>1</v>
      </c>
    </row>
    <row r="443" spans="1:9" ht="12.75">
      <c r="A443" s="14" t="s">
        <v>38</v>
      </c>
      <c r="B443" s="22">
        <v>40</v>
      </c>
      <c r="C443" s="24">
        <v>4027960</v>
      </c>
      <c r="D443" s="25" t="s">
        <v>459</v>
      </c>
      <c r="E443" s="15">
        <v>57</v>
      </c>
      <c r="F443" s="15">
        <v>216</v>
      </c>
      <c r="G443" s="26">
        <f t="shared" si="12"/>
        <v>0.2638888888888889</v>
      </c>
      <c r="H443" s="15">
        <v>1349</v>
      </c>
      <c r="I443" s="15">
        <f t="shared" si="13"/>
        <v>1</v>
      </c>
    </row>
    <row r="444" spans="1:9" ht="12.75">
      <c r="A444" s="14" t="s">
        <v>38</v>
      </c>
      <c r="B444" s="22">
        <v>40</v>
      </c>
      <c r="C444" s="24">
        <v>4026640</v>
      </c>
      <c r="D444" s="25" t="s">
        <v>549</v>
      </c>
      <c r="E444" s="15">
        <v>32</v>
      </c>
      <c r="F444" s="15">
        <v>252</v>
      </c>
      <c r="G444" s="26">
        <f t="shared" si="12"/>
        <v>0.12698412698412698</v>
      </c>
      <c r="H444" s="15">
        <v>1390</v>
      </c>
      <c r="I444" s="15">
        <f t="shared" si="13"/>
        <v>1</v>
      </c>
    </row>
    <row r="445" spans="1:9" ht="12.75">
      <c r="A445" s="14" t="s">
        <v>38</v>
      </c>
      <c r="B445" s="22">
        <v>40</v>
      </c>
      <c r="C445" s="24">
        <v>4027990</v>
      </c>
      <c r="D445" s="25" t="s">
        <v>550</v>
      </c>
      <c r="E445" s="15">
        <v>51</v>
      </c>
      <c r="F445" s="15">
        <v>296</v>
      </c>
      <c r="G445" s="26">
        <f t="shared" si="12"/>
        <v>0.17229729729729729</v>
      </c>
      <c r="H445" s="15">
        <v>1743</v>
      </c>
      <c r="I445" s="15">
        <f t="shared" si="13"/>
        <v>1</v>
      </c>
    </row>
    <row r="446" spans="1:9" ht="12.75">
      <c r="A446" s="14" t="s">
        <v>38</v>
      </c>
      <c r="B446" s="22">
        <v>40</v>
      </c>
      <c r="C446" s="24">
        <v>4028110</v>
      </c>
      <c r="D446" s="25" t="s">
        <v>460</v>
      </c>
      <c r="E446" s="15">
        <v>69</v>
      </c>
      <c r="F446" s="15">
        <v>254</v>
      </c>
      <c r="G446" s="26">
        <f t="shared" si="12"/>
        <v>0.27165354330708663</v>
      </c>
      <c r="H446" s="15">
        <v>1351</v>
      </c>
      <c r="I446" s="15">
        <f t="shared" si="13"/>
        <v>1</v>
      </c>
    </row>
    <row r="447" spans="1:9" ht="12.75">
      <c r="A447" s="14" t="s">
        <v>38</v>
      </c>
      <c r="B447" s="22">
        <v>40</v>
      </c>
      <c r="C447" s="24">
        <v>4028170</v>
      </c>
      <c r="D447" s="25" t="s">
        <v>461</v>
      </c>
      <c r="E447" s="15">
        <v>183</v>
      </c>
      <c r="F447" s="15">
        <v>1096</v>
      </c>
      <c r="G447" s="26">
        <f t="shared" si="12"/>
        <v>0.16697080291970803</v>
      </c>
      <c r="H447" s="15">
        <v>5391</v>
      </c>
      <c r="I447" s="15">
        <f t="shared" si="13"/>
        <v>1</v>
      </c>
    </row>
    <row r="448" spans="1:9" ht="12.75">
      <c r="A448" s="14" t="s">
        <v>38</v>
      </c>
      <c r="B448" s="22">
        <v>40</v>
      </c>
      <c r="C448" s="24">
        <v>4028200</v>
      </c>
      <c r="D448" s="25" t="s">
        <v>462</v>
      </c>
      <c r="E448" s="15">
        <v>360</v>
      </c>
      <c r="F448" s="15">
        <v>1379</v>
      </c>
      <c r="G448" s="26">
        <f t="shared" si="12"/>
        <v>0.2610587382160986</v>
      </c>
      <c r="H448" s="15">
        <v>7610</v>
      </c>
      <c r="I448" s="15">
        <f t="shared" si="13"/>
        <v>1</v>
      </c>
    </row>
    <row r="449" spans="1:9" ht="12.75">
      <c r="A449" s="14" t="s">
        <v>38</v>
      </c>
      <c r="B449" s="22">
        <v>40</v>
      </c>
      <c r="C449" s="24">
        <v>4028350</v>
      </c>
      <c r="D449" s="25" t="s">
        <v>463</v>
      </c>
      <c r="E449" s="15">
        <v>36</v>
      </c>
      <c r="F449" s="15">
        <v>221</v>
      </c>
      <c r="G449" s="26">
        <f t="shared" si="12"/>
        <v>0.16289592760180996</v>
      </c>
      <c r="H449" s="15">
        <v>1446</v>
      </c>
      <c r="I449" s="15">
        <f t="shared" si="13"/>
        <v>1</v>
      </c>
    </row>
    <row r="450" spans="1:9" ht="12.75">
      <c r="A450" s="14" t="s">
        <v>38</v>
      </c>
      <c r="B450" s="22">
        <v>40</v>
      </c>
      <c r="C450" s="24">
        <v>4028590</v>
      </c>
      <c r="D450" s="25" t="s">
        <v>464</v>
      </c>
      <c r="E450" s="15">
        <v>83</v>
      </c>
      <c r="F450" s="15">
        <v>432</v>
      </c>
      <c r="G450" s="26">
        <f t="shared" si="12"/>
        <v>0.19212962962962962</v>
      </c>
      <c r="H450" s="15">
        <v>2027</v>
      </c>
      <c r="I450" s="15">
        <f t="shared" si="13"/>
        <v>1</v>
      </c>
    </row>
    <row r="451" spans="1:9" ht="12.75">
      <c r="A451" s="14" t="s">
        <v>38</v>
      </c>
      <c r="B451" s="22">
        <v>40</v>
      </c>
      <c r="C451" s="24">
        <v>4028620</v>
      </c>
      <c r="D451" s="25" t="s">
        <v>465</v>
      </c>
      <c r="E451" s="15">
        <v>9</v>
      </c>
      <c r="F451" s="15">
        <v>92</v>
      </c>
      <c r="G451" s="26">
        <f t="shared" si="12"/>
        <v>0.09782608695652174</v>
      </c>
      <c r="H451" s="15">
        <v>592</v>
      </c>
      <c r="I451" s="15">
        <f t="shared" si="13"/>
        <v>1</v>
      </c>
    </row>
    <row r="452" spans="1:9" ht="12.75">
      <c r="A452" s="14" t="s">
        <v>38</v>
      </c>
      <c r="B452" s="22">
        <v>40</v>
      </c>
      <c r="C452" s="24">
        <v>4028650</v>
      </c>
      <c r="D452" s="25" t="s">
        <v>466</v>
      </c>
      <c r="E452" s="15">
        <v>265</v>
      </c>
      <c r="F452" s="15">
        <v>1089</v>
      </c>
      <c r="G452" s="26">
        <f t="shared" si="12"/>
        <v>0.2433425160697888</v>
      </c>
      <c r="H452" s="15">
        <v>6347</v>
      </c>
      <c r="I452" s="15">
        <f t="shared" si="13"/>
        <v>1</v>
      </c>
    </row>
    <row r="453" spans="1:9" ht="12.75">
      <c r="A453" s="14" t="s">
        <v>38</v>
      </c>
      <c r="B453" s="22">
        <v>40</v>
      </c>
      <c r="C453" s="24">
        <v>4028680</v>
      </c>
      <c r="D453" s="25" t="s">
        <v>467</v>
      </c>
      <c r="E453" s="15">
        <v>845</v>
      </c>
      <c r="F453" s="15">
        <v>5594</v>
      </c>
      <c r="G453" s="26">
        <f t="shared" si="12"/>
        <v>0.15105470146585628</v>
      </c>
      <c r="H453" s="15">
        <v>52282</v>
      </c>
      <c r="I453" s="15">
        <f t="shared" si="13"/>
        <v>0</v>
      </c>
    </row>
    <row r="454" spans="1:9" ht="12.75">
      <c r="A454" s="14" t="s">
        <v>38</v>
      </c>
      <c r="B454" s="22">
        <v>40</v>
      </c>
      <c r="C454" s="24">
        <v>4028710</v>
      </c>
      <c r="D454" s="25" t="s">
        <v>468</v>
      </c>
      <c r="E454" s="15">
        <v>430</v>
      </c>
      <c r="F454" s="15">
        <v>1215</v>
      </c>
      <c r="G454" s="26">
        <f t="shared" si="12"/>
        <v>0.35390946502057613</v>
      </c>
      <c r="H454" s="15">
        <v>6498</v>
      </c>
      <c r="I454" s="15">
        <f t="shared" si="13"/>
        <v>1</v>
      </c>
    </row>
    <row r="455" spans="1:9" ht="12.75">
      <c r="A455" s="14" t="s">
        <v>38</v>
      </c>
      <c r="B455" s="22">
        <v>40</v>
      </c>
      <c r="C455" s="24">
        <v>4028800</v>
      </c>
      <c r="D455" s="25" t="s">
        <v>469</v>
      </c>
      <c r="E455" s="15">
        <v>146</v>
      </c>
      <c r="F455" s="15">
        <v>587</v>
      </c>
      <c r="G455" s="26">
        <f t="shared" si="12"/>
        <v>0.24872231686541738</v>
      </c>
      <c r="H455" s="15">
        <v>3213</v>
      </c>
      <c r="I455" s="15">
        <f t="shared" si="13"/>
        <v>1</v>
      </c>
    </row>
    <row r="456" spans="1:9" ht="12.75">
      <c r="A456" s="14" t="s">
        <v>38</v>
      </c>
      <c r="B456" s="22">
        <v>40</v>
      </c>
      <c r="C456" s="24">
        <v>4028920</v>
      </c>
      <c r="D456" s="25" t="s">
        <v>470</v>
      </c>
      <c r="E456" s="15">
        <v>7</v>
      </c>
      <c r="F456" s="15">
        <v>42</v>
      </c>
      <c r="G456" s="26">
        <f t="shared" si="12"/>
        <v>0.16666666666666666</v>
      </c>
      <c r="H456" s="15">
        <v>224</v>
      </c>
      <c r="I456" s="15">
        <f t="shared" si="13"/>
        <v>1</v>
      </c>
    </row>
    <row r="457" spans="1:9" ht="12.75">
      <c r="A457" s="14" t="s">
        <v>38</v>
      </c>
      <c r="B457" s="22">
        <v>40</v>
      </c>
      <c r="C457" s="24">
        <v>4028980</v>
      </c>
      <c r="D457" s="25" t="s">
        <v>471</v>
      </c>
      <c r="E457" s="15">
        <v>131</v>
      </c>
      <c r="F457" s="15">
        <v>590</v>
      </c>
      <c r="G457" s="26">
        <f t="shared" si="12"/>
        <v>0.22203389830508474</v>
      </c>
      <c r="H457" s="15">
        <v>3430</v>
      </c>
      <c r="I457" s="15">
        <f t="shared" si="13"/>
        <v>1</v>
      </c>
    </row>
    <row r="458" spans="1:9" ht="12.75">
      <c r="A458" s="14" t="s">
        <v>38</v>
      </c>
      <c r="B458" s="22">
        <v>40</v>
      </c>
      <c r="C458" s="24">
        <v>4029010</v>
      </c>
      <c r="D458" s="25" t="s">
        <v>472</v>
      </c>
      <c r="E458" s="15">
        <v>65</v>
      </c>
      <c r="F458" s="15">
        <v>181</v>
      </c>
      <c r="G458" s="26">
        <f aca="true" t="shared" si="14" ref="G458:G521">IF(AND(E458&gt;0,F458&gt;0),E458/F458,0)</f>
        <v>0.35911602209944754</v>
      </c>
      <c r="H458" s="15">
        <v>968</v>
      </c>
      <c r="I458" s="15">
        <f aca="true" t="shared" si="15" ref="I458:I521">IF(H458&lt;20000,1,0)</f>
        <v>1</v>
      </c>
    </row>
    <row r="459" spans="1:9" ht="12.75">
      <c r="A459" s="14" t="s">
        <v>38</v>
      </c>
      <c r="B459" s="22">
        <v>40</v>
      </c>
      <c r="C459" s="24">
        <v>4029040</v>
      </c>
      <c r="D459" s="25" t="s">
        <v>473</v>
      </c>
      <c r="E459" s="15">
        <v>78</v>
      </c>
      <c r="F459" s="15">
        <v>344</v>
      </c>
      <c r="G459" s="26">
        <f t="shared" si="14"/>
        <v>0.22674418604651161</v>
      </c>
      <c r="H459" s="15">
        <v>1901</v>
      </c>
      <c r="I459" s="15">
        <f t="shared" si="15"/>
        <v>1</v>
      </c>
    </row>
    <row r="460" spans="1:9" ht="12.75">
      <c r="A460" s="14" t="s">
        <v>38</v>
      </c>
      <c r="B460" s="22">
        <v>40</v>
      </c>
      <c r="C460" s="24">
        <v>4029070</v>
      </c>
      <c r="D460" s="25" t="s">
        <v>474</v>
      </c>
      <c r="E460" s="15">
        <v>189</v>
      </c>
      <c r="F460" s="15">
        <v>872</v>
      </c>
      <c r="G460" s="26">
        <f t="shared" si="14"/>
        <v>0.21674311926605505</v>
      </c>
      <c r="H460" s="15">
        <v>4671</v>
      </c>
      <c r="I460" s="15">
        <f t="shared" si="15"/>
        <v>1</v>
      </c>
    </row>
    <row r="461" spans="1:9" ht="12.75">
      <c r="A461" s="14" t="s">
        <v>38</v>
      </c>
      <c r="B461" s="22">
        <v>40</v>
      </c>
      <c r="C461" s="24">
        <v>4029100</v>
      </c>
      <c r="D461" s="25" t="s">
        <v>475</v>
      </c>
      <c r="E461" s="15">
        <v>49</v>
      </c>
      <c r="F461" s="15">
        <v>159</v>
      </c>
      <c r="G461" s="26">
        <f t="shared" si="14"/>
        <v>0.3081761006289308</v>
      </c>
      <c r="H461" s="15">
        <v>1057</v>
      </c>
      <c r="I461" s="15">
        <f t="shared" si="15"/>
        <v>1</v>
      </c>
    </row>
    <row r="462" spans="1:9" ht="12.75">
      <c r="A462" s="14" t="s">
        <v>38</v>
      </c>
      <c r="B462" s="22">
        <v>40</v>
      </c>
      <c r="C462" s="24">
        <v>4029160</v>
      </c>
      <c r="D462" s="25" t="s">
        <v>476</v>
      </c>
      <c r="E462" s="15">
        <v>218</v>
      </c>
      <c r="F462" s="15">
        <v>1142</v>
      </c>
      <c r="G462" s="26">
        <f t="shared" si="14"/>
        <v>0.19089316987740806</v>
      </c>
      <c r="H462" s="15">
        <v>7327</v>
      </c>
      <c r="I462" s="15">
        <f t="shared" si="15"/>
        <v>1</v>
      </c>
    </row>
    <row r="463" spans="1:9" ht="12.75">
      <c r="A463" s="14" t="s">
        <v>38</v>
      </c>
      <c r="B463" s="22">
        <v>40</v>
      </c>
      <c r="C463" s="24">
        <v>4029310</v>
      </c>
      <c r="D463" s="25" t="s">
        <v>477</v>
      </c>
      <c r="E463" s="15">
        <v>11</v>
      </c>
      <c r="F463" s="15">
        <v>52</v>
      </c>
      <c r="G463" s="26">
        <f t="shared" si="14"/>
        <v>0.21153846153846154</v>
      </c>
      <c r="H463" s="15">
        <v>417</v>
      </c>
      <c r="I463" s="15">
        <f t="shared" si="15"/>
        <v>1</v>
      </c>
    </row>
    <row r="464" spans="1:9" ht="12.75">
      <c r="A464" s="14" t="s">
        <v>38</v>
      </c>
      <c r="B464" s="22">
        <v>40</v>
      </c>
      <c r="C464" s="24">
        <v>4029340</v>
      </c>
      <c r="D464" s="25" t="s">
        <v>478</v>
      </c>
      <c r="E464" s="15">
        <v>22</v>
      </c>
      <c r="F464" s="15">
        <v>67</v>
      </c>
      <c r="G464" s="26">
        <f t="shared" si="14"/>
        <v>0.3283582089552239</v>
      </c>
      <c r="H464" s="15">
        <v>465</v>
      </c>
      <c r="I464" s="15">
        <f t="shared" si="15"/>
        <v>1</v>
      </c>
    </row>
    <row r="465" spans="1:9" ht="12.75">
      <c r="A465" s="14" t="s">
        <v>38</v>
      </c>
      <c r="B465" s="22">
        <v>40</v>
      </c>
      <c r="C465" s="24">
        <v>4029380</v>
      </c>
      <c r="D465" s="25" t="s">
        <v>479</v>
      </c>
      <c r="E465" s="15">
        <v>1007</v>
      </c>
      <c r="F465" s="15">
        <v>3437</v>
      </c>
      <c r="G465" s="26">
        <f t="shared" si="14"/>
        <v>0.2929880709921443</v>
      </c>
      <c r="H465" s="15">
        <v>21163</v>
      </c>
      <c r="I465" s="15">
        <f t="shared" si="15"/>
        <v>0</v>
      </c>
    </row>
    <row r="466" spans="1:9" ht="12.75">
      <c r="A466" s="14" t="s">
        <v>38</v>
      </c>
      <c r="B466" s="22">
        <v>40</v>
      </c>
      <c r="C466" s="24">
        <v>4029400</v>
      </c>
      <c r="D466" s="25" t="s">
        <v>480</v>
      </c>
      <c r="E466" s="15">
        <v>144</v>
      </c>
      <c r="F466" s="15">
        <v>456</v>
      </c>
      <c r="G466" s="26">
        <f t="shared" si="14"/>
        <v>0.3157894736842105</v>
      </c>
      <c r="H466" s="15">
        <v>2508</v>
      </c>
      <c r="I466" s="15">
        <f t="shared" si="15"/>
        <v>1</v>
      </c>
    </row>
    <row r="467" spans="1:9" ht="12.75">
      <c r="A467" s="14" t="s">
        <v>38</v>
      </c>
      <c r="B467" s="22">
        <v>40</v>
      </c>
      <c r="C467" s="24">
        <v>4029430</v>
      </c>
      <c r="D467" s="25" t="s">
        <v>481</v>
      </c>
      <c r="E467" s="15">
        <v>23</v>
      </c>
      <c r="F467" s="15">
        <v>144</v>
      </c>
      <c r="G467" s="26">
        <f t="shared" si="14"/>
        <v>0.1597222222222222</v>
      </c>
      <c r="H467" s="15">
        <v>900</v>
      </c>
      <c r="I467" s="15">
        <f t="shared" si="15"/>
        <v>1</v>
      </c>
    </row>
    <row r="468" spans="1:9" ht="12.75">
      <c r="A468" s="14" t="s">
        <v>38</v>
      </c>
      <c r="B468" s="22">
        <v>40</v>
      </c>
      <c r="C468" s="24">
        <v>4029520</v>
      </c>
      <c r="D468" s="25" t="s">
        <v>482</v>
      </c>
      <c r="E468" s="15">
        <v>24</v>
      </c>
      <c r="F468" s="15">
        <v>175</v>
      </c>
      <c r="G468" s="26">
        <f t="shared" si="14"/>
        <v>0.13714285714285715</v>
      </c>
      <c r="H468" s="15">
        <v>983</v>
      </c>
      <c r="I468" s="15">
        <f t="shared" si="15"/>
        <v>1</v>
      </c>
    </row>
    <row r="469" spans="1:9" ht="12.75">
      <c r="A469" s="14" t="s">
        <v>38</v>
      </c>
      <c r="B469" s="22">
        <v>40</v>
      </c>
      <c r="C469" s="24">
        <v>4029610</v>
      </c>
      <c r="D469" s="25" t="s">
        <v>483</v>
      </c>
      <c r="E469" s="15">
        <v>490</v>
      </c>
      <c r="F469" s="15">
        <v>1943</v>
      </c>
      <c r="G469" s="26">
        <f t="shared" si="14"/>
        <v>0.25218733916623776</v>
      </c>
      <c r="H469" s="15">
        <v>9485</v>
      </c>
      <c r="I469" s="15">
        <f t="shared" si="15"/>
        <v>1</v>
      </c>
    </row>
    <row r="470" spans="1:9" ht="12.75">
      <c r="A470" s="14" t="s">
        <v>38</v>
      </c>
      <c r="B470" s="22">
        <v>40</v>
      </c>
      <c r="C470" s="24">
        <v>4029640</v>
      </c>
      <c r="D470" s="25" t="s">
        <v>484</v>
      </c>
      <c r="E470" s="15">
        <v>59</v>
      </c>
      <c r="F470" s="15">
        <v>248</v>
      </c>
      <c r="G470" s="26">
        <f t="shared" si="14"/>
        <v>0.23790322580645162</v>
      </c>
      <c r="H470" s="15">
        <v>1444</v>
      </c>
      <c r="I470" s="15">
        <f t="shared" si="15"/>
        <v>1</v>
      </c>
    </row>
    <row r="471" spans="1:9" ht="12.75">
      <c r="A471" s="14" t="s">
        <v>38</v>
      </c>
      <c r="B471" s="22">
        <v>40</v>
      </c>
      <c r="C471" s="24">
        <v>4029670</v>
      </c>
      <c r="D471" s="25" t="s">
        <v>485</v>
      </c>
      <c r="E471" s="15">
        <v>101</v>
      </c>
      <c r="F471" s="15">
        <v>270</v>
      </c>
      <c r="G471" s="26">
        <f t="shared" si="14"/>
        <v>0.37407407407407406</v>
      </c>
      <c r="H471" s="15">
        <v>1490</v>
      </c>
      <c r="I471" s="15">
        <f t="shared" si="15"/>
        <v>1</v>
      </c>
    </row>
    <row r="472" spans="1:9" ht="12.75">
      <c r="A472" s="14" t="s">
        <v>38</v>
      </c>
      <c r="B472" s="22">
        <v>40</v>
      </c>
      <c r="C472" s="24">
        <v>4029760</v>
      </c>
      <c r="D472" s="25" t="s">
        <v>486</v>
      </c>
      <c r="E472" s="15">
        <v>31</v>
      </c>
      <c r="F472" s="15">
        <v>75</v>
      </c>
      <c r="G472" s="26">
        <f t="shared" si="14"/>
        <v>0.41333333333333333</v>
      </c>
      <c r="H472" s="15">
        <v>477</v>
      </c>
      <c r="I472" s="15">
        <f t="shared" si="15"/>
        <v>1</v>
      </c>
    </row>
    <row r="473" spans="1:9" ht="12.75">
      <c r="A473" s="14" t="s">
        <v>38</v>
      </c>
      <c r="B473" s="22">
        <v>40</v>
      </c>
      <c r="C473" s="24">
        <v>4029820</v>
      </c>
      <c r="D473" s="25" t="s">
        <v>487</v>
      </c>
      <c r="E473" s="15">
        <v>41</v>
      </c>
      <c r="F473" s="15">
        <v>254</v>
      </c>
      <c r="G473" s="26">
        <f t="shared" si="14"/>
        <v>0.16141732283464566</v>
      </c>
      <c r="H473" s="15">
        <v>1209</v>
      </c>
      <c r="I473" s="15">
        <f t="shared" si="15"/>
        <v>1</v>
      </c>
    </row>
    <row r="474" spans="1:9" ht="12.75">
      <c r="A474" s="14" t="s">
        <v>38</v>
      </c>
      <c r="B474" s="22">
        <v>40</v>
      </c>
      <c r="C474" s="24">
        <v>4029850</v>
      </c>
      <c r="D474" s="25" t="s">
        <v>488</v>
      </c>
      <c r="E474" s="15">
        <v>49</v>
      </c>
      <c r="F474" s="15">
        <v>260</v>
      </c>
      <c r="G474" s="26">
        <f t="shared" si="14"/>
        <v>0.18846153846153846</v>
      </c>
      <c r="H474" s="15">
        <v>1538</v>
      </c>
      <c r="I474" s="15">
        <f t="shared" si="15"/>
        <v>1</v>
      </c>
    </row>
    <row r="475" spans="1:9" ht="12.75">
      <c r="A475" s="14" t="s">
        <v>38</v>
      </c>
      <c r="B475" s="22">
        <v>40</v>
      </c>
      <c r="C475" s="24">
        <v>4000015</v>
      </c>
      <c r="D475" s="25" t="s">
        <v>544</v>
      </c>
      <c r="E475" s="15">
        <v>107</v>
      </c>
      <c r="F475" s="15">
        <v>463</v>
      </c>
      <c r="G475" s="26">
        <f t="shared" si="14"/>
        <v>0.23110151187904968</v>
      </c>
      <c r="H475" s="15">
        <v>2754</v>
      </c>
      <c r="I475" s="15">
        <f t="shared" si="15"/>
        <v>1</v>
      </c>
    </row>
    <row r="476" spans="1:9" ht="12.75">
      <c r="A476" s="14" t="s">
        <v>38</v>
      </c>
      <c r="B476" s="22">
        <v>40</v>
      </c>
      <c r="C476" s="24">
        <v>4000013</v>
      </c>
      <c r="D476" s="25" t="s">
        <v>39</v>
      </c>
      <c r="E476" s="15">
        <v>45</v>
      </c>
      <c r="F476" s="15">
        <v>264</v>
      </c>
      <c r="G476" s="26">
        <f t="shared" si="14"/>
        <v>0.17045454545454544</v>
      </c>
      <c r="H476" s="15">
        <v>2737</v>
      </c>
      <c r="I476" s="15">
        <f t="shared" si="15"/>
        <v>1</v>
      </c>
    </row>
    <row r="477" spans="1:9" ht="12.75">
      <c r="A477" s="14" t="s">
        <v>38</v>
      </c>
      <c r="B477" s="22">
        <v>40</v>
      </c>
      <c r="C477" s="24">
        <v>4030030</v>
      </c>
      <c r="D477" s="25" t="s">
        <v>490</v>
      </c>
      <c r="E477" s="15">
        <v>53</v>
      </c>
      <c r="F477" s="15">
        <v>329</v>
      </c>
      <c r="G477" s="26">
        <f t="shared" si="14"/>
        <v>0.16109422492401215</v>
      </c>
      <c r="H477" s="15">
        <v>1462</v>
      </c>
      <c r="I477" s="15">
        <f t="shared" si="15"/>
        <v>1</v>
      </c>
    </row>
    <row r="478" spans="1:9" ht="12.75">
      <c r="A478" s="14" t="s">
        <v>38</v>
      </c>
      <c r="B478" s="22">
        <v>40</v>
      </c>
      <c r="C478" s="24">
        <v>4030060</v>
      </c>
      <c r="D478" s="25" t="s">
        <v>492</v>
      </c>
      <c r="E478" s="15">
        <v>197</v>
      </c>
      <c r="F478" s="15">
        <v>730</v>
      </c>
      <c r="G478" s="26">
        <f t="shared" si="14"/>
        <v>0.26986301369863014</v>
      </c>
      <c r="H478" s="15">
        <v>4456</v>
      </c>
      <c r="I478" s="15">
        <f t="shared" si="15"/>
        <v>1</v>
      </c>
    </row>
    <row r="479" spans="1:9" ht="12.75">
      <c r="A479" s="14" t="s">
        <v>38</v>
      </c>
      <c r="B479" s="22">
        <v>40</v>
      </c>
      <c r="C479" s="24">
        <v>4030090</v>
      </c>
      <c r="D479" s="25" t="s">
        <v>493</v>
      </c>
      <c r="E479" s="15">
        <v>51</v>
      </c>
      <c r="F479" s="15">
        <v>128</v>
      </c>
      <c r="G479" s="26">
        <f t="shared" si="14"/>
        <v>0.3984375</v>
      </c>
      <c r="H479" s="15">
        <v>640</v>
      </c>
      <c r="I479" s="15">
        <f t="shared" si="15"/>
        <v>1</v>
      </c>
    </row>
    <row r="480" spans="1:9" ht="12.75">
      <c r="A480" s="14" t="s">
        <v>38</v>
      </c>
      <c r="B480" s="22">
        <v>40</v>
      </c>
      <c r="C480" s="24">
        <v>4030120</v>
      </c>
      <c r="D480" s="25" t="s">
        <v>494</v>
      </c>
      <c r="E480" s="15">
        <v>177</v>
      </c>
      <c r="F480" s="15">
        <v>693</v>
      </c>
      <c r="G480" s="26">
        <f t="shared" si="14"/>
        <v>0.2554112554112554</v>
      </c>
      <c r="H480" s="15">
        <v>3808</v>
      </c>
      <c r="I480" s="15">
        <f t="shared" si="15"/>
        <v>1</v>
      </c>
    </row>
    <row r="481" spans="1:9" ht="12.75">
      <c r="A481" s="14" t="s">
        <v>38</v>
      </c>
      <c r="B481" s="22">
        <v>40</v>
      </c>
      <c r="C481" s="24">
        <v>4030240</v>
      </c>
      <c r="D481" s="25" t="s">
        <v>496</v>
      </c>
      <c r="E481" s="15">
        <v>13083</v>
      </c>
      <c r="F481" s="15">
        <v>51015</v>
      </c>
      <c r="G481" s="26">
        <f t="shared" si="14"/>
        <v>0.25645398412231696</v>
      </c>
      <c r="H481" s="15">
        <v>309208</v>
      </c>
      <c r="I481" s="15">
        <f t="shared" si="15"/>
        <v>0</v>
      </c>
    </row>
    <row r="482" spans="1:9" ht="12.75">
      <c r="A482" s="14" t="s">
        <v>38</v>
      </c>
      <c r="B482" s="22">
        <v>40</v>
      </c>
      <c r="C482" s="24">
        <v>4030270</v>
      </c>
      <c r="D482" s="25" t="s">
        <v>497</v>
      </c>
      <c r="E482" s="15">
        <v>73</v>
      </c>
      <c r="F482" s="15">
        <v>214</v>
      </c>
      <c r="G482" s="26">
        <f t="shared" si="14"/>
        <v>0.3411214953271028</v>
      </c>
      <c r="H482" s="15">
        <v>1155</v>
      </c>
      <c r="I482" s="15">
        <f t="shared" si="15"/>
        <v>1</v>
      </c>
    </row>
    <row r="483" spans="1:9" ht="12.75">
      <c r="A483" s="14" t="s">
        <v>38</v>
      </c>
      <c r="B483" s="22">
        <v>40</v>
      </c>
      <c r="C483" s="24">
        <v>4030290</v>
      </c>
      <c r="D483" s="25" t="s">
        <v>498</v>
      </c>
      <c r="E483" s="15">
        <v>52</v>
      </c>
      <c r="F483" s="15">
        <v>203</v>
      </c>
      <c r="G483" s="26">
        <f t="shared" si="14"/>
        <v>0.2561576354679803</v>
      </c>
      <c r="H483" s="15">
        <v>1128</v>
      </c>
      <c r="I483" s="15">
        <f t="shared" si="15"/>
        <v>1</v>
      </c>
    </row>
    <row r="484" spans="1:9" ht="12.75">
      <c r="A484" s="14" t="s">
        <v>38</v>
      </c>
      <c r="B484" s="22">
        <v>40</v>
      </c>
      <c r="C484" s="24">
        <v>4030300</v>
      </c>
      <c r="D484" s="25" t="s">
        <v>499</v>
      </c>
      <c r="E484" s="15">
        <v>35</v>
      </c>
      <c r="F484" s="15">
        <v>342</v>
      </c>
      <c r="G484" s="26">
        <f t="shared" si="14"/>
        <v>0.1023391812865497</v>
      </c>
      <c r="H484" s="15">
        <v>2233</v>
      </c>
      <c r="I484" s="15">
        <f t="shared" si="15"/>
        <v>1</v>
      </c>
    </row>
    <row r="485" spans="1:9" ht="12.75">
      <c r="A485" s="14" t="s">
        <v>38</v>
      </c>
      <c r="B485" s="22">
        <v>40</v>
      </c>
      <c r="C485" s="24">
        <v>4030330</v>
      </c>
      <c r="D485" s="25" t="s">
        <v>500</v>
      </c>
      <c r="E485" s="15">
        <v>56</v>
      </c>
      <c r="F485" s="15">
        <v>398</v>
      </c>
      <c r="G485" s="26">
        <f t="shared" si="14"/>
        <v>0.1407035175879397</v>
      </c>
      <c r="H485" s="15">
        <v>1883</v>
      </c>
      <c r="I485" s="15">
        <f t="shared" si="15"/>
        <v>1</v>
      </c>
    </row>
    <row r="486" spans="1:9" ht="12.75">
      <c r="A486" s="14" t="s">
        <v>38</v>
      </c>
      <c r="B486" s="22">
        <v>40</v>
      </c>
      <c r="C486" s="24">
        <v>4030360</v>
      </c>
      <c r="D486" s="25" t="s">
        <v>501</v>
      </c>
      <c r="E486" s="15">
        <v>54</v>
      </c>
      <c r="F486" s="15">
        <v>245</v>
      </c>
      <c r="G486" s="26">
        <f t="shared" si="14"/>
        <v>0.22040816326530613</v>
      </c>
      <c r="H486" s="15">
        <v>1432</v>
      </c>
      <c r="I486" s="15">
        <f t="shared" si="15"/>
        <v>1</v>
      </c>
    </row>
    <row r="487" spans="1:9" ht="12.75">
      <c r="A487" s="14" t="s">
        <v>38</v>
      </c>
      <c r="B487" s="22">
        <v>40</v>
      </c>
      <c r="C487" s="24">
        <v>4030390</v>
      </c>
      <c r="D487" s="25" t="s">
        <v>502</v>
      </c>
      <c r="E487" s="15">
        <v>40</v>
      </c>
      <c r="F487" s="15">
        <v>113</v>
      </c>
      <c r="G487" s="26">
        <f t="shared" si="14"/>
        <v>0.35398230088495575</v>
      </c>
      <c r="H487" s="15">
        <v>647</v>
      </c>
      <c r="I487" s="15">
        <f t="shared" si="15"/>
        <v>1</v>
      </c>
    </row>
    <row r="488" spans="1:9" ht="12.75">
      <c r="A488" s="14" t="s">
        <v>38</v>
      </c>
      <c r="B488" s="22">
        <v>40</v>
      </c>
      <c r="C488" s="24">
        <v>4030420</v>
      </c>
      <c r="D488" s="25" t="s">
        <v>503</v>
      </c>
      <c r="E488" s="15">
        <v>111</v>
      </c>
      <c r="F488" s="15">
        <v>1204</v>
      </c>
      <c r="G488" s="26">
        <f t="shared" si="14"/>
        <v>0.09219269102990033</v>
      </c>
      <c r="H488" s="15">
        <v>6363</v>
      </c>
      <c r="I488" s="15">
        <f t="shared" si="15"/>
        <v>1</v>
      </c>
    </row>
    <row r="489" spans="1:9" ht="12.75">
      <c r="A489" s="14" t="s">
        <v>38</v>
      </c>
      <c r="B489" s="22">
        <v>40</v>
      </c>
      <c r="C489" s="24">
        <v>4030450</v>
      </c>
      <c r="D489" s="25" t="s">
        <v>504</v>
      </c>
      <c r="E489" s="15">
        <v>75</v>
      </c>
      <c r="F489" s="15">
        <v>330</v>
      </c>
      <c r="G489" s="26">
        <f t="shared" si="14"/>
        <v>0.22727272727272727</v>
      </c>
      <c r="H489" s="15">
        <v>1513</v>
      </c>
      <c r="I489" s="15">
        <f t="shared" si="15"/>
        <v>1</v>
      </c>
    </row>
    <row r="490" spans="1:9" ht="12.75">
      <c r="A490" s="14" t="s">
        <v>38</v>
      </c>
      <c r="B490" s="22">
        <v>40</v>
      </c>
      <c r="C490" s="24">
        <v>4030480</v>
      </c>
      <c r="D490" s="25" t="s">
        <v>505</v>
      </c>
      <c r="E490" s="15">
        <v>26</v>
      </c>
      <c r="F490" s="15">
        <v>267</v>
      </c>
      <c r="G490" s="26">
        <f t="shared" si="14"/>
        <v>0.09737827715355805</v>
      </c>
      <c r="H490" s="15">
        <v>1208</v>
      </c>
      <c r="I490" s="15">
        <f t="shared" si="15"/>
        <v>1</v>
      </c>
    </row>
    <row r="491" spans="1:9" ht="12.75">
      <c r="A491" s="14" t="s">
        <v>38</v>
      </c>
      <c r="B491" s="22">
        <v>40</v>
      </c>
      <c r="C491" s="24">
        <v>4030600</v>
      </c>
      <c r="D491" s="25" t="s">
        <v>506</v>
      </c>
      <c r="E491" s="15">
        <v>1937</v>
      </c>
      <c r="F491" s="15">
        <v>14728</v>
      </c>
      <c r="G491" s="26">
        <f t="shared" si="14"/>
        <v>0.13151819663226508</v>
      </c>
      <c r="H491" s="15">
        <v>75360</v>
      </c>
      <c r="I491" s="15">
        <f t="shared" si="15"/>
        <v>0</v>
      </c>
    </row>
    <row r="492" spans="1:9" ht="12.75">
      <c r="A492" s="14" t="s">
        <v>38</v>
      </c>
      <c r="B492" s="22">
        <v>40</v>
      </c>
      <c r="C492" s="24">
        <v>4030630</v>
      </c>
      <c r="D492" s="25" t="s">
        <v>507</v>
      </c>
      <c r="E492" s="15">
        <v>36</v>
      </c>
      <c r="F492" s="15">
        <v>353</v>
      </c>
      <c r="G492" s="26">
        <f t="shared" si="14"/>
        <v>0.10198300283286119</v>
      </c>
      <c r="H492" s="15">
        <v>1626</v>
      </c>
      <c r="I492" s="15">
        <f t="shared" si="15"/>
        <v>1</v>
      </c>
    </row>
    <row r="493" spans="1:9" ht="12.75">
      <c r="A493" s="14" t="s">
        <v>38</v>
      </c>
      <c r="B493" s="22">
        <v>40</v>
      </c>
      <c r="C493" s="24">
        <v>4030870</v>
      </c>
      <c r="D493" s="25" t="s">
        <v>508</v>
      </c>
      <c r="E493" s="15">
        <v>178</v>
      </c>
      <c r="F493" s="15">
        <v>828</v>
      </c>
      <c r="G493" s="26">
        <f t="shared" si="14"/>
        <v>0.21497584541062803</v>
      </c>
      <c r="H493" s="15">
        <v>4443</v>
      </c>
      <c r="I493" s="15">
        <f t="shared" si="15"/>
        <v>1</v>
      </c>
    </row>
    <row r="494" spans="1:9" ht="12.75">
      <c r="A494" s="14" t="s">
        <v>38</v>
      </c>
      <c r="B494" s="22">
        <v>40</v>
      </c>
      <c r="C494" s="24">
        <v>4030960</v>
      </c>
      <c r="D494" s="25" t="s">
        <v>509</v>
      </c>
      <c r="E494" s="15">
        <v>73</v>
      </c>
      <c r="F494" s="15">
        <v>462</v>
      </c>
      <c r="G494" s="26">
        <f t="shared" si="14"/>
        <v>0.15800865800865802</v>
      </c>
      <c r="H494" s="15">
        <v>2591</v>
      </c>
      <c r="I494" s="15">
        <f t="shared" si="15"/>
        <v>1</v>
      </c>
    </row>
    <row r="495" spans="1:9" ht="12.75">
      <c r="A495" s="14" t="s">
        <v>38</v>
      </c>
      <c r="B495" s="22">
        <v>40</v>
      </c>
      <c r="C495" s="24">
        <v>4030990</v>
      </c>
      <c r="D495" s="25" t="s">
        <v>510</v>
      </c>
      <c r="E495" s="15">
        <v>24</v>
      </c>
      <c r="F495" s="15">
        <v>175</v>
      </c>
      <c r="G495" s="26">
        <f t="shared" si="14"/>
        <v>0.13714285714285715</v>
      </c>
      <c r="H495" s="15">
        <v>1085</v>
      </c>
      <c r="I495" s="15">
        <f t="shared" si="15"/>
        <v>1</v>
      </c>
    </row>
    <row r="496" spans="1:9" ht="12.75">
      <c r="A496" s="14" t="s">
        <v>38</v>
      </c>
      <c r="B496" s="22">
        <v>40</v>
      </c>
      <c r="C496" s="24">
        <v>4031020</v>
      </c>
      <c r="D496" s="25" t="s">
        <v>511</v>
      </c>
      <c r="E496" s="15">
        <v>106</v>
      </c>
      <c r="F496" s="15">
        <v>511</v>
      </c>
      <c r="G496" s="26">
        <f t="shared" si="14"/>
        <v>0.20743639921722112</v>
      </c>
      <c r="H496" s="15">
        <v>2648</v>
      </c>
      <c r="I496" s="15">
        <f t="shared" si="15"/>
        <v>1</v>
      </c>
    </row>
    <row r="497" spans="1:9" ht="12.75">
      <c r="A497" s="14" t="s">
        <v>38</v>
      </c>
      <c r="B497" s="22">
        <v>40</v>
      </c>
      <c r="C497" s="24">
        <v>4031080</v>
      </c>
      <c r="D497" s="25" t="s">
        <v>512</v>
      </c>
      <c r="E497" s="15">
        <v>39</v>
      </c>
      <c r="F497" s="15">
        <v>299</v>
      </c>
      <c r="G497" s="26">
        <f t="shared" si="14"/>
        <v>0.13043478260869565</v>
      </c>
      <c r="H497" s="15">
        <v>1598</v>
      </c>
      <c r="I497" s="15">
        <f t="shared" si="15"/>
        <v>1</v>
      </c>
    </row>
    <row r="498" spans="1:9" ht="12.75">
      <c r="A498" s="14" t="s">
        <v>38</v>
      </c>
      <c r="B498" s="22">
        <v>40</v>
      </c>
      <c r="C498" s="24">
        <v>4031110</v>
      </c>
      <c r="D498" s="25" t="s">
        <v>513</v>
      </c>
      <c r="E498" s="15">
        <v>39</v>
      </c>
      <c r="F498" s="15">
        <v>805</v>
      </c>
      <c r="G498" s="26">
        <f t="shared" si="14"/>
        <v>0.0484472049689441</v>
      </c>
      <c r="H498" s="15">
        <v>4513</v>
      </c>
      <c r="I498" s="15">
        <f t="shared" si="15"/>
        <v>1</v>
      </c>
    </row>
    <row r="499" spans="1:9" ht="12.75">
      <c r="A499" s="14" t="s">
        <v>38</v>
      </c>
      <c r="B499" s="22">
        <v>40</v>
      </c>
      <c r="C499" s="24">
        <v>4031140</v>
      </c>
      <c r="D499" s="25" t="s">
        <v>514</v>
      </c>
      <c r="E499" s="15">
        <v>266</v>
      </c>
      <c r="F499" s="15">
        <v>851</v>
      </c>
      <c r="G499" s="26">
        <f t="shared" si="14"/>
        <v>0.3125734430082256</v>
      </c>
      <c r="H499" s="15">
        <v>4979</v>
      </c>
      <c r="I499" s="15">
        <f t="shared" si="15"/>
        <v>1</v>
      </c>
    </row>
    <row r="500" spans="1:9" ht="12.75">
      <c r="A500" s="14" t="s">
        <v>38</v>
      </c>
      <c r="B500" s="22">
        <v>40</v>
      </c>
      <c r="C500" s="24">
        <v>4031170</v>
      </c>
      <c r="D500" s="25" t="s">
        <v>515</v>
      </c>
      <c r="E500" s="15">
        <v>43</v>
      </c>
      <c r="F500" s="15">
        <v>203</v>
      </c>
      <c r="G500" s="26">
        <f t="shared" si="14"/>
        <v>0.21182266009852216</v>
      </c>
      <c r="H500" s="15">
        <v>1370</v>
      </c>
      <c r="I500" s="15">
        <f t="shared" si="15"/>
        <v>1</v>
      </c>
    </row>
    <row r="501" spans="1:9" ht="12.75">
      <c r="A501" s="14" t="s">
        <v>38</v>
      </c>
      <c r="B501" s="22">
        <v>40</v>
      </c>
      <c r="C501" s="24">
        <v>4031290</v>
      </c>
      <c r="D501" s="25" t="s">
        <v>516</v>
      </c>
      <c r="E501" s="15">
        <v>324</v>
      </c>
      <c r="F501" s="15">
        <v>1436</v>
      </c>
      <c r="G501" s="26">
        <f t="shared" si="14"/>
        <v>0.22562674094707522</v>
      </c>
      <c r="H501" s="15">
        <v>9696</v>
      </c>
      <c r="I501" s="15">
        <f t="shared" si="15"/>
        <v>1</v>
      </c>
    </row>
    <row r="502" spans="1:9" ht="12.75">
      <c r="A502" s="14" t="s">
        <v>38</v>
      </c>
      <c r="B502" s="22">
        <v>40</v>
      </c>
      <c r="C502" s="24">
        <v>4031350</v>
      </c>
      <c r="D502" s="25" t="s">
        <v>517</v>
      </c>
      <c r="E502" s="15">
        <v>402</v>
      </c>
      <c r="F502" s="15">
        <v>2492</v>
      </c>
      <c r="G502" s="26">
        <f t="shared" si="14"/>
        <v>0.16131621187800962</v>
      </c>
      <c r="H502" s="15">
        <v>15056</v>
      </c>
      <c r="I502" s="15">
        <f t="shared" si="15"/>
        <v>1</v>
      </c>
    </row>
    <row r="503" spans="1:9" ht="12.75">
      <c r="A503" s="14" t="s">
        <v>38</v>
      </c>
      <c r="B503" s="22">
        <v>40</v>
      </c>
      <c r="C503" s="24">
        <v>4031380</v>
      </c>
      <c r="D503" s="25" t="s">
        <v>518</v>
      </c>
      <c r="E503" s="15">
        <v>31</v>
      </c>
      <c r="F503" s="15">
        <v>156</v>
      </c>
      <c r="G503" s="26">
        <f t="shared" si="14"/>
        <v>0.1987179487179487</v>
      </c>
      <c r="H503" s="15">
        <v>801</v>
      </c>
      <c r="I503" s="15">
        <f t="shared" si="15"/>
        <v>1</v>
      </c>
    </row>
    <row r="504" spans="1:9" ht="12.75">
      <c r="A504" s="14" t="s">
        <v>38</v>
      </c>
      <c r="B504" s="22">
        <v>40</v>
      </c>
      <c r="C504" s="24">
        <v>4031420</v>
      </c>
      <c r="D504" s="25" t="s">
        <v>519</v>
      </c>
      <c r="E504" s="15">
        <v>15</v>
      </c>
      <c r="F504" s="15">
        <v>117</v>
      </c>
      <c r="G504" s="26">
        <f t="shared" si="14"/>
        <v>0.1282051282051282</v>
      </c>
      <c r="H504" s="15">
        <v>799</v>
      </c>
      <c r="I504" s="15">
        <f t="shared" si="15"/>
        <v>1</v>
      </c>
    </row>
    <row r="505" spans="1:9" ht="12.75">
      <c r="A505" s="14" t="s">
        <v>38</v>
      </c>
      <c r="B505" s="22">
        <v>40</v>
      </c>
      <c r="C505" s="24">
        <v>4031470</v>
      </c>
      <c r="D505" s="25" t="s">
        <v>520</v>
      </c>
      <c r="E505" s="15">
        <v>120</v>
      </c>
      <c r="F505" s="15">
        <v>654</v>
      </c>
      <c r="G505" s="26">
        <f t="shared" si="14"/>
        <v>0.1834862385321101</v>
      </c>
      <c r="H505" s="15">
        <v>3504</v>
      </c>
      <c r="I505" s="15">
        <f t="shared" si="15"/>
        <v>1</v>
      </c>
    </row>
    <row r="506" spans="1:9" ht="12.75">
      <c r="A506" s="14" t="s">
        <v>38</v>
      </c>
      <c r="B506" s="22">
        <v>40</v>
      </c>
      <c r="C506" s="24">
        <v>4031500</v>
      </c>
      <c r="D506" s="25" t="s">
        <v>521</v>
      </c>
      <c r="E506" s="15">
        <v>58</v>
      </c>
      <c r="F506" s="15">
        <v>327</v>
      </c>
      <c r="G506" s="26">
        <f t="shared" si="14"/>
        <v>0.17737003058103976</v>
      </c>
      <c r="H506" s="15">
        <v>1728</v>
      </c>
      <c r="I506" s="15">
        <f t="shared" si="15"/>
        <v>1</v>
      </c>
    </row>
    <row r="507" spans="1:9" ht="12.75">
      <c r="A507" s="14" t="s">
        <v>38</v>
      </c>
      <c r="B507" s="22">
        <v>40</v>
      </c>
      <c r="C507" s="24">
        <v>4031590</v>
      </c>
      <c r="D507" s="25" t="s">
        <v>522</v>
      </c>
      <c r="E507" s="15">
        <v>63</v>
      </c>
      <c r="F507" s="15">
        <v>211</v>
      </c>
      <c r="G507" s="26">
        <f t="shared" si="14"/>
        <v>0.2985781990521327</v>
      </c>
      <c r="H507" s="15">
        <v>1180</v>
      </c>
      <c r="I507" s="15">
        <f t="shared" si="15"/>
        <v>1</v>
      </c>
    </row>
    <row r="508" spans="1:9" ht="12.75">
      <c r="A508" s="14" t="s">
        <v>38</v>
      </c>
      <c r="B508" s="22">
        <v>40</v>
      </c>
      <c r="C508" s="24">
        <v>4031650</v>
      </c>
      <c r="D508" s="25" t="s">
        <v>523</v>
      </c>
      <c r="E508" s="15">
        <v>141</v>
      </c>
      <c r="F508" s="15">
        <v>613</v>
      </c>
      <c r="G508" s="26">
        <f t="shared" si="14"/>
        <v>0.2300163132137031</v>
      </c>
      <c r="H508" s="15">
        <v>3626</v>
      </c>
      <c r="I508" s="15">
        <f t="shared" si="15"/>
        <v>1</v>
      </c>
    </row>
    <row r="509" spans="1:9" ht="12.75">
      <c r="A509" s="14" t="s">
        <v>38</v>
      </c>
      <c r="B509" s="22">
        <v>40</v>
      </c>
      <c r="C509" s="24">
        <v>4031710</v>
      </c>
      <c r="D509" s="25" t="s">
        <v>525</v>
      </c>
      <c r="E509" s="15">
        <v>77</v>
      </c>
      <c r="F509" s="15">
        <v>636</v>
      </c>
      <c r="G509" s="26">
        <f t="shared" si="14"/>
        <v>0.12106918238993711</v>
      </c>
      <c r="H509" s="15">
        <v>3450</v>
      </c>
      <c r="I509" s="15">
        <f t="shared" si="15"/>
        <v>1</v>
      </c>
    </row>
    <row r="510" spans="1:9" ht="12.75">
      <c r="A510" s="14" t="s">
        <v>38</v>
      </c>
      <c r="B510" s="22">
        <v>40</v>
      </c>
      <c r="C510" s="24">
        <v>4031670</v>
      </c>
      <c r="D510" s="25" t="s">
        <v>524</v>
      </c>
      <c r="E510" s="15">
        <v>44</v>
      </c>
      <c r="F510" s="15">
        <v>213</v>
      </c>
      <c r="G510" s="26">
        <f t="shared" si="14"/>
        <v>0.20657276995305165</v>
      </c>
      <c r="H510" s="15">
        <v>1242</v>
      </c>
      <c r="I510" s="15">
        <f t="shared" si="15"/>
        <v>1</v>
      </c>
    </row>
    <row r="511" spans="1:9" ht="12.75">
      <c r="A511" s="14" t="s">
        <v>38</v>
      </c>
      <c r="B511" s="22">
        <v>40</v>
      </c>
      <c r="C511" s="24">
        <v>4031770</v>
      </c>
      <c r="D511" s="25" t="s">
        <v>526</v>
      </c>
      <c r="E511" s="15">
        <v>163</v>
      </c>
      <c r="F511" s="15">
        <v>771</v>
      </c>
      <c r="G511" s="26">
        <f t="shared" si="14"/>
        <v>0.21141374837872892</v>
      </c>
      <c r="H511" s="15">
        <v>6045</v>
      </c>
      <c r="I511" s="15">
        <f t="shared" si="15"/>
        <v>1</v>
      </c>
    </row>
    <row r="512" spans="1:9" ht="12.75">
      <c r="A512" s="14" t="s">
        <v>38</v>
      </c>
      <c r="B512" s="22">
        <v>40</v>
      </c>
      <c r="C512" s="24">
        <v>4031830</v>
      </c>
      <c r="D512" s="25" t="s">
        <v>527</v>
      </c>
      <c r="E512" s="15">
        <v>28</v>
      </c>
      <c r="F512" s="15">
        <v>109</v>
      </c>
      <c r="G512" s="26">
        <f t="shared" si="14"/>
        <v>0.25688073394495414</v>
      </c>
      <c r="H512" s="15">
        <v>556</v>
      </c>
      <c r="I512" s="15">
        <f t="shared" si="15"/>
        <v>1</v>
      </c>
    </row>
    <row r="513" spans="1:9" ht="12.75">
      <c r="A513" s="14" t="s">
        <v>38</v>
      </c>
      <c r="B513" s="22">
        <v>40</v>
      </c>
      <c r="C513" s="24">
        <v>4031860</v>
      </c>
      <c r="D513" s="25" t="s">
        <v>528</v>
      </c>
      <c r="E513" s="15">
        <v>95</v>
      </c>
      <c r="F513" s="15">
        <v>347</v>
      </c>
      <c r="G513" s="26">
        <f t="shared" si="14"/>
        <v>0.2737752161383285</v>
      </c>
      <c r="H513" s="15">
        <v>1834</v>
      </c>
      <c r="I513" s="15">
        <f t="shared" si="15"/>
        <v>1</v>
      </c>
    </row>
    <row r="514" spans="1:9" ht="12.75">
      <c r="A514" s="14" t="s">
        <v>38</v>
      </c>
      <c r="B514" s="22">
        <v>40</v>
      </c>
      <c r="C514" s="24">
        <v>4031950</v>
      </c>
      <c r="D514" s="25" t="s">
        <v>529</v>
      </c>
      <c r="E514" s="15">
        <v>46</v>
      </c>
      <c r="F514" s="15">
        <v>373</v>
      </c>
      <c r="G514" s="26">
        <f t="shared" si="14"/>
        <v>0.12332439678284182</v>
      </c>
      <c r="H514" s="15">
        <v>2027</v>
      </c>
      <c r="I514" s="15">
        <f t="shared" si="15"/>
        <v>1</v>
      </c>
    </row>
    <row r="515" spans="1:9" ht="12.75">
      <c r="A515" s="14" t="s">
        <v>38</v>
      </c>
      <c r="B515" s="22">
        <v>40</v>
      </c>
      <c r="C515" s="24">
        <v>4031980</v>
      </c>
      <c r="D515" s="25" t="s">
        <v>530</v>
      </c>
      <c r="E515" s="15">
        <v>105</v>
      </c>
      <c r="F515" s="15">
        <v>425</v>
      </c>
      <c r="G515" s="26">
        <f t="shared" si="14"/>
        <v>0.24705882352941178</v>
      </c>
      <c r="H515" s="15">
        <v>2661</v>
      </c>
      <c r="I515" s="15">
        <f t="shared" si="15"/>
        <v>1</v>
      </c>
    </row>
    <row r="516" spans="1:9" ht="12.75">
      <c r="A516" s="14" t="s">
        <v>38</v>
      </c>
      <c r="B516" s="22">
        <v>40</v>
      </c>
      <c r="C516" s="24">
        <v>4032010</v>
      </c>
      <c r="D516" s="25" t="s">
        <v>531</v>
      </c>
      <c r="E516" s="15">
        <v>125</v>
      </c>
      <c r="F516" s="15">
        <v>497</v>
      </c>
      <c r="G516" s="26">
        <f t="shared" si="14"/>
        <v>0.2515090543259557</v>
      </c>
      <c r="H516" s="15">
        <v>3043</v>
      </c>
      <c r="I516" s="15">
        <f t="shared" si="15"/>
        <v>1</v>
      </c>
    </row>
    <row r="517" spans="1:9" ht="12.75">
      <c r="A517" s="14" t="s">
        <v>38</v>
      </c>
      <c r="B517" s="22">
        <v>40</v>
      </c>
      <c r="C517" s="24">
        <v>4032040</v>
      </c>
      <c r="D517" s="25" t="s">
        <v>532</v>
      </c>
      <c r="E517" s="15">
        <v>42</v>
      </c>
      <c r="F517" s="15">
        <v>228</v>
      </c>
      <c r="G517" s="26">
        <f t="shared" si="14"/>
        <v>0.18421052631578946</v>
      </c>
      <c r="H517" s="15">
        <v>1416</v>
      </c>
      <c r="I517" s="15">
        <f t="shared" si="15"/>
        <v>1</v>
      </c>
    </row>
    <row r="518" spans="1:9" ht="12.75">
      <c r="A518" s="14" t="s">
        <v>38</v>
      </c>
      <c r="B518" s="22">
        <v>40</v>
      </c>
      <c r="C518" s="24">
        <v>4032070</v>
      </c>
      <c r="D518" s="25" t="s">
        <v>533</v>
      </c>
      <c r="E518" s="15">
        <v>293</v>
      </c>
      <c r="F518" s="15">
        <v>1615</v>
      </c>
      <c r="G518" s="26">
        <f t="shared" si="14"/>
        <v>0.18142414860681114</v>
      </c>
      <c r="H518" s="15">
        <v>11910</v>
      </c>
      <c r="I518" s="15">
        <f t="shared" si="15"/>
        <v>1</v>
      </c>
    </row>
    <row r="519" spans="1:9" ht="12.75">
      <c r="A519" s="14" t="s">
        <v>38</v>
      </c>
      <c r="B519" s="22">
        <v>40</v>
      </c>
      <c r="C519" s="24">
        <v>4032130</v>
      </c>
      <c r="D519" s="25" t="s">
        <v>534</v>
      </c>
      <c r="E519" s="15">
        <v>58</v>
      </c>
      <c r="F519" s="15">
        <v>336</v>
      </c>
      <c r="G519" s="26">
        <f t="shared" si="14"/>
        <v>0.17261904761904762</v>
      </c>
      <c r="H519" s="15">
        <v>1889</v>
      </c>
      <c r="I519" s="15">
        <f t="shared" si="15"/>
        <v>1</v>
      </c>
    </row>
    <row r="520" spans="1:9" ht="12.75">
      <c r="A520" s="14" t="s">
        <v>38</v>
      </c>
      <c r="B520" s="22">
        <v>40</v>
      </c>
      <c r="C520" s="24">
        <v>4032190</v>
      </c>
      <c r="D520" s="25" t="s">
        <v>535</v>
      </c>
      <c r="E520" s="15">
        <v>60</v>
      </c>
      <c r="F520" s="15">
        <v>311</v>
      </c>
      <c r="G520" s="26">
        <f t="shared" si="14"/>
        <v>0.19292604501607716</v>
      </c>
      <c r="H520" s="15">
        <v>1907</v>
      </c>
      <c r="I520" s="15">
        <f t="shared" si="15"/>
        <v>1</v>
      </c>
    </row>
    <row r="521" spans="1:9" ht="12.75">
      <c r="A521" s="14" t="s">
        <v>38</v>
      </c>
      <c r="B521" s="22">
        <v>40</v>
      </c>
      <c r="C521" s="24">
        <v>4032220</v>
      </c>
      <c r="D521" s="25" t="s">
        <v>536</v>
      </c>
      <c r="E521" s="15">
        <v>124</v>
      </c>
      <c r="F521" s="15">
        <v>359</v>
      </c>
      <c r="G521" s="26">
        <f t="shared" si="14"/>
        <v>0.34540389972144847</v>
      </c>
      <c r="H521" s="15">
        <v>2174</v>
      </c>
      <c r="I521" s="15">
        <f t="shared" si="15"/>
        <v>1</v>
      </c>
    </row>
    <row r="522" spans="1:9" ht="12.75">
      <c r="A522" s="14" t="s">
        <v>38</v>
      </c>
      <c r="B522" s="22">
        <v>40</v>
      </c>
      <c r="C522" s="24">
        <v>4032280</v>
      </c>
      <c r="D522" s="25" t="s">
        <v>537</v>
      </c>
      <c r="E522" s="15">
        <v>109</v>
      </c>
      <c r="F522" s="15">
        <v>629</v>
      </c>
      <c r="G522" s="26">
        <f aca="true" t="shared" si="16" ref="G522:G550">IF(AND(E522&gt;0,F522&gt;0),E522/F522,0)</f>
        <v>0.17329093799682035</v>
      </c>
      <c r="H522" s="15">
        <v>3252</v>
      </c>
      <c r="I522" s="15">
        <f aca="true" t="shared" si="17" ref="I522:I550">IF(H522&lt;20000,1,0)</f>
        <v>1</v>
      </c>
    </row>
    <row r="523" spans="1:9" ht="12.75">
      <c r="A523" s="14" t="s">
        <v>38</v>
      </c>
      <c r="B523" s="22">
        <v>40</v>
      </c>
      <c r="C523" s="24">
        <v>4032370</v>
      </c>
      <c r="D523" s="25" t="s">
        <v>551</v>
      </c>
      <c r="E523" s="15">
        <v>851</v>
      </c>
      <c r="F523" s="15">
        <v>3244</v>
      </c>
      <c r="G523" s="26">
        <f t="shared" si="16"/>
        <v>0.2623304562268804</v>
      </c>
      <c r="H523" s="15">
        <v>18536</v>
      </c>
      <c r="I523" s="15">
        <f t="shared" si="17"/>
        <v>1</v>
      </c>
    </row>
    <row r="524" spans="1:9" ht="12.75">
      <c r="A524" s="14" t="s">
        <v>38</v>
      </c>
      <c r="B524" s="22">
        <v>40</v>
      </c>
      <c r="C524" s="24">
        <v>4032400</v>
      </c>
      <c r="D524" s="25" t="s">
        <v>538</v>
      </c>
      <c r="E524" s="15">
        <v>188</v>
      </c>
      <c r="F524" s="15">
        <v>1005</v>
      </c>
      <c r="G524" s="26">
        <f t="shared" si="16"/>
        <v>0.18706467661691542</v>
      </c>
      <c r="H524" s="15">
        <v>5287</v>
      </c>
      <c r="I524" s="15">
        <f t="shared" si="17"/>
        <v>1</v>
      </c>
    </row>
    <row r="525" spans="1:9" ht="12.75">
      <c r="A525" s="14" t="s">
        <v>38</v>
      </c>
      <c r="B525" s="22">
        <v>40</v>
      </c>
      <c r="C525" s="24">
        <v>4032430</v>
      </c>
      <c r="D525" s="25" t="s">
        <v>539</v>
      </c>
      <c r="E525" s="15">
        <v>192</v>
      </c>
      <c r="F525" s="15">
        <v>412</v>
      </c>
      <c r="G525" s="26">
        <f t="shared" si="16"/>
        <v>0.46601941747572817</v>
      </c>
      <c r="H525" s="15">
        <v>2459</v>
      </c>
      <c r="I525" s="15">
        <f t="shared" si="17"/>
        <v>1</v>
      </c>
    </row>
    <row r="526" spans="1:9" ht="12.75">
      <c r="A526" s="14" t="s">
        <v>38</v>
      </c>
      <c r="B526" s="22">
        <v>40</v>
      </c>
      <c r="C526" s="24">
        <v>4032460</v>
      </c>
      <c r="D526" s="25" t="s">
        <v>540</v>
      </c>
      <c r="E526" s="15">
        <v>323</v>
      </c>
      <c r="F526" s="15">
        <v>760</v>
      </c>
      <c r="G526" s="26">
        <f t="shared" si="16"/>
        <v>0.425</v>
      </c>
      <c r="H526" s="15">
        <v>4271</v>
      </c>
      <c r="I526" s="15">
        <f t="shared" si="17"/>
        <v>1</v>
      </c>
    </row>
    <row r="527" spans="1:9" ht="12.75">
      <c r="A527" s="14" t="s">
        <v>38</v>
      </c>
      <c r="B527" s="22">
        <v>40</v>
      </c>
      <c r="C527" s="24">
        <v>4032610</v>
      </c>
      <c r="D527" s="25" t="s">
        <v>541</v>
      </c>
      <c r="E527" s="15">
        <v>38</v>
      </c>
      <c r="F527" s="15">
        <v>175</v>
      </c>
      <c r="G527" s="26">
        <f t="shared" si="16"/>
        <v>0.21714285714285714</v>
      </c>
      <c r="H527" s="15">
        <v>973</v>
      </c>
      <c r="I527" s="15">
        <f t="shared" si="17"/>
        <v>1</v>
      </c>
    </row>
    <row r="528" spans="1:9" ht="12.75">
      <c r="A528" s="14" t="s">
        <v>38</v>
      </c>
      <c r="B528" s="22">
        <v>40</v>
      </c>
      <c r="C528" s="24">
        <v>4032640</v>
      </c>
      <c r="D528" s="25" t="s">
        <v>542</v>
      </c>
      <c r="E528" s="15">
        <v>22</v>
      </c>
      <c r="F528" s="15">
        <v>237</v>
      </c>
      <c r="G528" s="26">
        <f t="shared" si="16"/>
        <v>0.09282700421940929</v>
      </c>
      <c r="H528" s="15">
        <v>1286</v>
      </c>
      <c r="I528" s="15">
        <f t="shared" si="17"/>
        <v>1</v>
      </c>
    </row>
    <row r="529" spans="1:9" ht="12.75">
      <c r="A529" s="14" t="s">
        <v>38</v>
      </c>
      <c r="B529" s="22">
        <v>40</v>
      </c>
      <c r="C529" s="24">
        <v>4032670</v>
      </c>
      <c r="D529" s="25" t="s">
        <v>543</v>
      </c>
      <c r="E529" s="15">
        <v>61</v>
      </c>
      <c r="F529" s="15">
        <v>284</v>
      </c>
      <c r="G529" s="26">
        <f t="shared" si="16"/>
        <v>0.2147887323943662</v>
      </c>
      <c r="H529" s="15">
        <v>1391</v>
      </c>
      <c r="I529" s="15">
        <f t="shared" si="17"/>
        <v>1</v>
      </c>
    </row>
    <row r="530" spans="1:9" ht="12.75">
      <c r="A530" s="14" t="s">
        <v>38</v>
      </c>
      <c r="B530" s="22">
        <v>40</v>
      </c>
      <c r="C530" s="24">
        <v>4032700</v>
      </c>
      <c r="D530" s="25" t="s">
        <v>0</v>
      </c>
      <c r="E530" s="15">
        <v>18</v>
      </c>
      <c r="F530" s="15">
        <v>102</v>
      </c>
      <c r="G530" s="26">
        <f t="shared" si="16"/>
        <v>0.17647058823529413</v>
      </c>
      <c r="H530" s="15">
        <v>656</v>
      </c>
      <c r="I530" s="15">
        <f t="shared" si="17"/>
        <v>1</v>
      </c>
    </row>
    <row r="531" spans="1:9" ht="12.75">
      <c r="A531" s="14" t="s">
        <v>38</v>
      </c>
      <c r="B531" s="22">
        <v>40</v>
      </c>
      <c r="C531" s="24">
        <v>4032730</v>
      </c>
      <c r="D531" s="25" t="s">
        <v>1</v>
      </c>
      <c r="E531" s="15">
        <v>65</v>
      </c>
      <c r="F531" s="15">
        <v>225</v>
      </c>
      <c r="G531" s="26">
        <f t="shared" si="16"/>
        <v>0.28888888888888886</v>
      </c>
      <c r="H531" s="15">
        <v>1250</v>
      </c>
      <c r="I531" s="15">
        <f t="shared" si="17"/>
        <v>1</v>
      </c>
    </row>
    <row r="532" spans="1:9" ht="12.75">
      <c r="A532" s="14" t="s">
        <v>38</v>
      </c>
      <c r="B532" s="22">
        <v>40</v>
      </c>
      <c r="C532" s="24">
        <v>4032760</v>
      </c>
      <c r="D532" s="25" t="s">
        <v>2</v>
      </c>
      <c r="E532" s="15">
        <v>28</v>
      </c>
      <c r="F532" s="15">
        <v>119</v>
      </c>
      <c r="G532" s="26">
        <f t="shared" si="16"/>
        <v>0.23529411764705882</v>
      </c>
      <c r="H532" s="15">
        <v>661</v>
      </c>
      <c r="I532" s="15">
        <f t="shared" si="17"/>
        <v>1</v>
      </c>
    </row>
    <row r="533" spans="1:9" ht="12.75">
      <c r="A533" s="14" t="s">
        <v>38</v>
      </c>
      <c r="B533" s="22">
        <v>40</v>
      </c>
      <c r="C533" s="24">
        <v>4032790</v>
      </c>
      <c r="D533" s="25" t="s">
        <v>3</v>
      </c>
      <c r="E533" s="15">
        <v>206</v>
      </c>
      <c r="F533" s="15">
        <v>856</v>
      </c>
      <c r="G533" s="26">
        <f t="shared" si="16"/>
        <v>0.24065420560747663</v>
      </c>
      <c r="H533" s="15">
        <v>5168</v>
      </c>
      <c r="I533" s="15">
        <f t="shared" si="17"/>
        <v>1</v>
      </c>
    </row>
    <row r="534" spans="1:9" ht="12.75">
      <c r="A534" s="14" t="s">
        <v>38</v>
      </c>
      <c r="B534" s="22">
        <v>40</v>
      </c>
      <c r="C534" s="24">
        <v>4032880</v>
      </c>
      <c r="D534" s="25" t="s">
        <v>4</v>
      </c>
      <c r="E534" s="15">
        <v>13</v>
      </c>
      <c r="F534" s="15">
        <v>173</v>
      </c>
      <c r="G534" s="26">
        <f t="shared" si="16"/>
        <v>0.07514450867052024</v>
      </c>
      <c r="H534" s="15">
        <v>856</v>
      </c>
      <c r="I534" s="15">
        <f t="shared" si="17"/>
        <v>1</v>
      </c>
    </row>
    <row r="535" spans="1:9" ht="12.75">
      <c r="A535" s="14" t="s">
        <v>38</v>
      </c>
      <c r="B535" s="22">
        <v>40</v>
      </c>
      <c r="C535" s="24">
        <v>4032940</v>
      </c>
      <c r="D535" s="25" t="s">
        <v>4</v>
      </c>
      <c r="E535" s="15">
        <v>121</v>
      </c>
      <c r="F535" s="15">
        <v>472</v>
      </c>
      <c r="G535" s="26">
        <f t="shared" si="16"/>
        <v>0.2563559322033898</v>
      </c>
      <c r="H535" s="15">
        <v>2616</v>
      </c>
      <c r="I535" s="15">
        <f t="shared" si="17"/>
        <v>1</v>
      </c>
    </row>
    <row r="536" spans="1:9" ht="12.75">
      <c r="A536" s="14" t="s">
        <v>38</v>
      </c>
      <c r="B536" s="22">
        <v>40</v>
      </c>
      <c r="C536" s="24">
        <v>4032970</v>
      </c>
      <c r="D536" s="25" t="s">
        <v>5</v>
      </c>
      <c r="E536" s="15">
        <v>102</v>
      </c>
      <c r="F536" s="15">
        <v>416</v>
      </c>
      <c r="G536" s="26">
        <f t="shared" si="16"/>
        <v>0.24519230769230768</v>
      </c>
      <c r="H536" s="15">
        <v>2148</v>
      </c>
      <c r="I536" s="15">
        <f t="shared" si="17"/>
        <v>1</v>
      </c>
    </row>
    <row r="537" spans="1:9" ht="12.75">
      <c r="A537" s="14" t="s">
        <v>38</v>
      </c>
      <c r="B537" s="22">
        <v>40</v>
      </c>
      <c r="C537" s="24">
        <v>4033090</v>
      </c>
      <c r="D537" s="25" t="s">
        <v>6</v>
      </c>
      <c r="E537" s="15">
        <v>51</v>
      </c>
      <c r="F537" s="15">
        <v>242</v>
      </c>
      <c r="G537" s="26">
        <f t="shared" si="16"/>
        <v>0.21074380165289255</v>
      </c>
      <c r="H537" s="15">
        <v>1381</v>
      </c>
      <c r="I537" s="15">
        <f t="shared" si="17"/>
        <v>1</v>
      </c>
    </row>
    <row r="538" spans="1:9" ht="12.75">
      <c r="A538" s="14" t="s">
        <v>38</v>
      </c>
      <c r="B538" s="22">
        <v>40</v>
      </c>
      <c r="C538" s="24">
        <v>4030048</v>
      </c>
      <c r="D538" s="25" t="s">
        <v>491</v>
      </c>
      <c r="E538" s="15">
        <v>112</v>
      </c>
      <c r="F538" s="15">
        <v>537</v>
      </c>
      <c r="G538" s="26">
        <f t="shared" si="16"/>
        <v>0.2085661080074488</v>
      </c>
      <c r="H538" s="15">
        <v>2971</v>
      </c>
      <c r="I538" s="15">
        <f t="shared" si="17"/>
        <v>1</v>
      </c>
    </row>
    <row r="539" spans="1:9" ht="12.75">
      <c r="A539" s="14" t="s">
        <v>38</v>
      </c>
      <c r="B539" s="22">
        <v>40</v>
      </c>
      <c r="C539" s="24">
        <v>4033180</v>
      </c>
      <c r="D539" s="25" t="s">
        <v>7</v>
      </c>
      <c r="E539" s="15">
        <v>379</v>
      </c>
      <c r="F539" s="15">
        <v>2492</v>
      </c>
      <c r="G539" s="26">
        <f t="shared" si="16"/>
        <v>0.15208667736757625</v>
      </c>
      <c r="H539" s="15">
        <v>14466</v>
      </c>
      <c r="I539" s="15">
        <f t="shared" si="17"/>
        <v>1</v>
      </c>
    </row>
    <row r="540" spans="1:9" ht="12.75">
      <c r="A540" s="14" t="s">
        <v>38</v>
      </c>
      <c r="B540" s="22">
        <v>40</v>
      </c>
      <c r="C540" s="24">
        <v>4033210</v>
      </c>
      <c r="D540" s="25" t="s">
        <v>8</v>
      </c>
      <c r="E540" s="15">
        <v>64</v>
      </c>
      <c r="F540" s="15">
        <v>371</v>
      </c>
      <c r="G540" s="26">
        <f t="shared" si="16"/>
        <v>0.1725067385444744</v>
      </c>
      <c r="H540" s="15">
        <v>1906</v>
      </c>
      <c r="I540" s="15">
        <f t="shared" si="17"/>
        <v>1</v>
      </c>
    </row>
    <row r="541" spans="1:9" ht="12.75">
      <c r="A541" s="14" t="s">
        <v>38</v>
      </c>
      <c r="B541" s="22">
        <v>40</v>
      </c>
      <c r="C541" s="24">
        <v>4033240</v>
      </c>
      <c r="D541" s="25" t="s">
        <v>9</v>
      </c>
      <c r="E541" s="15">
        <v>97</v>
      </c>
      <c r="F541" s="15">
        <v>674</v>
      </c>
      <c r="G541" s="26">
        <f t="shared" si="16"/>
        <v>0.14391691394658754</v>
      </c>
      <c r="H541" s="15">
        <v>3721</v>
      </c>
      <c r="I541" s="15">
        <f t="shared" si="17"/>
        <v>1</v>
      </c>
    </row>
    <row r="542" spans="1:9" ht="12.75">
      <c r="A542" s="14" t="s">
        <v>38</v>
      </c>
      <c r="B542" s="22">
        <v>40</v>
      </c>
      <c r="C542" s="24">
        <v>4033300</v>
      </c>
      <c r="D542" s="25" t="s">
        <v>10</v>
      </c>
      <c r="E542" s="15">
        <v>178</v>
      </c>
      <c r="F542" s="15">
        <v>803</v>
      </c>
      <c r="G542" s="26">
        <f t="shared" si="16"/>
        <v>0.22166874221668742</v>
      </c>
      <c r="H542" s="15">
        <v>4649</v>
      </c>
      <c r="I542" s="15">
        <f t="shared" si="17"/>
        <v>1</v>
      </c>
    </row>
    <row r="543" spans="1:9" ht="12.75">
      <c r="A543" s="14" t="s">
        <v>38</v>
      </c>
      <c r="B543" s="22">
        <v>40</v>
      </c>
      <c r="C543" s="24">
        <v>4033330</v>
      </c>
      <c r="D543" s="25" t="s">
        <v>11</v>
      </c>
      <c r="E543" s="15">
        <v>19</v>
      </c>
      <c r="F543" s="15">
        <v>121</v>
      </c>
      <c r="G543" s="26">
        <f t="shared" si="16"/>
        <v>0.15702479338842976</v>
      </c>
      <c r="H543" s="15">
        <v>838</v>
      </c>
      <c r="I543" s="15">
        <f t="shared" si="17"/>
        <v>1</v>
      </c>
    </row>
    <row r="544" spans="1:9" ht="12.75">
      <c r="A544" s="14" t="s">
        <v>38</v>
      </c>
      <c r="B544" s="22">
        <v>40</v>
      </c>
      <c r="C544" s="24">
        <v>4033360</v>
      </c>
      <c r="D544" s="25" t="s">
        <v>12</v>
      </c>
      <c r="E544" s="15">
        <v>94</v>
      </c>
      <c r="F544" s="15">
        <v>534</v>
      </c>
      <c r="G544" s="26">
        <f t="shared" si="16"/>
        <v>0.1760299625468165</v>
      </c>
      <c r="H544" s="15">
        <v>3165</v>
      </c>
      <c r="I544" s="15">
        <f t="shared" si="17"/>
        <v>1</v>
      </c>
    </row>
    <row r="545" spans="1:9" ht="12.75">
      <c r="A545" s="14" t="s">
        <v>38</v>
      </c>
      <c r="B545" s="22">
        <v>40</v>
      </c>
      <c r="C545" s="24">
        <v>4033390</v>
      </c>
      <c r="D545" s="25" t="s">
        <v>13</v>
      </c>
      <c r="E545" s="15">
        <v>13</v>
      </c>
      <c r="F545" s="15">
        <v>122</v>
      </c>
      <c r="G545" s="26">
        <f t="shared" si="16"/>
        <v>0.10655737704918032</v>
      </c>
      <c r="H545" s="15">
        <v>517</v>
      </c>
      <c r="I545" s="15">
        <f t="shared" si="17"/>
        <v>1</v>
      </c>
    </row>
    <row r="546" spans="1:9" ht="12.75">
      <c r="A546" s="14" t="s">
        <v>38</v>
      </c>
      <c r="B546" s="22">
        <v>40</v>
      </c>
      <c r="C546" s="24">
        <v>4033480</v>
      </c>
      <c r="D546" s="25" t="s">
        <v>14</v>
      </c>
      <c r="E546" s="15">
        <v>497</v>
      </c>
      <c r="F546" s="15">
        <v>6262</v>
      </c>
      <c r="G546" s="26">
        <f t="shared" si="16"/>
        <v>0.07936761418077291</v>
      </c>
      <c r="H546" s="15">
        <v>34568</v>
      </c>
      <c r="I546" s="15">
        <f t="shared" si="17"/>
        <v>0</v>
      </c>
    </row>
    <row r="547" spans="1:9" ht="12.75">
      <c r="A547" s="14" t="s">
        <v>38</v>
      </c>
      <c r="B547" s="22">
        <v>40</v>
      </c>
      <c r="C547" s="24">
        <v>4033540</v>
      </c>
      <c r="D547" s="25" t="s">
        <v>15</v>
      </c>
      <c r="E547" s="15">
        <v>19</v>
      </c>
      <c r="F547" s="15">
        <v>126</v>
      </c>
      <c r="G547" s="26">
        <f t="shared" si="16"/>
        <v>0.15079365079365079</v>
      </c>
      <c r="H547" s="15">
        <v>633</v>
      </c>
      <c r="I547" s="15">
        <f t="shared" si="17"/>
        <v>1</v>
      </c>
    </row>
    <row r="548" spans="1:9" ht="12.75">
      <c r="A548" s="14" t="s">
        <v>38</v>
      </c>
      <c r="B548" s="22">
        <v>40</v>
      </c>
      <c r="C548" s="24">
        <v>4033540</v>
      </c>
      <c r="D548" s="25" t="s">
        <v>15</v>
      </c>
      <c r="E548" s="15">
        <v>20</v>
      </c>
      <c r="F548" s="15">
        <v>126</v>
      </c>
      <c r="G548" s="26">
        <f t="shared" si="16"/>
        <v>0.15873015873015872</v>
      </c>
      <c r="H548" s="15">
        <v>628</v>
      </c>
      <c r="I548" s="15">
        <f t="shared" si="17"/>
        <v>1</v>
      </c>
    </row>
    <row r="549" spans="1:9" ht="12.75">
      <c r="A549" s="14" t="s">
        <v>38</v>
      </c>
      <c r="B549" s="22">
        <v>40</v>
      </c>
      <c r="C549" s="24">
        <v>4033600</v>
      </c>
      <c r="D549" s="25" t="s">
        <v>16</v>
      </c>
      <c r="E549" s="15">
        <v>46</v>
      </c>
      <c r="F549" s="15">
        <v>190</v>
      </c>
      <c r="G549" s="26">
        <f t="shared" si="16"/>
        <v>0.24210526315789474</v>
      </c>
      <c r="H549" s="15">
        <v>893</v>
      </c>
      <c r="I549" s="15">
        <f t="shared" si="17"/>
        <v>1</v>
      </c>
    </row>
    <row r="550" spans="1:9" ht="12.75">
      <c r="A550" s="14" t="s">
        <v>38</v>
      </c>
      <c r="B550" s="23">
        <v>40</v>
      </c>
      <c r="C550" s="28">
        <v>4033600</v>
      </c>
      <c r="D550" s="29" t="s">
        <v>16</v>
      </c>
      <c r="E550" s="30">
        <v>42</v>
      </c>
      <c r="F550" s="30">
        <v>196</v>
      </c>
      <c r="G550" s="31">
        <f t="shared" si="16"/>
        <v>0.21428571428571427</v>
      </c>
      <c r="H550" s="30">
        <v>895</v>
      </c>
      <c r="I550" s="15">
        <f t="shared" si="17"/>
        <v>1</v>
      </c>
    </row>
    <row r="551" spans="1:9" ht="12.75">
      <c r="A551" s="8"/>
      <c r="B551" s="9"/>
      <c r="C551" s="9"/>
      <c r="D551" s="10"/>
      <c r="E551" s="2"/>
      <c r="F551" s="2"/>
      <c r="G551" s="2"/>
      <c r="H551" s="2"/>
      <c r="I551" s="2"/>
    </row>
    <row r="552" spans="1:9" ht="12.75">
      <c r="A552" s="11"/>
      <c r="B552" s="12"/>
      <c r="C552" s="12"/>
      <c r="D552" s="13" t="s">
        <v>30</v>
      </c>
      <c r="E552" s="18">
        <f>SUM(E10:E550)</f>
        <v>121942</v>
      </c>
      <c r="F552" s="18">
        <f>SUM(F10:F550)</f>
        <v>638683</v>
      </c>
      <c r="G552" s="19">
        <f>IF(E552&gt;0,E552/F552,0)</f>
        <v>0.19092726751768874</v>
      </c>
      <c r="H552" s="18">
        <f>SUM(H10:H550)</f>
        <v>3618839</v>
      </c>
      <c r="I552" s="18">
        <f>SUM(I10:I550)</f>
        <v>513</v>
      </c>
    </row>
    <row r="553" spans="6:9" ht="12.75">
      <c r="F553" t="s">
        <v>35</v>
      </c>
      <c r="I553" s="20">
        <f>COUNTA(D10:D550)</f>
        <v>541</v>
      </c>
    </row>
    <row r="554" spans="6:9" ht="12.75">
      <c r="F554" t="s">
        <v>36</v>
      </c>
      <c r="I554" s="7">
        <f>I552/I553</f>
        <v>0.9482439926062847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Oklahoma(MSEXCEL)</dc:title>
  <dc:subject/>
  <dc:creator>PAUL SANDERS BROWN</dc:creator>
  <cp:keywords/>
  <dc:description>2007 census counts for Oklahoma</dc:description>
  <cp:lastModifiedBy>sheila.proctor</cp:lastModifiedBy>
  <cp:lastPrinted>2008-12-19T19:04:44Z</cp:lastPrinted>
  <dcterms:created xsi:type="dcterms:W3CDTF">1998-12-18T15:18:20Z</dcterms:created>
  <dcterms:modified xsi:type="dcterms:W3CDTF">2008-12-23T14:44:48Z</dcterms:modified>
  <cp:category>2007 Census by LEAs</cp:category>
  <cp:version/>
  <cp:contentType/>
  <cp:contentStatus/>
</cp:coreProperties>
</file>