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ENG Subactivity Funding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<sst xmlns="http://schemas.openxmlformats.org/spreadsheetml/2006/main" count="19" uniqueCount="19">
  <si>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</si>
  <si>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</si>
  <si>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</si>
  <si>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</si>
  <si>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</si>
  <si>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</si>
  <si>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</si>
  <si>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</si>
  <si>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</si>
  <si>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</si>
  <si>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BES</t>
  </si>
  <si>
    <t>CTS</t>
  </si>
  <si>
    <t>CMS</t>
  </si>
  <si>
    <t>DMI</t>
  </si>
  <si>
    <t>ECS</t>
  </si>
  <si>
    <t>EEC</t>
  </si>
  <si>
    <t>OII</t>
  </si>
  <si>
    <t>Total, ENG</t>
  </si>
  <si>
    <t>ENG Funding 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</si>
</sst>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8</xdr:col>
      <xdr:colOff>219075</xdr:colOff>
      <xdr:row>16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49149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ENG%20FINAL.doc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1">
          <cell r="K1" t="str">
            <v>FY97</v>
          </cell>
          <cell r="L1" t="str">
            <v>FY98</v>
          </cell>
          <cell r="M1" t="str">
            <v>FY99</v>
          </cell>
          <cell r="N1" t="str">
            <v>FY00</v>
          </cell>
          <cell r="O1" t="str">
            <v>FY01</v>
          </cell>
          <cell r="P1" t="str">
            <v>FY02</v>
          </cell>
          <cell r="Q1" t="str">
            <v>FY03</v>
          </cell>
          <cell r="R1" t="str">
            <v>FY04</v>
          </cell>
          <cell r="S1" t="str">
            <v>FY05</v>
          </cell>
          <cell r="T1" t="str">
            <v>FY06</v>
          </cell>
        </row>
        <row r="2">
          <cell r="K2">
            <v>27.68</v>
          </cell>
          <cell r="L2">
            <v>28.47</v>
          </cell>
          <cell r="M2">
            <v>32.11</v>
          </cell>
          <cell r="N2">
            <v>34.2</v>
          </cell>
          <cell r="O2">
            <v>39.47</v>
          </cell>
          <cell r="P2">
            <v>41.32</v>
          </cell>
          <cell r="Q2">
            <v>49.45</v>
          </cell>
          <cell r="R2">
            <v>51</v>
          </cell>
          <cell r="S2">
            <v>48.22</v>
          </cell>
          <cell r="T2">
            <v>50.68</v>
          </cell>
        </row>
        <row r="3">
          <cell r="K3">
            <v>51.25</v>
          </cell>
          <cell r="L3">
            <v>44.71</v>
          </cell>
          <cell r="M3">
            <v>48.08</v>
          </cell>
          <cell r="N3">
            <v>48.25</v>
          </cell>
          <cell r="O3">
            <v>53.27</v>
          </cell>
          <cell r="P3">
            <v>56.09</v>
          </cell>
          <cell r="Q3">
            <v>68.33</v>
          </cell>
          <cell r="R3">
            <v>69.21</v>
          </cell>
          <cell r="S3">
            <v>65.79</v>
          </cell>
          <cell r="T3">
            <v>68.99</v>
          </cell>
        </row>
        <row r="4">
          <cell r="K4">
            <v>40.65</v>
          </cell>
          <cell r="L4">
            <v>39.67</v>
          </cell>
          <cell r="M4">
            <v>41.89</v>
          </cell>
          <cell r="N4">
            <v>44.24</v>
          </cell>
          <cell r="O4">
            <v>50.61</v>
          </cell>
          <cell r="P4">
            <v>57.21</v>
          </cell>
          <cell r="Q4">
            <v>63.22</v>
          </cell>
          <cell r="R4">
            <v>67.22</v>
          </cell>
          <cell r="S4">
            <v>81.98</v>
          </cell>
          <cell r="T4">
            <v>84.21</v>
          </cell>
        </row>
        <row r="5">
          <cell r="K5">
            <v>43.1</v>
          </cell>
          <cell r="L5">
            <v>42.79</v>
          </cell>
          <cell r="M5">
            <v>45.34</v>
          </cell>
          <cell r="N5">
            <v>47.29</v>
          </cell>
          <cell r="O5">
            <v>51.87</v>
          </cell>
          <cell r="P5">
            <v>55.88</v>
          </cell>
          <cell r="Q5">
            <v>64</v>
          </cell>
          <cell r="R5">
            <v>65.92</v>
          </cell>
          <cell r="S5">
            <v>63.85</v>
          </cell>
          <cell r="T5">
            <v>67.41</v>
          </cell>
        </row>
        <row r="6">
          <cell r="K6">
            <v>42.73</v>
          </cell>
          <cell r="L6">
            <v>39.41</v>
          </cell>
          <cell r="M6">
            <v>42.67</v>
          </cell>
          <cell r="N6">
            <v>45.28</v>
          </cell>
          <cell r="O6">
            <v>53.84</v>
          </cell>
          <cell r="P6">
            <v>64.75</v>
          </cell>
          <cell r="Q6">
            <v>73.05</v>
          </cell>
          <cell r="R6">
            <v>74.61</v>
          </cell>
          <cell r="S6">
            <v>71.64</v>
          </cell>
          <cell r="T6">
            <v>74.35</v>
          </cell>
        </row>
        <row r="7">
          <cell r="K7">
            <v>92.19</v>
          </cell>
          <cell r="L7">
            <v>96.2</v>
          </cell>
          <cell r="M7">
            <v>101.4</v>
          </cell>
          <cell r="N7">
            <v>98.4</v>
          </cell>
          <cell r="O7">
            <v>109.48</v>
          </cell>
          <cell r="P7">
            <v>116.47</v>
          </cell>
          <cell r="Q7">
            <v>132.72</v>
          </cell>
          <cell r="R7">
            <v>134.03</v>
          </cell>
          <cell r="S7">
            <v>127.06</v>
          </cell>
          <cell r="T7">
            <v>129.71</v>
          </cell>
        </row>
        <row r="8">
          <cell r="K8">
            <v>51.81</v>
          </cell>
          <cell r="L8">
            <v>51.9</v>
          </cell>
          <cell r="M8">
            <v>58.65</v>
          </cell>
          <cell r="N8">
            <v>62.14</v>
          </cell>
          <cell r="O8">
            <v>74.83</v>
          </cell>
          <cell r="P8">
            <v>79.11</v>
          </cell>
          <cell r="Q8">
            <v>90.92</v>
          </cell>
          <cell r="R8">
            <v>103.58</v>
          </cell>
          <cell r="S8">
            <v>102.76</v>
          </cell>
          <cell r="T8">
            <v>105.33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 horizontalCentered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showGridLines="0" workbookViewId="0" topLeftCell="A1">
      <selection activeCell="E18" sqref="E18"/>
    </sheetView>
  </sheetViews>
  <sheetFormatPr defaultColWidth="9.140625" defaultRowHeight="12.75"/>
  <cols>
    <col min="1" max="1" width="10.140625" style="0" customWidth="1"/>
  </cols>
  <sheetData>
    <row r="1" ht="12.75">
      <c r="A1" t="s">
        <v>18</v>
      </c>
    </row>
    <row r="3" spans="1:11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12.75">
      <c r="A4" t="s">
        <v>10</v>
      </c>
      <c r="B4" s="1">
        <v>27.68</v>
      </c>
      <c r="C4" s="1">
        <v>28.47</v>
      </c>
      <c r="D4" s="1">
        <v>32.11</v>
      </c>
      <c r="E4" s="1">
        <v>34.2</v>
      </c>
      <c r="F4" s="1">
        <v>39.47</v>
      </c>
      <c r="G4" s="1">
        <v>41.32</v>
      </c>
      <c r="H4" s="1">
        <v>49.45</v>
      </c>
      <c r="I4" s="1">
        <v>51</v>
      </c>
      <c r="J4" s="1">
        <v>48.22</v>
      </c>
      <c r="K4" s="1">
        <v>50.68</v>
      </c>
    </row>
    <row r="5" spans="1:11" ht="12.75">
      <c r="A5" t="s">
        <v>11</v>
      </c>
      <c r="B5" s="1">
        <v>51.25</v>
      </c>
      <c r="C5" s="1">
        <v>44.71</v>
      </c>
      <c r="D5" s="1">
        <v>48.08</v>
      </c>
      <c r="E5" s="1">
        <v>48.25</v>
      </c>
      <c r="F5" s="1">
        <v>53.27</v>
      </c>
      <c r="G5" s="1">
        <v>56.09</v>
      </c>
      <c r="H5" s="1">
        <v>68.33</v>
      </c>
      <c r="I5" s="1">
        <v>69.21</v>
      </c>
      <c r="J5" s="1">
        <v>65.79</v>
      </c>
      <c r="K5" s="1">
        <v>68.99</v>
      </c>
    </row>
    <row r="6" spans="1:11" ht="12.75">
      <c r="A6" t="s">
        <v>12</v>
      </c>
      <c r="B6" s="1">
        <v>40.65</v>
      </c>
      <c r="C6" s="1">
        <v>39.67</v>
      </c>
      <c r="D6" s="1">
        <v>41.89</v>
      </c>
      <c r="E6" s="1">
        <v>44.24</v>
      </c>
      <c r="F6" s="1">
        <v>50.61</v>
      </c>
      <c r="G6" s="1">
        <v>57.21</v>
      </c>
      <c r="H6" s="1">
        <v>63.22</v>
      </c>
      <c r="I6" s="1">
        <v>67.22</v>
      </c>
      <c r="J6" s="3">
        <v>81.98</v>
      </c>
      <c r="K6" s="3">
        <v>84.21</v>
      </c>
    </row>
    <row r="7" spans="1:11" ht="12.75">
      <c r="A7" t="s">
        <v>13</v>
      </c>
      <c r="B7" s="2">
        <v>43.1</v>
      </c>
      <c r="C7" s="2">
        <v>42.79</v>
      </c>
      <c r="D7" s="2">
        <v>45.34</v>
      </c>
      <c r="E7" s="2">
        <v>47.29</v>
      </c>
      <c r="F7" s="2">
        <v>51.87</v>
      </c>
      <c r="G7" s="1">
        <v>55.88</v>
      </c>
      <c r="H7" s="3">
        <v>64</v>
      </c>
      <c r="I7" s="1">
        <v>65.92</v>
      </c>
      <c r="J7" s="1">
        <v>63.85</v>
      </c>
      <c r="K7" s="1">
        <v>67.41</v>
      </c>
    </row>
    <row r="8" spans="1:11" ht="12.75">
      <c r="A8" t="s">
        <v>14</v>
      </c>
      <c r="B8" s="2">
        <v>42.73</v>
      </c>
      <c r="C8" s="2">
        <v>39.41</v>
      </c>
      <c r="D8" s="2">
        <v>42.67</v>
      </c>
      <c r="E8" s="2">
        <v>45.28</v>
      </c>
      <c r="F8" s="2">
        <v>53.84</v>
      </c>
      <c r="G8" s="1">
        <v>64.75</v>
      </c>
      <c r="H8" s="3">
        <v>73.05</v>
      </c>
      <c r="I8" s="1">
        <v>74.61</v>
      </c>
      <c r="J8" s="1">
        <v>71.64</v>
      </c>
      <c r="K8" s="1">
        <v>74.35</v>
      </c>
    </row>
    <row r="9" spans="1:11" ht="12.75">
      <c r="A9" t="s">
        <v>15</v>
      </c>
      <c r="B9" s="2">
        <v>92.19</v>
      </c>
      <c r="C9" s="2">
        <v>96.2</v>
      </c>
      <c r="D9" s="2">
        <v>101.4</v>
      </c>
      <c r="E9" s="2">
        <v>98.4</v>
      </c>
      <c r="F9" s="2">
        <v>109.48</v>
      </c>
      <c r="G9" s="1">
        <v>116.47</v>
      </c>
      <c r="H9">
        <v>132.72</v>
      </c>
      <c r="I9" s="1">
        <v>134.03</v>
      </c>
      <c r="J9" s="3">
        <v>127.06</v>
      </c>
      <c r="K9" s="3">
        <v>129.71</v>
      </c>
    </row>
    <row r="10" spans="1:11" ht="12.75">
      <c r="A10" t="s">
        <v>16</v>
      </c>
      <c r="B10" s="2">
        <v>51.81</v>
      </c>
      <c r="C10" s="2">
        <v>51.9</v>
      </c>
      <c r="D10" s="2">
        <v>58.65</v>
      </c>
      <c r="E10" s="2">
        <v>62.14</v>
      </c>
      <c r="F10" s="2">
        <v>74.83</v>
      </c>
      <c r="G10" s="1">
        <v>79.11</v>
      </c>
      <c r="H10" s="1">
        <v>90.92</v>
      </c>
      <c r="I10" s="1">
        <v>103.58</v>
      </c>
      <c r="J10" s="1">
        <v>102.76</v>
      </c>
      <c r="K10" s="1">
        <v>105.33</v>
      </c>
    </row>
    <row r="11" spans="1:11" ht="12.75">
      <c r="A11" t="s">
        <v>17</v>
      </c>
      <c r="B11" s="2">
        <f aca="true" t="shared" si="0" ref="B11:K11">SUM(B4:B10)</f>
        <v>349.41</v>
      </c>
      <c r="C11" s="2">
        <f t="shared" si="0"/>
        <v>343.15</v>
      </c>
      <c r="D11" s="2">
        <f t="shared" si="0"/>
        <v>370.14</v>
      </c>
      <c r="E11" s="2">
        <f t="shared" si="0"/>
        <v>379.79999999999995</v>
      </c>
      <c r="F11" s="2">
        <f t="shared" si="0"/>
        <v>433.37</v>
      </c>
      <c r="G11" s="2">
        <f t="shared" si="0"/>
        <v>470.83000000000004</v>
      </c>
      <c r="H11" s="2">
        <f t="shared" si="0"/>
        <v>541.6899999999999</v>
      </c>
      <c r="I11" s="2">
        <f t="shared" si="0"/>
        <v>565.57</v>
      </c>
      <c r="J11" s="2">
        <f t="shared" si="0"/>
        <v>561.3000000000001</v>
      </c>
      <c r="K11" s="2">
        <f t="shared" si="0"/>
        <v>580.6800000000001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2005-02-03T14:12:25Z</cp:lastPrinted>
  <dcterms:created xsi:type="dcterms:W3CDTF">2005-02-02T16:57:28Z</dcterms:created>
  <dcterms:modified xsi:type="dcterms:W3CDTF">2005-02-03T14:12:26Z</dcterms:modified>
  <cp:category/>
  <cp:version/>
  <cp:contentType/>
  <cp:contentStatus/>
</cp:coreProperties>
</file>