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Sheet1" sheetId="1" r:id="rId1"/>
    <sheet name="Top 10" sheetId="2" r:id="rId2"/>
    <sheet name="Sheet2" sheetId="3" r:id="rId3"/>
  </sheets>
  <definedNames>
    <definedName name="_xlnm._FilterDatabase" localSheetId="2" hidden="1">'Sheet2'!$A$1:$I$697</definedName>
    <definedName name="_xlnm.Print_Area" localSheetId="0">'Sheet1'!$B$1:$J$706</definedName>
    <definedName name="_xlnm.Print_Area" localSheetId="1">'Top 10'!$A$1:$D$43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<sst xmlns="http://schemas.openxmlformats.org/spreadsheetml/2006/main" count="2888" uniqueCount="727">
  <si>
    <t>GARDEN CITY UNION FREE SCHOOL DISTR</t>
  </si>
  <si>
    <t>GENERAL BROWN CENTRAL SCHOOL DISTRI</t>
  </si>
  <si>
    <t>GILBOA-CONESVILLE CENTRAL SCHOOL DI</t>
  </si>
  <si>
    <t>GORHAM-MIDDLESEX CENTRAL SCHOOL DIS</t>
  </si>
  <si>
    <t>GREAT NECK UNION FREE SCHOOL DISTRI</t>
  </si>
  <si>
    <t>GREEN ISLAND UNION FREE SCHOOL DIST</t>
  </si>
  <si>
    <t>GREENPORT UNION FREE SCHOOL DISTRIC</t>
  </si>
  <si>
    <t>GREENWOOD LAKE UNION FREE SCHOOL DI</t>
  </si>
  <si>
    <t>SPRINGVILLE-GRIFFITH INST CENTRAL S</t>
  </si>
  <si>
    <t>HADLEY-LUZERNE CENTRAL SCHOOL DISTR</t>
  </si>
  <si>
    <t>HALF HOLLOW HILLS CENTRAL SCHOOL DI</t>
  </si>
  <si>
    <t>HAMMONDSPORT CENTRAL SCHOOL DISTRIC</t>
  </si>
  <si>
    <t>HAMPTON BAYS UNION FREE SCHOOL DIST</t>
  </si>
  <si>
    <t>HARBORFIELDS CENTRAL SCHOOL DISTRIC</t>
  </si>
  <si>
    <t>HARPURSVILLE CENTRAL SCHOOL DISTRIC</t>
  </si>
  <si>
    <t>HASTINGS-ON-HUDSON UNION FREE SCHOO</t>
  </si>
  <si>
    <t>HAUPPAUGE UNION FREE SCHOOL DISTRIC</t>
  </si>
  <si>
    <t>HAVERSTRAW-STONY POINT CENTRAL SCHO</t>
  </si>
  <si>
    <t>HEMPSTEAD UNION FREE SCHOOL DISTRIC</t>
  </si>
  <si>
    <t>HENDRICK HUDSON CENTRAL SCHOOL DIST</t>
  </si>
  <si>
    <t>HERMON-DEKALB CENTRAL SCHOOL DISTRI</t>
  </si>
  <si>
    <t>HICKSVILLE UNION FREE SCHOOL DISTRI</t>
  </si>
  <si>
    <t>HIGHLAND FALLS CENTRAL SCHOOL DISTR</t>
  </si>
  <si>
    <t>HOLLAND PATENT CENTRAL SCHOOL DISTR</t>
  </si>
  <si>
    <t>HONEOYE FALLS-LIMA CENTRAL SCHOOL D</t>
  </si>
  <si>
    <t>HOOSIC VALLEY CENTRAL SCHOOL DISTRI</t>
  </si>
  <si>
    <t>HOOSICK FALLS CENTRAL SCHOOL DISTRI</t>
  </si>
  <si>
    <t>SACKETS HARBOR CENTRAL SCHOOL DISTR</t>
  </si>
  <si>
    <t>HUDSON FALLS CENTRAL SCHOOL DISTRIC</t>
  </si>
  <si>
    <t>HUNTER-TANNERSVILLE CENTRAL SCHOOL</t>
  </si>
  <si>
    <t>HUNTINGTON UNION FREE SCHOOL DISTRI</t>
  </si>
  <si>
    <t>INDIAN RIVER CENTRAL SCHOOL DISTRIC</t>
  </si>
  <si>
    <t>WEST IRONDEQUOIT CENTRAL SCHOOL DIS</t>
  </si>
  <si>
    <t>IRVINGTON UNION FREE SCHOOL DISTRIC</t>
  </si>
  <si>
    <t>ISLAND PARK UNION FREE SCHOOL DISTR</t>
  </si>
  <si>
    <t>ISLAND TREES UNION FREE SCHOOL DIST</t>
  </si>
  <si>
    <t>BROOKHAVEN-COMSEWOGUE UNION FREE SC</t>
  </si>
  <si>
    <t>JOHNSON CITY CENTRAL SCHOOL DISTRIC</t>
  </si>
  <si>
    <t>JORDAN-ELBRIDGE CENTRAL SCHOOL DIST</t>
  </si>
  <si>
    <t>KATONAH-LEWISBORO UNION FREE SCHOOL</t>
  </si>
  <si>
    <t>AUSABLE VALLEY CENTRAL SCHOOL DISTR</t>
  </si>
  <si>
    <t>KENMORE-TONAWANDA UNION FREE SCHOOL</t>
  </si>
  <si>
    <t>LA FARGEVILLE CENTRAL SCHOOL DISTRI</t>
  </si>
  <si>
    <t>LAKE PLEASANT CENTRAL SCHOOL DISTRI</t>
  </si>
  <si>
    <t>LANSINGBURGH CENTRAL SCHOOL DISTRIC</t>
  </si>
  <si>
    <t>NORTH WARREN CENTRAL SCHOOL DISTRIC</t>
  </si>
  <si>
    <t>NORTH ROSE-WOLCOTT CENTRAL SCHOOL D</t>
  </si>
  <si>
    <t>LEVITTOWN UNION FREE SCHOOL DISTRIC</t>
  </si>
  <si>
    <t>LEWISTON-PORTER CENTRAL SCHOOL DIST</t>
  </si>
  <si>
    <t>LINDENHURST UNION FREE SCHOOL DISTR</t>
  </si>
  <si>
    <t>LIVINGSTON MANOR CENTRAL SCHOOL DIS</t>
  </si>
  <si>
    <t>LOCUST VALLEY CENTRAL SCHOOL DISTRI</t>
  </si>
  <si>
    <t>LOWVILLE ACAD &amp; CENTRAL SCHOOL DIST</t>
  </si>
  <si>
    <t>MADRID-WADDINGTON CENTRAL SCHOOL DI</t>
  </si>
  <si>
    <t>MAINE-ENDWELL CENTRAL SCHOOL DISTRI</t>
  </si>
  <si>
    <t>MAMARONECK UNION FREE SCHOOL DISTRI</t>
  </si>
  <si>
    <t>MANHASSET UNION FREE SCHOOL DISTRIC</t>
  </si>
  <si>
    <t>FAYETTEVILLE-MANLIUS CENTRAL SCHOOL</t>
  </si>
  <si>
    <t>MARGARETVILLE CENTRAL SCHOOL DISTRI</t>
  </si>
  <si>
    <t>CHEEKTOWAGA-MARYVALE UNION FREE SCH</t>
  </si>
  <si>
    <t>MASSAPEQUA UNION FREE SCHOOL DISTRI</t>
  </si>
  <si>
    <t>WILLIAM FLOYD UNION FREE SCHOOL DIS</t>
  </si>
  <si>
    <t>BELLMORE-MERRICK CENTRAL HS DISTRIC</t>
  </si>
  <si>
    <t>MIDDLE COUNTRY CENTRAL SCHOOL DISTR</t>
  </si>
  <si>
    <t>MILLER PLACE UNION FREE SCHOOL DIST</t>
  </si>
  <si>
    <t>MINISINK VALLEY CENTRAL SCHOOL DIST</t>
  </si>
  <si>
    <t>MONROE-WOODBURY CENTRAL SCHOOL DIST</t>
  </si>
  <si>
    <t>VALLEY CENTRAL SCHOOL DISTRICT (MON</t>
  </si>
  <si>
    <t>MORRISVILLE-EATON CENTRAL SCHOOL DI</t>
  </si>
  <si>
    <t>MOUNT MORRIS CENTRAL SCHOOL DISTRIC</t>
  </si>
  <si>
    <t>MOUNT SINAI UNION FREE SCHOOL DISTR</t>
  </si>
  <si>
    <t>MOUNT PLEASANT CENTRAL SCHOOL DISTR</t>
  </si>
  <si>
    <t>NEW HARTFORD CENTRAL SCHOOL DISTRIC</t>
  </si>
  <si>
    <t>NEWARK VALLEY CENTRAL SCHOOL DISTRI</t>
  </si>
  <si>
    <t>NIAGARA-WHEATFIELD CENTRAL SCHOOL D</t>
  </si>
  <si>
    <t>NORTH BABYLON UNION FREE SCHOOL DIS</t>
  </si>
  <si>
    <t>NORTH BELLMORE UNION FREE SCHOOL DI</t>
  </si>
  <si>
    <t>NORTH COLLINS CENTRAL SCHOOL DISTRI</t>
  </si>
  <si>
    <t>NORTH COLONIE CENTRAL SCHOOL DISTRI</t>
  </si>
  <si>
    <t>NORTH MERRICK UNION FREE SCHOOL DIS</t>
  </si>
  <si>
    <t>NORTH SYRACUSE CENTRAL SCHOOL DISTR</t>
  </si>
  <si>
    <t>NORTH TONAWANDA CITY SCHOOL DISTRIC</t>
  </si>
  <si>
    <t>NORTHEASTERN CLINTON CENTRAL SCHOOL</t>
  </si>
  <si>
    <t>NORTHERN ADIRONDACK CENTRAL SCHOOL</t>
  </si>
  <si>
    <t>NORTHPORT-EAST NORTHPORT UNION FREE</t>
  </si>
  <si>
    <t>NORWOOD-NORFOLK CENTRAL SCHOOL DIST</t>
  </si>
  <si>
    <t>DALTON-NUNDA CENTRAL SCHOOL DISTRIC</t>
  </si>
  <si>
    <t>OAKFIELD-ALABAMA CENTRAL SCHOOL DIS</t>
  </si>
  <si>
    <t>FIRE ISLAND UNION FREE SCHOOL DISTR</t>
  </si>
  <si>
    <t>OCEANSIDE UNION FREE SCHOOL DISTRIC</t>
  </si>
  <si>
    <t>ODESSA-MONTOUR CENTRAL SCHOOL DISTR</t>
  </si>
  <si>
    <t>OPPENHEIM-EPHRATAH CENTRAL SCHOOL D</t>
  </si>
  <si>
    <t>ORCHARD PARK CENTRAL SCHOOL DISTRIC</t>
  </si>
  <si>
    <t>OYSTERPONDS UNION FREE SCHOOL DISTR</t>
  </si>
  <si>
    <t>GEORGETOWN-SOUTH OTSELIC CENTRAL SC</t>
  </si>
  <si>
    <t>SOUTH SENECA CENTRAL SCHOOL DISTRIC</t>
  </si>
  <si>
    <t>OWEGO-APALACHIN CENTRAL SCHOOL DIST</t>
  </si>
  <si>
    <t>OXFORD ACAD &amp; CENTRAL SCHOOL DISTRI</t>
  </si>
  <si>
    <t>OYSTER BAY-EAST NORWICH CENTRAL SCH</t>
  </si>
  <si>
    <t>PALMYRA-MACEDON CENTRAL SCHOOL DIST</t>
  </si>
  <si>
    <t>PARISHVILLE-HOPKINTON CENTRAL SCHOO</t>
  </si>
  <si>
    <t>PATCHOGUE-MEDFORD UNION FREE SCHOOL</t>
  </si>
  <si>
    <t>PEARL RIVER UNION FREE SCHOOL DISTR</t>
  </si>
  <si>
    <t>PHELPS-CLIFTON SPRINGS CENTRAL SCHO</t>
  </si>
  <si>
    <t>PLAINEDGE UNION FREE SCHOOL DISTRIC</t>
  </si>
  <si>
    <t>PLAINVIEW-OLD BETHPAGE CENTRAL SCHO</t>
  </si>
  <si>
    <t>PLEASANTVILLE UNION FREE SCHOOL DIS</t>
  </si>
  <si>
    <t>POCANTICO HILLS CENTRAL SCHOOL DIST</t>
  </si>
  <si>
    <t>PORT CHESTER-RYE UNION FREE SCHOOL</t>
  </si>
  <si>
    <t>PORT JEFFERSON UNION FREE SCHOOL DI</t>
  </si>
  <si>
    <t>PORT WASHINGTON UNION FREE SCHOOL D</t>
  </si>
  <si>
    <t>PUTNAM VALLEY CENTRAL SCHOOL DISTRI</t>
  </si>
  <si>
    <t>QUEENSBURY UNION FREE SCHOOL DISTRI</t>
  </si>
  <si>
    <t>RAQUETTE LAKE UNION FREE SCHOOL DIS</t>
  </si>
  <si>
    <t>RAVENA-COEYMANS-SELKIRK CENTRAL SCH</t>
  </si>
  <si>
    <t>MANCHESTER-SHORTSVILLE CENTRAL SCHO</t>
  </si>
  <si>
    <t>REMSENBURG-SPEONK UNION FREE SCHOOL</t>
  </si>
  <si>
    <t>RICHFIELD SPRINGS CENTRAL SCHOOL DI</t>
  </si>
  <si>
    <t>BLIND BROOK-RYE UNION FREE SCHOOL D</t>
  </si>
  <si>
    <t>ROCKVILLE CENTRE UNION FREE SCHOOL</t>
  </si>
  <si>
    <t>ROCKY POINT UNION FREE SCHOOL DISTR</t>
  </si>
  <si>
    <t>RONDOUT VALLEY CENTRAL SCHOOL DISTR</t>
  </si>
  <si>
    <t>ROOSEVELT UNION FREE SCHOOL DISTRIC</t>
  </si>
  <si>
    <t>ROYALTON-HARTLAND CENTRAL SCHOOL DI</t>
  </si>
  <si>
    <t>RUSH-HENRIETTA CENTRAL SCHOOL DISTR</t>
  </si>
  <si>
    <t>SAG HARBOR UNION FREE SCHOOL DISTRI</t>
  </si>
  <si>
    <t>SALMON RIVER CENTRAL SCHOOL DISTRIC</t>
  </si>
  <si>
    <t>SARANAC LAKE CENTRAL SCHOOL DISTRIC</t>
  </si>
  <si>
    <t>SARATOGA SPRINGS CITY SCHOOL DISTRI</t>
  </si>
  <si>
    <t>SCARSDALE UNION FREE SCHOOL DISTRIC</t>
  </si>
  <si>
    <t>SCHROON LAKE CENTRAL SCHOOL DISTRIC</t>
  </si>
  <si>
    <t>SCHUYLERVILLE CENTRAL SCHOOL DISTRI</t>
  </si>
  <si>
    <t>SCOTIA-GLENVILLE CENTRAL SCHOOL DIS</t>
  </si>
  <si>
    <t>SENECA FALLS CENTRAL SCHOOL DISTRIC</t>
  </si>
  <si>
    <t>SHARON SPRINGS CENTRAL SCHOOL DISTR</t>
  </si>
  <si>
    <t>SHELTER ISLAND UNION FREE SCHOOL DI</t>
  </si>
  <si>
    <t>SHENENDEHOWA CENTRAL SCHOOL DISTRIC</t>
  </si>
  <si>
    <t>SHERBURNE-EARLVILLE CENTRAL SCHOOL</t>
  </si>
  <si>
    <t>SHOREHAM-WADING RIVER CENTRAL SCHOO</t>
  </si>
  <si>
    <t>SILVER CREEK CENTRAL SCHOOL DISTRIC</t>
  </si>
  <si>
    <t>CHEEKTOWAGA-SLOAN UNION FREE SCHOOL</t>
  </si>
  <si>
    <t>SOUTH COLONIE CENTRAL SCHOOL DISTRI</t>
  </si>
  <si>
    <t>SOUTH GLENS FALLS CENTRAL SCHOOL DI</t>
  </si>
  <si>
    <t>SOUTH HUNTINGTON UNION FREE SCHOOL</t>
  </si>
  <si>
    <t>SOUTH KORTRIGHT CENTRAL SCHOOL DIST</t>
  </si>
  <si>
    <t>SOUTH ORANGETOWN CENTRAL SCHOOL DIS</t>
  </si>
  <si>
    <t>SOUTHAMPTON UNION FREE SCHOOL DISTR</t>
  </si>
  <si>
    <t>SOUTHERN CAYUGA CENTRAL SCHOOL DIST</t>
  </si>
  <si>
    <t>SOUTHWESTERN CENTRAL SCHOOL DISTRIC</t>
  </si>
  <si>
    <t>SPENCER-VAN ETTEN CENTRAL SCHOOL DI</t>
  </si>
  <si>
    <t>ST JOHNSVILLE CENTRAL SCHOOL DISTRI</t>
  </si>
  <si>
    <t>BRASHER FALLS CENTRAL SCHOOL DISTRI</t>
  </si>
  <si>
    <t>ST REGIS FALLS CENTRAL SCHOOL DISTR</t>
  </si>
  <si>
    <t>STOCKBRIDGE VALLEY CENTRAL SCHOOL D</t>
  </si>
  <si>
    <t>THREE VILLAGE CENTRAL SCHOOL DISTRI</t>
  </si>
  <si>
    <t>RAMAPO CENTRAL SCHOOL DISTRICT (SUF</t>
  </si>
  <si>
    <t>SUSQUEHANNA VALLEY CENTRAL SCHOOL D</t>
  </si>
  <si>
    <t>TACONIC HILLS CENTRAL SCHOOL DISTRI</t>
  </si>
  <si>
    <t>UNION FREE SCHOOL DISTRICT - TARRYT</t>
  </si>
  <si>
    <t>TOWN OF WEBB UNION FREE SCHOOL DIST</t>
  </si>
  <si>
    <t>OTEGO-UNADILLA CENTRAL SCHOOL DISTR</t>
  </si>
  <si>
    <t>UNION SPRINGS CENTRAL SCHOOL DISTRI</t>
  </si>
  <si>
    <t>UNIONDALE UNION FREE SCHOOL DISTRIC</t>
  </si>
  <si>
    <t>VALLEY STREAM 13 UNION FREE SCHOOL</t>
  </si>
  <si>
    <t>VALLEY STREAM 24 UNION FREE SCHOOL</t>
  </si>
  <si>
    <t>VALLEY STREAM 30 UNION FREE SCHOOL</t>
  </si>
  <si>
    <t>VOORHEESVILLE CENTRAL SCHOOL DISTRI</t>
  </si>
  <si>
    <t>WARWICK VALLEY CENTRAL SCHOOL DISTR</t>
  </si>
  <si>
    <t>WASHINGTONVILLE CENTRAL SCHOOL DIST</t>
  </si>
  <si>
    <t>WATERFORD-HALFMOON UNION FREE SCHOO</t>
  </si>
  <si>
    <t>WATKINS GLEN CENTRAL SCHOOL DISTRIC</t>
  </si>
  <si>
    <t>WEST BABYLON UNION FREE SCHOOL DIST</t>
  </si>
  <si>
    <t>WEST CANADA VALLEY CENTRAL SCHOOL D</t>
  </si>
  <si>
    <t>WEST GENESEE CENTRAL SCHOOL DISTRIC</t>
  </si>
  <si>
    <t>WEST HEMPSTEAD UNION FREE SCHOOL DI</t>
  </si>
  <si>
    <t>WEST ISLIP UNION FREE SCHOOL DISTRI</t>
  </si>
  <si>
    <t>BRIDGEWATER-WEST WINFIELD CENTRAL S</t>
  </si>
  <si>
    <t>WESTHAMPTON BEACH UNION FREE SCHOOL</t>
  </si>
  <si>
    <t>WESTMORELAND CENTRAL SCHOOL DISTRIC</t>
  </si>
  <si>
    <t>WHEATLAND-CHILI CENTRAL SCHOOL DIST</t>
  </si>
  <si>
    <t>WHEELERVILLE UNION FREE SCHOOL DIST</t>
  </si>
  <si>
    <t>WHITNEY POINT CENTRAL SCHOOL DISTRI</t>
  </si>
  <si>
    <t>NORTH GREENBUSH COMN SCHOOL DISTRIC</t>
  </si>
  <si>
    <t>WILLIAMSVILLE CENTRAL SCHOOL DISTRI</t>
  </si>
  <si>
    <t>WINDHAM-ASHLAND-JEWETT CENTRAL SCHO</t>
  </si>
  <si>
    <t>HEWLETT-WOODMERE UNION FREE SCHOOL</t>
  </si>
  <si>
    <t>WYANDANCH UNION FREE SCHOOL DISTRIC</t>
  </si>
  <si>
    <t>WYNANTSKILL UNION FREE SCHOOL DISTR</t>
  </si>
  <si>
    <t>CUBA-RUSHFORD CENTRAL SCHOOL DISTRI</t>
  </si>
  <si>
    <t>NEW YORK CITY *</t>
  </si>
  <si>
    <t>SMITHTOWN CENTRAL SCHOOL DISTRICT</t>
  </si>
  <si>
    <t>SODUS CENTRAL SCHOOL DISTRICT</t>
  </si>
  <si>
    <t>SOLVAY UNION FREE SCHOOL DISTRICT</t>
  </si>
  <si>
    <t>SOMERS CENTRAL SCHOOL DISTRICT</t>
  </si>
  <si>
    <t>SOUTH LEWIS CENTRAL SCHOOL DISTRICT</t>
  </si>
  <si>
    <t>SOUTHOLD UNION FREE SCHOOL DISTRICT</t>
  </si>
  <si>
    <t>SPENCERPORT CENTRAL SCHOOL DISTRICT</t>
  </si>
  <si>
    <t>EAST RAMAPO CENTRAL SCHOOL DISTRICT</t>
  </si>
  <si>
    <t>SPRINGS UNION FREE SCHOOL DISTRICT</t>
  </si>
  <si>
    <t>STAMFORD CENTRAL SCHOOL DISTRICT</t>
  </si>
  <si>
    <t>STARPOINT CENTRAL SCHOOL DISTRICT</t>
  </si>
  <si>
    <t>STILLWATER CENTRAL SCHOOL DISTRICT</t>
  </si>
  <si>
    <t>SWEET HOME CENTRAL SCHOOL DISTRICT</t>
  </si>
  <si>
    <t>SYOSSET CENTRAL SCHOOL DISTRICT</t>
  </si>
  <si>
    <t>SYRACUSE CITY SCHOOL DISTRICT</t>
  </si>
  <si>
    <t>TICONDEROGA CENTRAL SCHOOL DISTRICT</t>
  </si>
  <si>
    <t>TIOGA CENTRAL SCHOOL DISTRICT</t>
  </si>
  <si>
    <t>TONAWANDA CITY SCHOOL DISTRICT</t>
  </si>
  <si>
    <t>TRI-VALLEY CENTRAL SCHOOL DISTRICT</t>
  </si>
  <si>
    <t>TROY CITY SCHOOL DISTRICT</t>
  </si>
  <si>
    <t>TRUMANSBURG CENTRAL SCHOOL DISTRICT</t>
  </si>
  <si>
    <t>TUCKAHOE UNION FREE SCHOOL DISTRICT</t>
  </si>
  <si>
    <t>TUCKAHOE COMN SCHOOL DISTRICT</t>
  </si>
  <si>
    <t>TULLY CENTRAL SCHOOL DISTRICT</t>
  </si>
  <si>
    <t>TUPPER LAKE CENTRAL SCHOOL DISTRICT</t>
  </si>
  <si>
    <t>TUXEDO UNION FREE SCHOOL DISTRICT</t>
  </si>
  <si>
    <t>UTICA CITY SCHOOL DISTRICT</t>
  </si>
  <si>
    <t>VALHALLA UNION FREE SCHOOL DISTRICT</t>
  </si>
  <si>
    <t>VALLEY STREAM CENTRAL HS DISTRICT</t>
  </si>
  <si>
    <t>VESTAL CENTRAL SCHOOL DISTRICT</t>
  </si>
  <si>
    <t>VICTOR CENTRAL SCHOOL DISTRICT</t>
  </si>
  <si>
    <t>WAINSCOTT COMN SCHOOL DISTRICT</t>
  </si>
  <si>
    <t>WALLKILL CENTRAL SCHOOL DISTRICT</t>
  </si>
  <si>
    <t>WALTON CENTRAL SCHOOL DISTRICT</t>
  </si>
  <si>
    <t>WANTAGH UNION FREE SCHOOL DISTRICT</t>
  </si>
  <si>
    <t>WAPPINGERS CENTRAL SCHOOL DISTRICT</t>
  </si>
  <si>
    <t>WARRENSBURG CENTRAL SCHOOL DISTRICT</t>
  </si>
  <si>
    <t>WARSAW CENTRAL SCHOOL DISTRICT</t>
  </si>
  <si>
    <t>WATERTOWN CITY SCHOOL DISTRICT</t>
  </si>
  <si>
    <t>WATERVILLE CENTRAL SCHOOL DISTRICT</t>
  </si>
  <si>
    <t>WATERVLIET CITY SCHOOL DISTRICT</t>
  </si>
  <si>
    <t>WAVERLY CENTRAL SCHOOL DISTRICT</t>
  </si>
  <si>
    <t>WAYNE CENTRAL SCHOOL DISTRICT</t>
  </si>
  <si>
    <t>WEBSTER CENTRAL SCHOOL DISTRICT</t>
  </si>
  <si>
    <t>NORTHEAST CENTRAL SCHOOL DISTRICT</t>
  </si>
  <si>
    <t>WEEDSPORT CENTRAL SCHOOL DISTRICT</t>
  </si>
  <si>
    <t>WELLS CENTRAL SCHOOL DISTRICT</t>
  </si>
  <si>
    <t>WELLSVILLE CENTRAL SCHOOL DISTRICT</t>
  </si>
  <si>
    <t>WEST SENECA CENTRAL SCHOOL DISTRICT</t>
  </si>
  <si>
    <t>WEST VALLEY CENTRAL SCHOOL DISTRICT</t>
  </si>
  <si>
    <t>WESTBURY UNION FREE SCHOOL DISTRICT</t>
  </si>
  <si>
    <t>WESTFIELD CENTRAL SCHOOL DISTRICT</t>
  </si>
  <si>
    <t>WESTPORT CENTRAL SCHOOL DISTRICT</t>
  </si>
  <si>
    <t>WHITE PLAINS CITY SCHOOL DISTRICT</t>
  </si>
  <si>
    <t>WHITEHALL CENTRAL SCHOOL DISTRICT</t>
  </si>
  <si>
    <t>WHITESBORO CENTRAL SCHOOL DISTRICT</t>
  </si>
  <si>
    <t>WHITESVILLE CENTRAL SCHOOL DISTRICT</t>
  </si>
  <si>
    <t>WILLIAMSON CENTRAL SCHOOL DISTRICT</t>
  </si>
  <si>
    <t>WILLSBORO CENTRAL SCHOOL DISTRICT</t>
  </si>
  <si>
    <t>WILSON CENTRAL SCHOOL DISTRICT</t>
  </si>
  <si>
    <t>WORCESTER CENTRAL SCHOOL DISTRICT</t>
  </si>
  <si>
    <t>WYOMING CENTRAL SCHOOL DISTRICT</t>
  </si>
  <si>
    <t>YONKERS CITY SCHOOL DISTRICT</t>
  </si>
  <si>
    <t>YORK CENTRAL SCHOOL DISTRICT</t>
  </si>
  <si>
    <t>YORKTOWN CENTRAL SCHOOL DISTRICT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</si>
  <si>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</si>
  <si>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</si>
  <si>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</si>
  <si>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</si>
  <si>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</si>
  <si>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</si>
  <si>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</si>
  <si>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</si>
  <si>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</si>
  <si>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</si>
  <si>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</si>
  <si>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</si>
  <si>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</si>
  <si>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</si>
  <si>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</si>
  <si>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</si>
  <si>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</si>
  <si>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NEW YORK</t>
  </si>
  <si>
    <t>NY</t>
  </si>
  <si>
    <t>DOLGEVILLE CENTRAL SCHOOL DISTRICT</t>
  </si>
  <si>
    <t>SARANAC CENTRAL SCHOOL DISTRICT</t>
  </si>
  <si>
    <t>ONEIDA CITY SCHOOL DISTRICT</t>
  </si>
  <si>
    <t>WATERLOO CENTRAL SCHOOL DISTRICT</t>
  </si>
  <si>
    <t>Bronx County</t>
  </si>
  <si>
    <t>Kings County</t>
  </si>
  <si>
    <t>New York County</t>
  </si>
  <si>
    <t>Queens County</t>
  </si>
  <si>
    <t>Richmond County</t>
  </si>
  <si>
    <t>GLENS FALLS COMN SCHOOL DISTRICT</t>
  </si>
  <si>
    <t>ADDISON CENTRAL SCHOOL DISTRICT</t>
  </si>
  <si>
    <t>AFTON CENTRAL SCHOOL DISTRICT</t>
  </si>
  <si>
    <t>AKRON CENTRAL SCHOOL DISTRICT</t>
  </si>
  <si>
    <t>ALBANY CITY SCHOOL DISTRICT</t>
  </si>
  <si>
    <t>ALBION CENTRAL SCHOOL DISTRICT</t>
  </si>
  <si>
    <t>ALDEN CENTRAL SCHOOL DISTRICT</t>
  </si>
  <si>
    <t>ALEXANDER CENTRAL SCHOOL DISTRICT</t>
  </si>
  <si>
    <t>ALEXANDRIA CENTRAL SCHOOL DISTRICT</t>
  </si>
  <si>
    <t>WINDSOR CENTRAL SCHOOL DISTRICT</t>
  </si>
  <si>
    <t>AMHERST CENTRAL SCHOOL DISTRICT</t>
  </si>
  <si>
    <t>AMSTERDAM CITY SCHOOL DISTRICT</t>
  </si>
  <si>
    <t>ANDES CENTRAL SCHOOL DISTRICT</t>
  </si>
  <si>
    <t>ANDOVER CENTRAL SCHOOL DISTRICT</t>
  </si>
  <si>
    <t>SCHENEVUS CENTRAL SCHOOL DISTRICT</t>
  </si>
  <si>
    <t>ARDSLEY UNION FREE SCHOOL DISTRICT</t>
  </si>
  <si>
    <t>ARGYLE CENTRAL SCHOOL DISTRICT</t>
  </si>
  <si>
    <t>ARKPORT CENTRAL SCHOOL DISTRICT</t>
  </si>
  <si>
    <t>ARLINGTON CENTRAL SCHOOL DISTRICT</t>
  </si>
  <si>
    <t>ATTICA CENTRAL SCHOOL DISTRICT</t>
  </si>
  <si>
    <t>AUBURN CITY SCHOOL DISTRICT</t>
  </si>
  <si>
    <t>AVOCA CENTRAL SCHOOL DISTRICT</t>
  </si>
  <si>
    <t>AVON CENTRAL SCHOOL DISTRICT</t>
  </si>
  <si>
    <t>BABYLON UNION FREE SCHOOL DISTRICT</t>
  </si>
  <si>
    <t>BALDWIN UNION FREE SCHOOL DISTRICT</t>
  </si>
  <si>
    <t>BARKER CENTRAL SCHOOL DISTRICT</t>
  </si>
  <si>
    <t>BATAVIA CITY SCHOOL DISTRICT</t>
  </si>
  <si>
    <t>BATH CENTRAL SCHOOL DISTRICT</t>
  </si>
  <si>
    <t>BEACON CITY SCHOOL DISTRICT</t>
  </si>
  <si>
    <t>BEEKMANTOWN CENTRAL SCHOOL DISTRICT</t>
  </si>
  <si>
    <t>BELFAST CENTRAL SCHOOL DISTRICT</t>
  </si>
  <si>
    <t>BELLMORE UNION FREE SCHOOL DISTRICT</t>
  </si>
  <si>
    <t>BEMUS POINT CENTRAL SCHOOL DISTRICT</t>
  </si>
  <si>
    <t>BERLIN CENTRAL SCHOOL DISTRICT</t>
  </si>
  <si>
    <t>BETHLEHEM CENTRAL SCHOOL DISTRICT</t>
  </si>
  <si>
    <t>BETHPAGE UNION FREE SCHOOL DISTRICT</t>
  </si>
  <si>
    <t>BINGHAMTON COMMON SCHOOL DISTRICT</t>
  </si>
  <si>
    <t>BINGHAMTON CITY SCHOOL DISTRICT</t>
  </si>
  <si>
    <t>BOLTON CENTRAL SCHOOL DISTRICT</t>
  </si>
  <si>
    <t>ADIRONDACK CENTRAL SCHOOL DISTRICT</t>
  </si>
  <si>
    <t>BRADFORD CENTRAL SCHOOL DISTRICT</t>
  </si>
  <si>
    <t>BREWSTER CENTRAL SCHOOL DISTRICT</t>
  </si>
  <si>
    <t>BRIGHTON CENTRAL SCHOOL DISTRICT</t>
  </si>
  <si>
    <t>BROCKPORT CENTRAL SCHOOL DISTRICT</t>
  </si>
  <si>
    <t>BROCTON CENTRAL SCHOOL DISTRICT</t>
  </si>
  <si>
    <t>BROOKFIELD CENTRAL SCHOOL DISTRICT</t>
  </si>
  <si>
    <t>BUFFALO CITY SCHOOL DISTRICT</t>
  </si>
  <si>
    <t>BYRAM HILLS CENTRAL SCHOOL DISTRICT</t>
  </si>
  <si>
    <t>CAMBRIDGE CENTRAL SCHOOL DISTRICT</t>
  </si>
  <si>
    <t>CAMDEN CENTRAL SCHOOL DISTRICT</t>
  </si>
  <si>
    <t>CANAJOHARIE CENTRAL SCHOOL DISTRICT</t>
  </si>
  <si>
    <t>CANANDAIGUA CITY SCHOOL DISTRICT</t>
  </si>
  <si>
    <t>CANASERAGA CENTRAL SCHOOL DISTRICT</t>
  </si>
  <si>
    <t>CANASTOTA CENTRAL SCHOOL DISTRICT</t>
  </si>
  <si>
    <t>CANDOR CENTRAL SCHOOL DISTRICT</t>
  </si>
  <si>
    <t>CANTON CENTRAL SCHOOL DISTRICT</t>
  </si>
  <si>
    <t>CARMEL CENTRAL SCHOOL DISTRICT</t>
  </si>
  <si>
    <t>CARTHAGE CENTRAL SCHOOL DISTRICT</t>
  </si>
  <si>
    <t>CATSKILL CENTRAL SCHOOL DISTRICT</t>
  </si>
  <si>
    <t>CATTARAUGUS CENTRAL SCHOOL DISTRICT</t>
  </si>
  <si>
    <t>CAZENOVIA CENTRAL SCHOOL DISTRICT</t>
  </si>
  <si>
    <t>BALANCE OF ERIE COUNTY</t>
  </si>
  <si>
    <t>BALANCE OF JEFFERSON COUNTY</t>
  </si>
  <si>
    <t>BALANCE OF MONROE COUNTY</t>
  </si>
  <si>
    <t>BALANCE OF SUFFOLK COUNTY</t>
  </si>
  <si>
    <t>CHAPPAQUA CENTRAL SCHOOL DISTRICT</t>
  </si>
  <si>
    <t>CHATEAUGAY CENTRAL SCHOOL DISTRICT</t>
  </si>
  <si>
    <t>CHATHAM CENTRAL SCHOOL DISTRICT</t>
  </si>
  <si>
    <t>CHAZY UNION FREE SCHOOL DISTRICT</t>
  </si>
  <si>
    <t>CHEEKTOWAGA CENTRAL SCHOOL DISTRICT</t>
  </si>
  <si>
    <t>WESTHILL CENTRAL SCHOOL DISTRICT</t>
  </si>
  <si>
    <t>CHESTER UNION FREE SCHOOL DISTRICT</t>
  </si>
  <si>
    <t>CHITTENANGO CENTRAL SCHOOL DISTRICT</t>
  </si>
  <si>
    <t>CINCINNATUS CENTRAL SCHOOL DISTRICT</t>
  </si>
  <si>
    <t>CLARENCE CENTRAL SCHOOL DISTRICT</t>
  </si>
  <si>
    <t>CLINTON CENTRAL SCHOOL DISTRICT</t>
  </si>
  <si>
    <t>CLYMER CENTRAL SCHOOL DISTRICT</t>
  </si>
  <si>
    <t>COHOES CITY SCHOOL DISTRICT</t>
  </si>
  <si>
    <t>COMMACK UNION FREE SCHOOL DISTRICT</t>
  </si>
  <si>
    <t>CONNETQUOT CENTRAL SCHOOL DISTRICT</t>
  </si>
  <si>
    <t>COOPERSTOWN CENTRAL SCHOOL DISTRICT</t>
  </si>
  <si>
    <t>COPENHAGEN CENTRAL SCHOOL DISTRICT</t>
  </si>
  <si>
    <t>COPIAGUE UNION FREE SCHOOL DISTRICT</t>
  </si>
  <si>
    <t>PEMBROKE CENTRAL SCHOOL DISTRICT</t>
  </si>
  <si>
    <t>CORINTH CENTRAL SCHOOL DISTRICT</t>
  </si>
  <si>
    <t>CORNING CITY SCHOOL DISTRICT</t>
  </si>
  <si>
    <t>CORNWALL CENTRAL SCHOOL DISTRICT</t>
  </si>
  <si>
    <t>CORTLAND CITY SCHOOL DISTRICT</t>
  </si>
  <si>
    <t>CROWN POINT CENTRAL SCHOOL DISTRICT</t>
  </si>
  <si>
    <t>DANSVILLE CENTRAL SCHOOL DISTRICT</t>
  </si>
  <si>
    <t>DE RUYTER CENTRAL SCHOOL DISTRICT</t>
  </si>
  <si>
    <t>DELHI CENTRAL SCHOOL DISTRICT</t>
  </si>
  <si>
    <t>DEPEW UNION FREE SCHOOL DISTRICT</t>
  </si>
  <si>
    <t>DEPOSIT CENTRAL SCHOOL DISTRICT</t>
  </si>
  <si>
    <t>DOVER UNION FREE SCHOOL DISTRICT</t>
  </si>
  <si>
    <t>DOWNSVILLE CENTRAL SCHOOL DISTRICT</t>
  </si>
  <si>
    <t>DRYDEN CENTRAL SCHOOL DISTRICT</t>
  </si>
  <si>
    <t>DUANESBURG CENTRAL SCHOOL DISTRICT</t>
  </si>
  <si>
    <t>DUNDEE CENTRAL SCHOOL DISTRICT</t>
  </si>
  <si>
    <t>DUNKIRK CITY SCHOOL DISTRICT</t>
  </si>
  <si>
    <t>EDEN CENTRAL SCHOOL DISTRICT</t>
  </si>
  <si>
    <t>EDGEMONT UNION FREE SCHOOL DISTRICT</t>
  </si>
  <si>
    <t>EDINBURG COMN SCHOOL DISTRICT</t>
  </si>
  <si>
    <t>EDMESTON CENTRAL SCHOOL DISTRICT</t>
  </si>
  <si>
    <t>ELBA CENTRAL SCHOOL DISTRICT</t>
  </si>
  <si>
    <t>ELDRED CENTRAL SCHOOL DISTRICT</t>
  </si>
  <si>
    <t>ELLENVILLE CENTRAL SCHOOL DISTRICT</t>
  </si>
  <si>
    <t>ELMIRA CITY SCHOOL DISTRICT</t>
  </si>
  <si>
    <t>ELMIRA HTS CENTRAL SCHOOL DISTRICT</t>
  </si>
  <si>
    <t>ELMONT UNION FREE SCHOOL DISTRICT</t>
  </si>
  <si>
    <t>ELMSFORD UNION FREE SCHOOL DISTRICT</t>
  </si>
  <si>
    <t>ELWOOD UNION FREE SCHOOL DISTRICT</t>
  </si>
  <si>
    <t>FAIRPORT CENTRAL SCHOOL DISTRICT</t>
  </si>
  <si>
    <t>FALCONER CENTRAL SCHOOL DISTRICT</t>
  </si>
  <si>
    <t>FALLSBURG CENTRAL SCHOOL DISTRICT</t>
  </si>
  <si>
    <t>FILLMORE CENTRAL SCHOOL DISTRICT</t>
  </si>
  <si>
    <t>FORESTVILLE CENTRAL SCHOOL DISTRICT</t>
  </si>
  <si>
    <t>FORT ANN CENTRAL SCHOOL DISTRICT</t>
  </si>
  <si>
    <t>FORT PLAIN CENTRAL SCHOOL DISTRICT</t>
  </si>
  <si>
    <t>FRANKLIN CENTRAL SCHOOL DISTRICT</t>
  </si>
  <si>
    <t>FREDONIA CENTRAL SCHOOL DISTRICT</t>
  </si>
  <si>
    <t>FREEPORT UNION FREE SCHOOL DISTRICT</t>
  </si>
  <si>
    <t>FREWSBURG CENTRAL SCHOOL DISTRICT</t>
  </si>
  <si>
    <t>FRIENDSHIP CENTRAL SCHOOL DISTRICT</t>
  </si>
  <si>
    <t>FRONTIER CENTRAL SCHOOL DISTRICT</t>
  </si>
  <si>
    <t>FULTON CITY SCHOOL DISTRICT</t>
  </si>
  <si>
    <t>GALWAY CENTRAL SCHOOL DISTRICT</t>
  </si>
  <si>
    <t>GANANDA CENTRAL SCHOOL DISTRICT</t>
  </si>
  <si>
    <t>GARRISON UNION FREE SCHOOL DISTRICT</t>
  </si>
  <si>
    <t>GATES-CHILI CENTRAL SCHOOL DISTRICT</t>
  </si>
  <si>
    <t>GENESEO CENTRAL SCHOOL DISTRICT</t>
  </si>
  <si>
    <t>GENEVA CITY SCHOOL DISTRICT</t>
  </si>
  <si>
    <t>GERMANTOWN CENTRAL SCHOOL DISTRICT</t>
  </si>
  <si>
    <t>GLEN COVE CITY SCHOOL DISTRICT</t>
  </si>
  <si>
    <t>GLENS FALLS CITY SCHOOL DISTRICT</t>
  </si>
  <si>
    <t>GLOVERSVILLE CITY SCHOOL DISTRICT</t>
  </si>
  <si>
    <t>GOSHEN CENTRAL SCHOOL DISTRICT</t>
  </si>
  <si>
    <t>GOUVERNEUR CENTRAL SCHOOL DISTRICT</t>
  </si>
  <si>
    <t>GOWANDA CENTRAL SCHOOL DISTRICT</t>
  </si>
  <si>
    <t>GRANVILLE CENTRAL SCHOOL DISTRICT</t>
  </si>
  <si>
    <t>GREECE CENTRAL SCHOOL DISTRICT</t>
  </si>
  <si>
    <t>GREENBURGH CENTRAL SCHOOL DISTRICT</t>
  </si>
  <si>
    <t>GREENE CENTRAL SCHOOL DISTRICT</t>
  </si>
  <si>
    <t>GREENVILLE CENTRAL SCHOOL DISTRICT</t>
  </si>
  <si>
    <t>GREENWICH CENTRAL SCHOOL DISTRICT</t>
  </si>
  <si>
    <t>GROTON CENTRAL SCHOOL DISTRICT</t>
  </si>
  <si>
    <t>GUILDERLAND CENTRAL SCHOOL DISTRICT</t>
  </si>
  <si>
    <t>HALDANE CENTRAL SCHOOL DISTRICT</t>
  </si>
  <si>
    <t>HAMBURG CENTRAL SCHOOL DISTRICT</t>
  </si>
  <si>
    <t>HAMILTON CENTRAL SCHOOL DISTRICT</t>
  </si>
  <si>
    <t>HAMMOND CENTRAL SCHOOL DISTRICT</t>
  </si>
  <si>
    <t>HANCOCK CENTRAL SCHOOL DISTRICT</t>
  </si>
  <si>
    <t>HANNIBAL CENTRAL SCHOOL DISTRICT</t>
  </si>
  <si>
    <t>HARRISON CENTRAL SCHOOL DISTRICT</t>
  </si>
  <si>
    <t>HARRISVILLE CENTRAL SCHOOL DISTRICT</t>
  </si>
  <si>
    <t>HARTFORD CENTRAL SCHOOL DISTRICT</t>
  </si>
  <si>
    <t>HERKIMER CENTRAL SCHOOL DISTRICT</t>
  </si>
  <si>
    <t>HERRICKS UNION FREE SCHOOL DISTRICT</t>
  </si>
  <si>
    <t>HEUVELTON CENTRAL SCHOOL DISTRICT</t>
  </si>
  <si>
    <t>HIGHLAND CENTRAL SCHOOL DISTRICT</t>
  </si>
  <si>
    <t>HILTON CENTRAL SCHOOL DISTRICT</t>
  </si>
  <si>
    <t>HINSDALE CENTRAL SCHOOL DISTRICT</t>
  </si>
  <si>
    <t>HOLLAND CENTRAL SCHOOL DISTRICT</t>
  </si>
  <si>
    <t>HOLLEY CENTRAL SCHOOL DISTRICT</t>
  </si>
  <si>
    <t>HOMER CENTRAL SCHOOL DISTRICT</t>
  </si>
  <si>
    <t>HONEOYE CENTRAL SCHOOL DISTRICT</t>
  </si>
  <si>
    <t>HORNELL CITY SCHOOL DISTRICT</t>
  </si>
  <si>
    <t>HORSEHEADS CENTRAL SCHOOL DISTRICT</t>
  </si>
  <si>
    <t>HUDSON CITY SCHOOL DISTRICT</t>
  </si>
  <si>
    <t>HYDE PARK CENTRAL SCHOOL DISTRICT</t>
  </si>
  <si>
    <t>KINDERHOOK CENTRAL SCHOOL DISTRICT</t>
  </si>
  <si>
    <t>ILION CENTRAL SCHOOL DISTRICT</t>
  </si>
  <si>
    <t>INDIAN LAKE CENTRAL SCHOOL DISTRICT</t>
  </si>
  <si>
    <t>INLET COMN SCHOOL DISTRICT</t>
  </si>
  <si>
    <t>IROQUOIS CENTRAL SCHOOL DISTRICT</t>
  </si>
  <si>
    <t>ISLIP UNION FREE SCHOOL DISTRICT</t>
  </si>
  <si>
    <t>ITHACA CITY SCHOOL DISTRICT</t>
  </si>
  <si>
    <t>JAMESTOWN CITY SCHOOL DISTRICT</t>
  </si>
  <si>
    <t>JEFFERSON CENTRAL SCHOOL DISTRICT</t>
  </si>
  <si>
    <t>JERICHO UNION FREE SCHOOL DISTRICT</t>
  </si>
  <si>
    <t>JOHNSBURG CENTRAL SCHOOL DISTRICT</t>
  </si>
  <si>
    <t>JOHNSTOWN CITY SCHOOL DISTRICT</t>
  </si>
  <si>
    <t>KEENE CENTRAL SCHOOL DISTRICT</t>
  </si>
  <si>
    <t>KENDALL CENTRAL SCHOOL DISTRICT</t>
  </si>
  <si>
    <t>KINGS PARK CENTRAL SCHOOL DISTRICT</t>
  </si>
  <si>
    <t>KINGSTON CITY SCHOOL DISTRICT</t>
  </si>
  <si>
    <t>LA FAYETTE CENTRAL SCHOOL DISTRICT</t>
  </si>
  <si>
    <t>LACKAWANNA CITY SCHOOL DISTRICT</t>
  </si>
  <si>
    <t>LAKE GEORGE CENTRAL SCHOOL DISTRICT</t>
  </si>
  <si>
    <t>LAKE PLACID CENTRAL SCHOOL DISTRICT</t>
  </si>
  <si>
    <t>EVANS-BRANT CENTRAL SCHOOL DISTRICT</t>
  </si>
  <si>
    <t>LAKELAND CENTRAL SCHOOL DISTRICT</t>
  </si>
  <si>
    <t>LANCASTER CENTRAL SCHOOL DISTRICT</t>
  </si>
  <si>
    <t>LANSING CENTRAL SCHOOL DISTRICT</t>
  </si>
  <si>
    <t>LAURENS CENTRAL SCHOOL DISTRICT</t>
  </si>
  <si>
    <t>LAWRENCE UNION FREE SCHOOL DISTRICT</t>
  </si>
  <si>
    <t>LE ROY CENTRAL SCHOOL DISTRICT</t>
  </si>
  <si>
    <t>LETCHWORTH CENTRAL SCHOOL DISTRICT</t>
  </si>
  <si>
    <t>LIBERTY CENTRAL SCHOOL DISTRICT</t>
  </si>
  <si>
    <t>LISBON CENTRAL SCHOOL DISTRICT</t>
  </si>
  <si>
    <t>LITTLE FALLS CITY SCHOOL DISTRICT</t>
  </si>
  <si>
    <t>LIVERPOOL CENTRAL SCHOOL DISTRICT</t>
  </si>
  <si>
    <t>LIVONIA CENTRAL SCHOOL DISTRICT</t>
  </si>
  <si>
    <t>LOCKPORT CITY SCHOOL DISTRICT</t>
  </si>
  <si>
    <t>LONG BEACH CITY SCHOOL DISTRICT</t>
  </si>
  <si>
    <t>LONG LAKE CENTRAL SCHOOL DISTRICT</t>
  </si>
  <si>
    <t>LYME CENTRAL SCHOOL DISTRICT</t>
  </si>
  <si>
    <t>LYNBROOK UNION FREE SCHOOL DISTRICT</t>
  </si>
  <si>
    <t>LYNCOURT UNION FREE SCHOOL DISTRICT</t>
  </si>
  <si>
    <t>LYNDONVILLE CENTRAL SCHOOL DISTRICT</t>
  </si>
  <si>
    <t>LYONS CENTRAL SCHOOL DISTRICT</t>
  </si>
  <si>
    <t>MADISON CENTRAL SCHOOL DISTRICT</t>
  </si>
  <si>
    <t>MAHOPAC CENTRAL SCHOOL DISTRICT</t>
  </si>
  <si>
    <t>MALONE CENTRAL SCHOOL DISTRICT</t>
  </si>
  <si>
    <t>MALVERNE UNION FREE SCHOOL DISTRICT</t>
  </si>
  <si>
    <t>MAPLEWOOD COMN SCHOOL DISTRICT</t>
  </si>
  <si>
    <t>MARATHON CENTRAL SCHOOL DISTRICT</t>
  </si>
  <si>
    <t>MARCELLUS CENTRAL SCHOOL DISTRICT</t>
  </si>
  <si>
    <t>MARION CENTRAL SCHOOL DISTRICT</t>
  </si>
  <si>
    <t>MARLBORO CENTRAL SCHOOL DISTRICT</t>
  </si>
  <si>
    <t>MASSENA CENTRAL SCHOOL DISTRICT</t>
  </si>
  <si>
    <t>MAYFIELD CENTRAL SCHOOL DISTRICT</t>
  </si>
  <si>
    <t>MCGRAW CENTRAL SCHOOL DISTRICT</t>
  </si>
  <si>
    <t>MECHANICVILLE CITY SCHOOL DISTRICT</t>
  </si>
  <si>
    <t>MEDINA CENTRAL SCHOOL DISTRICT</t>
  </si>
  <si>
    <t>MENANDS UNION FREE SCHOOL DISTRICT</t>
  </si>
  <si>
    <t>MERRICK UNION FREE SCHOOL DISTRICT</t>
  </si>
  <si>
    <t>MEXICO CENTRAL SCHOOL DISTRICT</t>
  </si>
  <si>
    <t>LONGWOOD CENTRAL SCHOOL DISTRICT</t>
  </si>
  <si>
    <t>MIDDLEBURGH CENTRAL SCHOOL DISTRICT</t>
  </si>
  <si>
    <t>MIDDLETOWN CITY SCHOOL DISTRICT</t>
  </si>
  <si>
    <t>MILFORD CENTRAL SCHOOL DISTRICT</t>
  </si>
  <si>
    <t>MILLBROOK CENTRAL SCHOOL DISTRICT</t>
  </si>
  <si>
    <t>MINEOLA UNION FREE SCHOOL DISTRICT</t>
  </si>
  <si>
    <t>MINERVA CENTRAL SCHOOL DISTRICT</t>
  </si>
  <si>
    <t>MOHAWK CENTRAL SCHOOL DISTRICT</t>
  </si>
  <si>
    <t>MONTAUK UNION FREE SCHOOL DISTRICT</t>
  </si>
  <si>
    <t>MONTICELLO CENTRAL SCHOOL DISTRICT</t>
  </si>
  <si>
    <t>MORAVIA CENTRAL SCHOOL DISTRICT</t>
  </si>
  <si>
    <t>MORIAH CENTRAL SCHOOL DISTRICT</t>
  </si>
  <si>
    <t>MORRIS CENTRAL SCHOOL DISTRICT</t>
  </si>
  <si>
    <t>MORRISTOWN CENTRAL SCHOOL DISTRICT</t>
  </si>
  <si>
    <t>BEDFORD CENTRAL SCHOOL DISTRICT</t>
  </si>
  <si>
    <t>NANUET UNION FREE SCHOOL DISTRICT</t>
  </si>
  <si>
    <t>NAPLES CENTRAL SCHOOL DISTRICT</t>
  </si>
  <si>
    <t>CLARKSTOWN CENTRAL SCHOOL DISTRICT</t>
  </si>
  <si>
    <t>NEW HYDE PARK-GARDEN CITY PARK</t>
  </si>
  <si>
    <t>NEW LEBANON CENTRAL SCHOOL DISTRICT</t>
  </si>
  <si>
    <t>NEW PALTZ CENTRAL SCHOOL DISTRICT</t>
  </si>
  <si>
    <t>NEW ROCHELLE CITY SCHOOL DISTRICT</t>
  </si>
  <si>
    <t>NEW SUFFOLK COMN SCHOOL DISTRICT</t>
  </si>
  <si>
    <t>NY MILLS UNION FREE SCHOOL DISTRICT</t>
  </si>
  <si>
    <t>NEWARK CENTRAL SCHOOL DISTRICT</t>
  </si>
  <si>
    <t>NEWBURGH CITY SCHOOL DISTRICT</t>
  </si>
  <si>
    <t>NEWCOMB CENTRAL SCHOOL DISTRICT</t>
  </si>
  <si>
    <t>NEWFANE CENTRAL SCHOOL DISTRICT</t>
  </si>
  <si>
    <t>NEWFIELD CENTRAL SCHOOL DISTRICT</t>
  </si>
  <si>
    <t>NIAGARA FALLS CITY SCHOOL DISTRICT</t>
  </si>
  <si>
    <t>NISKAYUNA CENTRAL SCHOOL DISTRICT</t>
  </si>
  <si>
    <t>NORTH SALEM CENTRAL SCHOOL DISTRICT</t>
  </si>
  <si>
    <t>NORTHVILLE CENTRAL SCHOOL DISTRICT</t>
  </si>
  <si>
    <t>NORWICH CITY SCHOOL DISTRICT</t>
  </si>
  <si>
    <t>NYACK UNION FREE SCHOOL DISTRICT</t>
  </si>
  <si>
    <t>OGDENSBURG CITY SCHOOL DISTRICT</t>
  </si>
  <si>
    <t>OLEAN CITY SCHOOL DISTRICT</t>
  </si>
  <si>
    <t>ONEONTA CITY SCHOOL DISTRICT</t>
  </si>
  <si>
    <t>ONONDAGA CENTRAL SCHOOL DISTRICT</t>
  </si>
  <si>
    <t>In Poverty</t>
  </si>
  <si>
    <t>State Total</t>
  </si>
  <si>
    <t>Highest poverty districts based on number of poor children</t>
  </si>
  <si>
    <t>LEA</t>
  </si>
  <si>
    <t>Highest poverty districts based on percent of poor children</t>
  </si>
  <si>
    <t>NEW YORK</t>
  </si>
  <si>
    <t>SULLIVAN WEST CSD</t>
  </si>
  <si>
    <t>NEW YORK CITY</t>
  </si>
  <si>
    <t>MOUNT VERNON CITY SCHOOL DISTRICT</t>
  </si>
  <si>
    <t>State Code</t>
  </si>
  <si>
    <t>LEA Code</t>
  </si>
  <si>
    <t>5-17 Pop</t>
  </si>
  <si>
    <t>Resident Pop</t>
  </si>
  <si>
    <t>&lt;20,000</t>
  </si>
  <si>
    <t>*  Includes populations for Bronx, Kings, Queens, New York, and Richmond.</t>
  </si>
  <si>
    <t>ONTEORA CENTRAL SCHOOL DISTRICT</t>
  </si>
  <si>
    <t>ORISKANY CENTRAL SCHOOL DISTRICT</t>
  </si>
  <si>
    <t>OSSINING UNION FREE SCHOOL DISTRICT</t>
  </si>
  <si>
    <t>OSWEGO CITY SCHOOL DISTRICT</t>
  </si>
  <si>
    <t>VAN HORNESVILLE-OWEN D. YOUNG USD</t>
  </si>
  <si>
    <t>PANAMA CENTRAL SCHOOL DISTRICT</t>
  </si>
  <si>
    <t>PAVILION CENTRAL SCHOOL DISTRICT</t>
  </si>
  <si>
    <t>PAWLING CENTRAL SCHOOL DISTRICT</t>
  </si>
  <si>
    <t>PEEKSKILL CITY SCHOOL DISTRICT</t>
  </si>
  <si>
    <t>PELHAM UNION FREE SCHOOL DISTRICT</t>
  </si>
  <si>
    <t>PENFIELD CENTRAL SCHOOL DISTRICT</t>
  </si>
  <si>
    <t>PENN YAN CENTRAL SCHOOL DISTRICT</t>
  </si>
  <si>
    <t>PERRY CENTRAL SCHOOL DISTRICT</t>
  </si>
  <si>
    <t>PERU CENTRAL SCHOOL DISTRICT</t>
  </si>
  <si>
    <t>PHOENIX CENTRAL SCHOOL DISTRICT</t>
  </si>
  <si>
    <t>PINE BUSH CENTRAL SCHOOL DISTRICT</t>
  </si>
  <si>
    <t>PINE PLAINS CENTRAL SCHOOL DISTRICT</t>
  </si>
  <si>
    <t>PINE VALLEY CENTRAL SCHOOL DISTRICT</t>
  </si>
  <si>
    <t>PISECO COMN SCHOOL DISTRICT</t>
  </si>
  <si>
    <t>PITTSFORD CENTRAL SCHOOL DISTRICT</t>
  </si>
  <si>
    <t>PLATTSBURGH CITY SCHOOL DISTRICT</t>
  </si>
  <si>
    <t>POLAND CENTRAL SCHOOL DISTRICT</t>
  </si>
  <si>
    <t>PORT BYRON CENTRAL SCHOOL DISTRICT</t>
  </si>
  <si>
    <t>PORT JERVIS CITY SCHOOL DISTRICT</t>
  </si>
  <si>
    <t>PORTVILLE CENTRAL SCHOOL DISTRICT</t>
  </si>
  <si>
    <t>POTSDAM CENTRAL SCHOOL DISTRICT</t>
  </si>
  <si>
    <t>POUGHKEEPSIE CITY SCHOOL DISTRICT</t>
  </si>
  <si>
    <t>PRATTSBURGH CENTRAL SCHOOL DISTRICT</t>
  </si>
  <si>
    <t>PULASKI CENTRAL SCHOOL DISTRICT</t>
  </si>
  <si>
    <t>PUTNAM CENTRAL SCHOOL DISTRICT</t>
  </si>
  <si>
    <t>QUOGUE UNION FREE SCHOOL DISTRICT</t>
  </si>
  <si>
    <t>RANDOLPH CENTRAL SCHOOL DISTRICT</t>
  </si>
  <si>
    <t>RED CREEK CENTRAL SCHOOL DISTRICT</t>
  </si>
  <si>
    <t>RED HOOK CENTRAL SCHOOL DISTRICT</t>
  </si>
  <si>
    <t>REMSEN CENTRAL SCHOOL DISTRICT</t>
  </si>
  <si>
    <t>RENSSELAER CITY SCHOOL DISTRICT</t>
  </si>
  <si>
    <t>RHINEBECK CENTRAL SCHOOL DISTRICT</t>
  </si>
  <si>
    <t>RIPLEY CENTRAL SCHOOL DISTRICT</t>
  </si>
  <si>
    <t>RIVERHEAD CENTRAL SCHOOL DISTRICT</t>
  </si>
  <si>
    <t>ROCHESTER CITY SCHOOL DISTRICT</t>
  </si>
  <si>
    <t>ROME CITY SCHOOL DISTRICT</t>
  </si>
  <si>
    <t>ROMULUS CENTRAL SCHOOL DISTRICT</t>
  </si>
  <si>
    <t>ROSCOE CENTRAL SCHOOL DISTRICT</t>
  </si>
  <si>
    <t>ROSLYN UNION FREE SCHOOL DISTRICT</t>
  </si>
  <si>
    <t>ROXBURY CENTRAL SCHOOL DISTRICT</t>
  </si>
  <si>
    <t>RYE CITY SCHOOL DISTRICT</t>
  </si>
  <si>
    <t>RYE NECK UNION FREE SCHOOL DISTRICT</t>
  </si>
  <si>
    <t>FLORIDA UNION FREE SCHOOL DISTRICT</t>
  </si>
  <si>
    <t>SACHEM CENTRAL SCHOOL DISTRICT</t>
  </si>
  <si>
    <t>SAGAPONACK COMN SCHOOL DISTRICT</t>
  </si>
  <si>
    <t>SALAMANCA CITY SCHOOL DISTRICT</t>
  </si>
  <si>
    <t>SALEM CENTRAL SCHOOL DISTRICT</t>
  </si>
  <si>
    <t>SANDY CREEK CENTRAL SCHOOL DISTRICT</t>
  </si>
  <si>
    <t>SAUGERTIES CENTRAL SCHOOL DISTRICT</t>
  </si>
  <si>
    <t>SAYVILLE UNION FREE SCHOOL DISTRICT</t>
  </si>
  <si>
    <t>SCHALMONT CENTRAL SCHOOL DISTRICT</t>
  </si>
  <si>
    <t>SCHENECTADY CITY SCHOOL DISTRICT</t>
  </si>
  <si>
    <t>SCHODACK CENTRAL SCHOOL DISTRICT</t>
  </si>
  <si>
    <t>SCHOHARIE CENTRAL SCHOOL DISTRICT</t>
  </si>
  <si>
    <t>SCIO CENTRAL SCHOOL DISTRICT</t>
  </si>
  <si>
    <t>NORTH SHORE CENTRAL SCHOOL DISTRICT</t>
  </si>
  <si>
    <t>SEAFORD UNION FREE SCHOOL DISTRICT</t>
  </si>
  <si>
    <t>SEWANHAKA CENTRAL HS DISTRICT</t>
  </si>
  <si>
    <t>SHERMAN CENTRAL SCHOOL DISTRICT</t>
  </si>
  <si>
    <t>SHERRILL CITY SCHOOL DISTRICT</t>
  </si>
  <si>
    <t>SIDNEY CENTRAL SCHOOL DISTRICT</t>
  </si>
  <si>
    <t>SKANEATELES CENTRAL SCHOOL DISTRICT</t>
  </si>
  <si>
    <t>2005 Census Poverty Data by Local Educational Agency</t>
  </si>
  <si>
    <t>SAUQUOIT VALLEY CENTRAL SCHOOL DIST</t>
  </si>
  <si>
    <t>EDWARDS-KNOX CENTRAL SCHOOL DISTRIC</t>
  </si>
  <si>
    <t>ROTTERDAM-MOHONASEN CENTRAL SCHOOL</t>
  </si>
  <si>
    <t>BROADALBIN-PERTH CENTRAL SCHOOL DIS</t>
  </si>
  <si>
    <t>CHERRY VALLEY-SPRINGFIELD CENTRAL S</t>
  </si>
  <si>
    <t>JASPER-TROUPSBURG CENTRAL SCHOOL DI</t>
  </si>
  <si>
    <t>SOUTH COUNTRY CENTRAL SCHOOL DISTRI</t>
  </si>
  <si>
    <t>COBLESKILL-RICHMONDVILLE CENTRAL SC</t>
  </si>
  <si>
    <t>WAYLAND-COHOCTON CENTRAL SCHOOL DIS</t>
  </si>
  <si>
    <t>BOLIVAR-RICHBURG CENTRAL SCHOOL DIS</t>
  </si>
  <si>
    <t>ALLEGANY - LIMESTONE CENTRAL SCHOOL</t>
  </si>
  <si>
    <t>AVERILL PARK CENTRAL SCHOOL DISTRIC</t>
  </si>
  <si>
    <t>GENESEE VALLEY CENTRAL SCHOOL DISTR</t>
  </si>
  <si>
    <t>CHAUTAUQUA LAKE CENTRAL SCHOOL DIST</t>
  </si>
  <si>
    <t>UNADILLA VALLEY CENTRAL SCHOOL DIST</t>
  </si>
  <si>
    <t>CAMPBELL-SAVONA CENTRAL SCHOOL DIST</t>
  </si>
  <si>
    <t>MATTITUCK-CUTCHOGUE UNION FREE SCHO</t>
  </si>
  <si>
    <t>CANISTEO-GREENWOOD CENTRAL SCHOOL D</t>
  </si>
  <si>
    <t>EASTPORT-SOUTH MANOR CENTRAL SCHOOL</t>
  </si>
  <si>
    <t>SOUTH JEFFERSON CENTRAL SCHOOL DIST</t>
  </si>
  <si>
    <t>ALFRED-ALMOND CENTRAL SCHOOL DISTRI</t>
  </si>
  <si>
    <t>ALTMAR-PARISH-WILLIAMSTOWN CENTRAL</t>
  </si>
  <si>
    <t>AMAGANSETT UNION FREE SCHOOL DISTRI</t>
  </si>
  <si>
    <t>AMITYVILLE UNION FREE SCHOOL DISTRI</t>
  </si>
  <si>
    <t>BAINBRIDGE-GUILFORD CENTRAL SCHOOL</t>
  </si>
  <si>
    <t>BALDWINSVILLE CENTRAL SCHOOL DISTRI</t>
  </si>
  <si>
    <t>BALLSTON SPA CENTRAL SCHOOL DISTRIC</t>
  </si>
  <si>
    <t>BAY SHORE UNION FREE SCHOOL DISTRIC</t>
  </si>
  <si>
    <t>BAYPORT-BLUE POINT UNION FREE SCHOO</t>
  </si>
  <si>
    <t>BEAVER RIVER CENTRAL SCHOOL DISTRIC</t>
  </si>
  <si>
    <t>BELLEVILLE HENDERSON CENTRAL SCHOOL</t>
  </si>
  <si>
    <t>BERNE-KNOX-WESTERLO CENTRAL SCHOOL</t>
  </si>
  <si>
    <t>GILBERTSVILLE-MOUNT UPTON CENTRAL S</t>
  </si>
  <si>
    <t>KIRYAS JOEL VILLAGE UNION FREE SCHO</t>
  </si>
  <si>
    <t>EAST BLOOMFIELD CENTRAL SCHOOL DIST</t>
  </si>
  <si>
    <t>BRENTWOOD UNION FREE SCHOOL DISTRIC</t>
  </si>
  <si>
    <t>BRIARCLIFF MANOR UNION FREE SCHOOL</t>
  </si>
  <si>
    <t>BRIDGEHAMPTON UNION FREE SCHOOL DIS</t>
  </si>
  <si>
    <t>BRUNSWICK CENTRAL SCHOOL DISTRICT (</t>
  </si>
  <si>
    <t>BRONXVILLE UNION FREE SCHOOL DISTRI</t>
  </si>
  <si>
    <t>BRUSHTON-MOIRA CENTRAL SCHOOL DISTR</t>
  </si>
  <si>
    <t>BURNT HILLS-BALLSTON LAKE CENTRAL S</t>
  </si>
  <si>
    <t>BYRON-BERGEN CENTRAL SCHOOL DISTRIC</t>
  </si>
  <si>
    <t>CAIRO-DURHAM CENTRAL SCHOOL DISTRIC</t>
  </si>
  <si>
    <t>CALEDONIA-MUMFORD CENTRAL SCHOOL DI</t>
  </si>
  <si>
    <t>SPACKENKILL UNION FREE SCHOOL DISTR</t>
  </si>
  <si>
    <t>CARLE PLACE UNION FREE SCHOOL DISTR</t>
  </si>
  <si>
    <t>CASSADAGA VALLEY CENTRAL SCHOOL DIS</t>
  </si>
  <si>
    <t>CATO-MERIDIAN CENTRAL SCHOOL DISTRI</t>
  </si>
  <si>
    <t>CTR MORICHES UNION FREE SCHOOL DIST</t>
  </si>
  <si>
    <t>CENTRAL ISLIP UNION FREE SCHOOL DIS</t>
  </si>
  <si>
    <t>CENTRAL SQUARE CENTRAL SCHOOL DISTR</t>
  </si>
  <si>
    <t>GRAND ISLAND CENTRAL SCHOOL DISTRIC</t>
  </si>
  <si>
    <t>CHARLOTTE VALLEY CENTRAL SCHOOL DIS</t>
  </si>
  <si>
    <t>CHENANGO FORKS CENTRAL SCHOOL DISTR</t>
  </si>
  <si>
    <t>CHENANGO VALLEY CENTRAL SCHOOL DIST</t>
  </si>
  <si>
    <t>CHURCHVILLE-CHILI CENTRAL SCHOOL DI</t>
  </si>
  <si>
    <t>THOUSAND ISLANDS CENTRAL SCHOOL DIS</t>
  </si>
  <si>
    <t>CLEVELAND HILL UNION FREE SCHOOL DI</t>
  </si>
  <si>
    <t>CLIFTON-FINE CENTRAL SCHOOL DISTRIC</t>
  </si>
  <si>
    <t>CLYDE-SAVANNAH CENTRAL SCHOOL DISTR</t>
  </si>
  <si>
    <t>COLD SPRING HARBOR CENTRAL SCHOOL D</t>
  </si>
  <si>
    <t>COLTON-PIERREPONT CENTRAL SCHOOL DI</t>
  </si>
  <si>
    <t>COXSACKIE-ATHENS CENTRAL SCHOOL DIS</t>
  </si>
  <si>
    <t>CROTON-HARMON UNION FREE SCHOOL DIS</t>
  </si>
  <si>
    <t>DEER PARK UNION FREE SCHOOL DISTRIC</t>
  </si>
  <si>
    <t>YORKSHIRE-PIONEER CENTRAL SCHOOL DI</t>
  </si>
  <si>
    <t>JAMESVILLE-DEWITT CENTRAL SCHOOL DI</t>
  </si>
  <si>
    <t>DOBBS FERRY UNION FREE SCHOOL DISTR</t>
  </si>
  <si>
    <t>EAST AURORA UNION FREE SCHOOL DISTR</t>
  </si>
  <si>
    <t>EAST GREENBUSH CENTRAL SCHOOL DISTR</t>
  </si>
  <si>
    <t>EAST HAMPTON UNION FREE SCHOOL DIST</t>
  </si>
  <si>
    <t>EAST IRONDEQUOIT CENTRAL SCHOOL DIS</t>
  </si>
  <si>
    <t>EAST ISLIP UNION FREE SCHOOL DISTRI</t>
  </si>
  <si>
    <t>EAST MEADOW UNION FREE SCHOOL DISTR</t>
  </si>
  <si>
    <t>EAST MORICHES UNION FREE SCHOOL DIS</t>
  </si>
  <si>
    <t>EAST QUOGUE UNION FREE SCHOOL DISTR</t>
  </si>
  <si>
    <t>EAST ROCHESTER UNION FREE SCHOOL DI</t>
  </si>
  <si>
    <t>EAST ROCKAWAY UNION FREE SCHOOL DIS</t>
  </si>
  <si>
    <t>EAST SYRACUSE-MINOA CENTRAL SCHOOL</t>
  </si>
  <si>
    <t>EAST WILLISTON UNION FREE SCHOOL DI</t>
  </si>
  <si>
    <t>EASTCHESTER UNION FREE SCHOOL DISTR</t>
  </si>
  <si>
    <t>ELIZABETHTOWN-LEWIS CENTRAL SCHOOL</t>
  </si>
  <si>
    <t>ELLICOTTVILLE CENTRAL SCHOOL DISTRI</t>
  </si>
  <si>
    <t>UNION-ENDICOTT CENTRAL SCHOOL DISTR</t>
  </si>
  <si>
    <t>FABIUS-POMPEY CENTRAL SCHOOL DISTRI</t>
  </si>
  <si>
    <t>FARMINGDALE UNION FREE SCHOOL DISTR</t>
  </si>
  <si>
    <t>FISHERS ISLAND UNION FREE SCHOOL DI</t>
  </si>
  <si>
    <t>FLORAL PARK-BELLEROSE UNION FREE SC</t>
  </si>
  <si>
    <t>FONDA-FULTONVILLE CENTRAL SCHOOL DI</t>
  </si>
  <si>
    <t>FORT EDWARD UNION FREE SCHOOL DISTR</t>
  </si>
  <si>
    <t>FRANKFORT-SCHUYLER CENTRAL SCHOOL D</t>
  </si>
  <si>
    <t>FRANKLIN SQUARE UNION FREE SCHOOL D</t>
  </si>
  <si>
    <t>FRANKLINVILLE CENTRAL SCHOOL DISTRI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</si>
</sst>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16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19" applyNumberFormat="1" applyAlignment="1">
      <alignment/>
    </xf>
    <xf numFmtId="3" fontId="0" fillId="0" borderId="0" xfId="0" applyNumberFormat="1" applyAlignment="1" quotePrefix="1">
      <alignment horizontal="left"/>
    </xf>
    <xf numFmtId="0" fontId="0" fillId="0" borderId="0" xfId="0" applyFill="1" applyBorder="1" applyAlignment="1">
      <alignment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0" fontId="0" fillId="0" borderId="2" xfId="0" applyFont="1" applyBorder="1" applyAlignment="1">
      <alignment/>
    </xf>
    <xf numFmtId="3" fontId="0" fillId="0" borderId="2" xfId="0" applyNumberForma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6"/>
  <sheetViews>
    <sheetView tabSelected="1" workbookViewId="0" topLeftCell="B1">
      <selection activeCell="C20" sqref="C20:D20"/>
    </sheetView>
  </sheetViews>
  <sheetFormatPr defaultColWidth="9.140625" defaultRowHeight="12.75"/>
  <cols>
    <col min="1" max="1" width="0" style="0" hidden="1" customWidth="1"/>
    <col min="2" max="2" width="6.57421875" style="0" customWidth="1"/>
    <col min="3" max="3" width="5.7109375" style="0" hidden="1" customWidth="1"/>
    <col min="4" max="4" width="8.00390625" style="0" hidden="1" customWidth="1"/>
    <col min="5" max="5" width="49.00390625" style="0" customWidth="1"/>
    <col min="6" max="6" width="7.8515625" style="0" hidden="1" customWidth="1"/>
    <col min="7" max="7" width="10.8515625" style="0" hidden="1" customWidth="1"/>
    <col min="8" max="8" width="10.57421875" style="0" customWidth="1"/>
    <col min="9" max="9" width="10.8515625" style="0" hidden="1" customWidth="1"/>
    <col min="10" max="10" width="15.7109375" style="0" hidden="1" customWidth="1"/>
  </cols>
  <sheetData>
    <row r="1" ht="12.75">
      <c r="B1" s="22" t="s">
        <v>632</v>
      </c>
    </row>
    <row r="3" ht="12.75">
      <c r="B3" s="1" t="s">
        <v>272</v>
      </c>
    </row>
    <row r="5" spans="2:10" ht="12.75">
      <c r="B5" s="2"/>
      <c r="C5" s="2"/>
      <c r="D5" s="2"/>
      <c r="E5" s="2"/>
      <c r="F5" s="2"/>
      <c r="G5" s="2"/>
      <c r="H5" s="2"/>
      <c r="I5" s="2"/>
      <c r="J5" s="18" t="s">
        <v>266</v>
      </c>
    </row>
    <row r="6" spans="2:10" ht="12.75">
      <c r="B6" s="3"/>
      <c r="C6" s="3"/>
      <c r="D6" s="4"/>
      <c r="E6" s="3"/>
      <c r="F6" s="3"/>
      <c r="G6" s="3"/>
      <c r="H6" s="3"/>
      <c r="I6" s="3"/>
      <c r="J6" s="17" t="s">
        <v>267</v>
      </c>
    </row>
    <row r="7" spans="2:10" ht="12.75">
      <c r="B7" s="3"/>
      <c r="C7" s="4" t="s">
        <v>255</v>
      </c>
      <c r="D7" s="4" t="s">
        <v>256</v>
      </c>
      <c r="E7" s="4" t="s">
        <v>257</v>
      </c>
      <c r="F7" s="4"/>
      <c r="G7" s="6" t="s">
        <v>261</v>
      </c>
      <c r="H7" s="4"/>
      <c r="I7" s="4" t="s">
        <v>264</v>
      </c>
      <c r="J7" s="4" t="s">
        <v>268</v>
      </c>
    </row>
    <row r="8" spans="2:10" ht="12.75">
      <c r="B8" s="5" t="s">
        <v>255</v>
      </c>
      <c r="C8" s="5" t="s">
        <v>258</v>
      </c>
      <c r="D8" s="5" t="s">
        <v>258</v>
      </c>
      <c r="E8" s="5" t="s">
        <v>259</v>
      </c>
      <c r="F8" s="5" t="s">
        <v>260</v>
      </c>
      <c r="G8" s="5" t="s">
        <v>262</v>
      </c>
      <c r="H8" s="5" t="s">
        <v>263</v>
      </c>
      <c r="I8" s="5" t="s">
        <v>262</v>
      </c>
      <c r="J8" s="5" t="s">
        <v>269</v>
      </c>
    </row>
    <row r="9" spans="2:10" ht="12.75"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>
        <v>1</v>
      </c>
      <c r="B10" s="14" t="s">
        <v>273</v>
      </c>
      <c r="C10" s="14">
        <v>36</v>
      </c>
      <c r="D10" s="36">
        <v>3602370</v>
      </c>
      <c r="E10" s="37" t="s">
        <v>284</v>
      </c>
      <c r="F10" s="15">
        <v>275</v>
      </c>
      <c r="G10" s="15">
        <v>1350</v>
      </c>
      <c r="H10" s="34">
        <f aca="true" t="shared" si="0" ref="H10:H73">IF(AND(F10&gt;0,G10&gt;0),F10/G10,0)</f>
        <v>0.2037037037037037</v>
      </c>
      <c r="I10" s="15">
        <v>7104</v>
      </c>
      <c r="J10" s="15">
        <f aca="true" t="shared" si="1" ref="J10:J175">IF(I10&lt;20000,1,0)</f>
        <v>1</v>
      </c>
    </row>
    <row r="11" spans="1:10" ht="12.75">
      <c r="A11">
        <v>1</v>
      </c>
      <c r="B11" s="14" t="s">
        <v>273</v>
      </c>
      <c r="C11" s="14">
        <v>36</v>
      </c>
      <c r="D11" s="36">
        <v>3605040</v>
      </c>
      <c r="E11" s="37" t="s">
        <v>322</v>
      </c>
      <c r="F11" s="15">
        <v>255</v>
      </c>
      <c r="G11" s="15">
        <v>1630</v>
      </c>
      <c r="H11" s="34">
        <f t="shared" si="0"/>
        <v>0.15644171779141106</v>
      </c>
      <c r="I11" s="15">
        <v>8720</v>
      </c>
      <c r="J11" s="15">
        <f t="shared" si="1"/>
        <v>1</v>
      </c>
    </row>
    <row r="12" spans="1:10" ht="12.75">
      <c r="A12">
        <v>1</v>
      </c>
      <c r="B12" s="14" t="s">
        <v>273</v>
      </c>
      <c r="C12" s="14">
        <v>36</v>
      </c>
      <c r="D12" s="36">
        <v>3602400</v>
      </c>
      <c r="E12" s="37" t="s">
        <v>285</v>
      </c>
      <c r="F12" s="15">
        <v>108</v>
      </c>
      <c r="G12" s="15">
        <v>719</v>
      </c>
      <c r="H12" s="34">
        <f t="shared" si="0"/>
        <v>0.1502086230876217</v>
      </c>
      <c r="I12" s="15">
        <v>4025</v>
      </c>
      <c r="J12" s="15">
        <f t="shared" si="1"/>
        <v>1</v>
      </c>
    </row>
    <row r="13" spans="1:10" ht="12.75">
      <c r="A13">
        <v>1</v>
      </c>
      <c r="B13" s="14" t="s">
        <v>273</v>
      </c>
      <c r="C13" s="14">
        <v>36</v>
      </c>
      <c r="D13" s="36">
        <v>3602430</v>
      </c>
      <c r="E13" s="37" t="s">
        <v>286</v>
      </c>
      <c r="F13" s="15">
        <v>185</v>
      </c>
      <c r="G13" s="15">
        <v>1651</v>
      </c>
      <c r="H13" s="34">
        <f t="shared" si="0"/>
        <v>0.11205330102967898</v>
      </c>
      <c r="I13" s="15">
        <v>9166</v>
      </c>
      <c r="J13" s="15">
        <f t="shared" si="1"/>
        <v>1</v>
      </c>
    </row>
    <row r="14" spans="1:10" ht="12.75">
      <c r="A14">
        <v>1</v>
      </c>
      <c r="B14" s="14" t="s">
        <v>273</v>
      </c>
      <c r="C14" s="14">
        <v>36</v>
      </c>
      <c r="D14" s="36">
        <v>3602460</v>
      </c>
      <c r="E14" s="37" t="s">
        <v>287</v>
      </c>
      <c r="F14" s="15">
        <v>3160</v>
      </c>
      <c r="G14" s="15">
        <v>12889</v>
      </c>
      <c r="H14" s="34">
        <f t="shared" si="0"/>
        <v>0.2451703002560323</v>
      </c>
      <c r="I14" s="15">
        <v>95327</v>
      </c>
      <c r="J14" s="15">
        <f t="shared" si="1"/>
        <v>0</v>
      </c>
    </row>
    <row r="15" spans="1:10" ht="12.75">
      <c r="A15">
        <v>1</v>
      </c>
      <c r="B15" s="14" t="s">
        <v>273</v>
      </c>
      <c r="C15" s="14">
        <v>36</v>
      </c>
      <c r="D15" s="36">
        <v>3602520</v>
      </c>
      <c r="E15" s="37" t="s">
        <v>288</v>
      </c>
      <c r="F15" s="15">
        <v>432</v>
      </c>
      <c r="G15" s="15">
        <v>2637</v>
      </c>
      <c r="H15" s="34">
        <f t="shared" si="0"/>
        <v>0.16382252559726962</v>
      </c>
      <c r="I15" s="15">
        <v>16383</v>
      </c>
      <c r="J15" s="15">
        <f t="shared" si="1"/>
        <v>1</v>
      </c>
    </row>
    <row r="16" spans="1:10" ht="12.75">
      <c r="A16">
        <v>1</v>
      </c>
      <c r="B16" s="14" t="s">
        <v>273</v>
      </c>
      <c r="C16" s="14">
        <v>36</v>
      </c>
      <c r="D16" s="36">
        <v>3602550</v>
      </c>
      <c r="E16" s="37" t="s">
        <v>289</v>
      </c>
      <c r="F16" s="15">
        <v>182</v>
      </c>
      <c r="G16" s="15">
        <v>2078</v>
      </c>
      <c r="H16" s="34">
        <f t="shared" si="0"/>
        <v>0.0875842155919153</v>
      </c>
      <c r="I16" s="15">
        <v>13236</v>
      </c>
      <c r="J16" s="15">
        <f t="shared" si="1"/>
        <v>1</v>
      </c>
    </row>
    <row r="17" spans="1:10" ht="12.75">
      <c r="A17">
        <v>1</v>
      </c>
      <c r="B17" s="14" t="s">
        <v>273</v>
      </c>
      <c r="C17" s="14">
        <v>36</v>
      </c>
      <c r="D17" s="36">
        <v>3602580</v>
      </c>
      <c r="E17" s="37" t="s">
        <v>290</v>
      </c>
      <c r="F17" s="15">
        <v>80</v>
      </c>
      <c r="G17" s="15">
        <v>1015</v>
      </c>
      <c r="H17" s="34">
        <f t="shared" si="0"/>
        <v>0.07881773399014778</v>
      </c>
      <c r="I17" s="15">
        <v>5008</v>
      </c>
      <c r="J17" s="15">
        <f t="shared" si="1"/>
        <v>1</v>
      </c>
    </row>
    <row r="18" spans="1:10" ht="12.75">
      <c r="A18">
        <v>1</v>
      </c>
      <c r="B18" s="14" t="s">
        <v>273</v>
      </c>
      <c r="C18" s="14">
        <v>36</v>
      </c>
      <c r="D18" s="36">
        <v>3602670</v>
      </c>
      <c r="E18" s="37" t="s">
        <v>291</v>
      </c>
      <c r="F18" s="15">
        <v>141</v>
      </c>
      <c r="G18" s="15">
        <v>747</v>
      </c>
      <c r="H18" s="34">
        <f t="shared" si="0"/>
        <v>0.18875502008032127</v>
      </c>
      <c r="I18" s="15">
        <v>4058</v>
      </c>
      <c r="J18" s="15">
        <f t="shared" si="1"/>
        <v>1</v>
      </c>
    </row>
    <row r="19" spans="1:10" ht="12.75">
      <c r="A19">
        <v>1</v>
      </c>
      <c r="B19" s="14" t="s">
        <v>273</v>
      </c>
      <c r="C19" s="14">
        <v>36</v>
      </c>
      <c r="D19" s="36">
        <v>3602700</v>
      </c>
      <c r="E19" s="37" t="s">
        <v>653</v>
      </c>
      <c r="F19" s="15">
        <v>52</v>
      </c>
      <c r="G19" s="15">
        <v>699</v>
      </c>
      <c r="H19" s="34">
        <f t="shared" si="0"/>
        <v>0.07439198855507868</v>
      </c>
      <c r="I19" s="15">
        <v>7359</v>
      </c>
      <c r="J19" s="15">
        <f t="shared" si="1"/>
        <v>1</v>
      </c>
    </row>
    <row r="20" spans="1:10" ht="12.75">
      <c r="A20">
        <v>1</v>
      </c>
      <c r="B20" s="14" t="s">
        <v>273</v>
      </c>
      <c r="C20" s="14">
        <v>36</v>
      </c>
      <c r="D20" s="36">
        <v>3600015</v>
      </c>
      <c r="E20" s="37" t="s">
        <v>643</v>
      </c>
      <c r="F20" s="15">
        <v>139</v>
      </c>
      <c r="G20" s="15">
        <v>1382</v>
      </c>
      <c r="H20" s="34">
        <f t="shared" si="0"/>
        <v>0.10057887120115774</v>
      </c>
      <c r="I20" s="15">
        <v>9593</v>
      </c>
      <c r="J20" s="15">
        <f t="shared" si="1"/>
        <v>1</v>
      </c>
    </row>
    <row r="21" spans="1:10" ht="12.75">
      <c r="A21">
        <v>1</v>
      </c>
      <c r="B21" s="14" t="s">
        <v>273</v>
      </c>
      <c r="C21" s="14">
        <v>36</v>
      </c>
      <c r="D21" s="36">
        <v>3602820</v>
      </c>
      <c r="E21" s="37" t="s">
        <v>654</v>
      </c>
      <c r="F21" s="15">
        <v>248</v>
      </c>
      <c r="G21" s="15">
        <v>1630</v>
      </c>
      <c r="H21" s="34">
        <f t="shared" si="0"/>
        <v>0.1521472392638037</v>
      </c>
      <c r="I21" s="15">
        <v>7674</v>
      </c>
      <c r="J21" s="15">
        <f t="shared" si="1"/>
        <v>1</v>
      </c>
    </row>
    <row r="22" spans="1:10" ht="12.75">
      <c r="A22">
        <v>1</v>
      </c>
      <c r="B22" s="14" t="s">
        <v>273</v>
      </c>
      <c r="C22" s="14">
        <v>36</v>
      </c>
      <c r="D22" s="36">
        <v>3602880</v>
      </c>
      <c r="E22" s="37" t="s">
        <v>655</v>
      </c>
      <c r="F22" s="15">
        <v>11</v>
      </c>
      <c r="G22" s="15">
        <v>200</v>
      </c>
      <c r="H22" s="34">
        <f t="shared" si="0"/>
        <v>0.055</v>
      </c>
      <c r="I22" s="15">
        <v>1377</v>
      </c>
      <c r="J22" s="15">
        <f t="shared" si="1"/>
        <v>1</v>
      </c>
    </row>
    <row r="23" spans="1:10" ht="12.75">
      <c r="A23">
        <v>1</v>
      </c>
      <c r="B23" s="14" t="s">
        <v>273</v>
      </c>
      <c r="C23" s="14">
        <v>36</v>
      </c>
      <c r="D23" s="36">
        <v>3602920</v>
      </c>
      <c r="E23" s="37" t="s">
        <v>293</v>
      </c>
      <c r="F23" s="15">
        <v>294</v>
      </c>
      <c r="G23" s="15">
        <v>3721</v>
      </c>
      <c r="H23" s="34">
        <f t="shared" si="0"/>
        <v>0.07901101854340231</v>
      </c>
      <c r="I23" s="15">
        <v>23534</v>
      </c>
      <c r="J23" s="15">
        <f t="shared" si="1"/>
        <v>0</v>
      </c>
    </row>
    <row r="24" spans="1:10" ht="12.75">
      <c r="A24">
        <v>1</v>
      </c>
      <c r="B24" s="14" t="s">
        <v>273</v>
      </c>
      <c r="C24" s="14">
        <v>36</v>
      </c>
      <c r="D24" s="36">
        <v>3602940</v>
      </c>
      <c r="E24" s="37" t="s">
        <v>656</v>
      </c>
      <c r="F24" s="15">
        <v>384</v>
      </c>
      <c r="G24" s="15">
        <v>4760</v>
      </c>
      <c r="H24" s="34">
        <f t="shared" si="0"/>
        <v>0.08067226890756303</v>
      </c>
      <c r="I24" s="15">
        <v>26154</v>
      </c>
      <c r="J24" s="15">
        <f t="shared" si="1"/>
        <v>0</v>
      </c>
    </row>
    <row r="25" spans="1:10" ht="12.75">
      <c r="A25">
        <v>1</v>
      </c>
      <c r="B25" s="14" t="s">
        <v>273</v>
      </c>
      <c r="C25" s="14">
        <v>36</v>
      </c>
      <c r="D25" s="36">
        <v>3602970</v>
      </c>
      <c r="E25" s="37" t="s">
        <v>294</v>
      </c>
      <c r="F25" s="15">
        <v>985</v>
      </c>
      <c r="G25" s="15">
        <v>3981</v>
      </c>
      <c r="H25" s="34">
        <f t="shared" si="0"/>
        <v>0.2474252700326551</v>
      </c>
      <c r="I25" s="15">
        <v>25341</v>
      </c>
      <c r="J25" s="15">
        <f t="shared" si="1"/>
        <v>0</v>
      </c>
    </row>
    <row r="26" spans="1:10" ht="12.75">
      <c r="A26">
        <v>1</v>
      </c>
      <c r="B26" s="14" t="s">
        <v>273</v>
      </c>
      <c r="C26" s="14">
        <v>36</v>
      </c>
      <c r="D26" s="36">
        <v>3603000</v>
      </c>
      <c r="E26" s="37" t="s">
        <v>295</v>
      </c>
      <c r="F26" s="15">
        <v>17</v>
      </c>
      <c r="G26" s="15">
        <v>156</v>
      </c>
      <c r="H26" s="34">
        <f t="shared" si="0"/>
        <v>0.10897435897435898</v>
      </c>
      <c r="I26" s="15">
        <v>1240</v>
      </c>
      <c r="J26" s="15">
        <f t="shared" si="1"/>
        <v>1</v>
      </c>
    </row>
    <row r="27" spans="1:10" ht="12.75">
      <c r="A27">
        <v>1</v>
      </c>
      <c r="B27" s="14" t="s">
        <v>273</v>
      </c>
      <c r="C27" s="14">
        <v>36</v>
      </c>
      <c r="D27" s="36">
        <v>3603030</v>
      </c>
      <c r="E27" s="37" t="s">
        <v>296</v>
      </c>
      <c r="F27" s="15">
        <v>56</v>
      </c>
      <c r="G27" s="15">
        <v>381</v>
      </c>
      <c r="H27" s="34">
        <f t="shared" si="0"/>
        <v>0.14698162729658792</v>
      </c>
      <c r="I27" s="15">
        <v>2285</v>
      </c>
      <c r="J27" s="15">
        <f t="shared" si="1"/>
        <v>1</v>
      </c>
    </row>
    <row r="28" spans="1:10" ht="12.75">
      <c r="A28">
        <v>1</v>
      </c>
      <c r="B28" s="14" t="s">
        <v>273</v>
      </c>
      <c r="C28" s="14">
        <v>36</v>
      </c>
      <c r="D28" s="36">
        <v>3603180</v>
      </c>
      <c r="E28" s="37" t="s">
        <v>298</v>
      </c>
      <c r="F28" s="15">
        <v>56</v>
      </c>
      <c r="G28" s="15">
        <v>2171</v>
      </c>
      <c r="H28" s="34">
        <f t="shared" si="0"/>
        <v>0.025794564716720404</v>
      </c>
      <c r="I28" s="15">
        <v>9877</v>
      </c>
      <c r="J28" s="15">
        <f t="shared" si="1"/>
        <v>1</v>
      </c>
    </row>
    <row r="29" spans="1:10" ht="12.75">
      <c r="A29">
        <v>1</v>
      </c>
      <c r="B29" s="14" t="s">
        <v>273</v>
      </c>
      <c r="C29" s="14">
        <v>36</v>
      </c>
      <c r="D29" s="36">
        <v>3603210</v>
      </c>
      <c r="E29" s="37" t="s">
        <v>299</v>
      </c>
      <c r="F29" s="15">
        <v>94</v>
      </c>
      <c r="G29" s="15">
        <v>755</v>
      </c>
      <c r="H29" s="34">
        <f t="shared" si="0"/>
        <v>0.12450331125827814</v>
      </c>
      <c r="I29" s="15">
        <v>4053</v>
      </c>
      <c r="J29" s="15">
        <f t="shared" si="1"/>
        <v>1</v>
      </c>
    </row>
    <row r="30" spans="1:10" ht="12.75">
      <c r="A30">
        <v>1</v>
      </c>
      <c r="B30" s="14" t="s">
        <v>273</v>
      </c>
      <c r="C30" s="14">
        <v>36</v>
      </c>
      <c r="D30" s="36">
        <v>3603240</v>
      </c>
      <c r="E30" s="37" t="s">
        <v>300</v>
      </c>
      <c r="F30" s="15">
        <v>62</v>
      </c>
      <c r="G30" s="15">
        <v>508</v>
      </c>
      <c r="H30" s="34">
        <f t="shared" si="0"/>
        <v>0.1220472440944882</v>
      </c>
      <c r="I30" s="15">
        <v>2970</v>
      </c>
      <c r="J30" s="15">
        <f t="shared" si="1"/>
        <v>1</v>
      </c>
    </row>
    <row r="31" spans="1:10" ht="12.75">
      <c r="A31">
        <v>1</v>
      </c>
      <c r="B31" s="14" t="s">
        <v>273</v>
      </c>
      <c r="C31" s="14">
        <v>36</v>
      </c>
      <c r="D31" s="36">
        <v>3603270</v>
      </c>
      <c r="E31" s="37" t="s">
        <v>301</v>
      </c>
      <c r="F31" s="15">
        <v>456</v>
      </c>
      <c r="G31" s="15">
        <v>10362</v>
      </c>
      <c r="H31" s="34">
        <f t="shared" si="0"/>
        <v>0.04400694846554719</v>
      </c>
      <c r="I31" s="15">
        <v>57021</v>
      </c>
      <c r="J31" s="15">
        <f t="shared" si="1"/>
        <v>0</v>
      </c>
    </row>
    <row r="32" spans="1:10" ht="12.75">
      <c r="A32">
        <v>1</v>
      </c>
      <c r="B32" s="14" t="s">
        <v>273</v>
      </c>
      <c r="C32" s="14">
        <v>36</v>
      </c>
      <c r="D32" s="36">
        <v>3603420</v>
      </c>
      <c r="E32" s="37" t="s">
        <v>302</v>
      </c>
      <c r="F32" s="15">
        <v>169</v>
      </c>
      <c r="G32" s="15">
        <v>1720</v>
      </c>
      <c r="H32" s="34">
        <f t="shared" si="0"/>
        <v>0.09825581395348837</v>
      </c>
      <c r="I32" s="15">
        <v>13762</v>
      </c>
      <c r="J32" s="15">
        <f t="shared" si="1"/>
        <v>1</v>
      </c>
    </row>
    <row r="33" spans="1:10" ht="12.75">
      <c r="A33">
        <v>1</v>
      </c>
      <c r="B33" s="14" t="s">
        <v>273</v>
      </c>
      <c r="C33" s="14">
        <v>36</v>
      </c>
      <c r="D33" s="36">
        <v>3603480</v>
      </c>
      <c r="E33" s="37" t="s">
        <v>303</v>
      </c>
      <c r="F33" s="15">
        <v>999</v>
      </c>
      <c r="G33" s="15">
        <v>5171</v>
      </c>
      <c r="H33" s="34">
        <f t="shared" si="0"/>
        <v>0.1931928060336492</v>
      </c>
      <c r="I33" s="15">
        <v>34570</v>
      </c>
      <c r="J33" s="15">
        <f t="shared" si="1"/>
        <v>0</v>
      </c>
    </row>
    <row r="34" spans="1:10" ht="12.75">
      <c r="A34">
        <v>1</v>
      </c>
      <c r="B34" s="14" t="s">
        <v>273</v>
      </c>
      <c r="C34" s="14">
        <v>36</v>
      </c>
      <c r="D34" s="36">
        <v>3616170</v>
      </c>
      <c r="E34" s="37" t="s">
        <v>40</v>
      </c>
      <c r="F34" s="15">
        <v>216</v>
      </c>
      <c r="G34" s="15">
        <v>1530</v>
      </c>
      <c r="H34" s="34">
        <f t="shared" si="0"/>
        <v>0.1411764705882353</v>
      </c>
      <c r="I34" s="15">
        <v>9120</v>
      </c>
      <c r="J34" s="15">
        <f t="shared" si="1"/>
        <v>1</v>
      </c>
    </row>
    <row r="35" spans="1:10" ht="12.75">
      <c r="A35">
        <v>1</v>
      </c>
      <c r="B35" s="14" t="s">
        <v>273</v>
      </c>
      <c r="C35" s="14">
        <v>36</v>
      </c>
      <c r="D35" s="36">
        <v>3600016</v>
      </c>
      <c r="E35" s="37" t="s">
        <v>644</v>
      </c>
      <c r="F35" s="15">
        <v>163</v>
      </c>
      <c r="G35" s="15">
        <v>3453</v>
      </c>
      <c r="H35" s="34">
        <f t="shared" si="0"/>
        <v>0.047205328699681436</v>
      </c>
      <c r="I35" s="15">
        <v>17917</v>
      </c>
      <c r="J35" s="15">
        <f t="shared" si="1"/>
        <v>1</v>
      </c>
    </row>
    <row r="36" spans="1:10" ht="12.75">
      <c r="A36">
        <v>1</v>
      </c>
      <c r="B36" s="14" t="s">
        <v>273</v>
      </c>
      <c r="C36" s="14">
        <v>36</v>
      </c>
      <c r="D36" s="36">
        <v>3603630</v>
      </c>
      <c r="E36" s="37" t="s">
        <v>304</v>
      </c>
      <c r="F36" s="15">
        <v>140</v>
      </c>
      <c r="G36" s="15">
        <v>789</v>
      </c>
      <c r="H36" s="34">
        <f t="shared" si="0"/>
        <v>0.17743979721166034</v>
      </c>
      <c r="I36" s="15">
        <v>3650</v>
      </c>
      <c r="J36" s="15">
        <f t="shared" si="1"/>
        <v>1</v>
      </c>
    </row>
    <row r="37" spans="1:10" ht="12.75">
      <c r="A37">
        <v>1</v>
      </c>
      <c r="B37" s="14" t="s">
        <v>273</v>
      </c>
      <c r="C37" s="14">
        <v>36</v>
      </c>
      <c r="D37" s="36">
        <v>3603660</v>
      </c>
      <c r="E37" s="37" t="s">
        <v>305</v>
      </c>
      <c r="F37" s="15">
        <v>109</v>
      </c>
      <c r="G37" s="15">
        <v>1134</v>
      </c>
      <c r="H37" s="34">
        <f t="shared" si="0"/>
        <v>0.09611992945326278</v>
      </c>
      <c r="I37" s="15">
        <v>6535</v>
      </c>
      <c r="J37" s="15">
        <f t="shared" si="1"/>
        <v>1</v>
      </c>
    </row>
    <row r="38" spans="1:10" ht="12.75">
      <c r="A38">
        <v>1</v>
      </c>
      <c r="B38" s="14" t="s">
        <v>273</v>
      </c>
      <c r="C38" s="14">
        <v>36</v>
      </c>
      <c r="D38" s="36">
        <v>3603720</v>
      </c>
      <c r="E38" s="37" t="s">
        <v>306</v>
      </c>
      <c r="F38" s="15">
        <v>82</v>
      </c>
      <c r="G38" s="15">
        <v>2214</v>
      </c>
      <c r="H38" s="34">
        <f t="shared" si="0"/>
        <v>0.037037037037037035</v>
      </c>
      <c r="I38" s="15">
        <v>12231</v>
      </c>
      <c r="J38" s="15">
        <f t="shared" si="1"/>
        <v>1</v>
      </c>
    </row>
    <row r="39" spans="1:10" ht="12.75">
      <c r="A39">
        <v>1</v>
      </c>
      <c r="B39" s="14" t="s">
        <v>273</v>
      </c>
      <c r="C39" s="14">
        <v>36</v>
      </c>
      <c r="D39" s="36">
        <v>3603810</v>
      </c>
      <c r="E39" s="37" t="s">
        <v>657</v>
      </c>
      <c r="F39" s="15">
        <v>113</v>
      </c>
      <c r="G39" s="15">
        <v>1003</v>
      </c>
      <c r="H39" s="34">
        <f t="shared" si="0"/>
        <v>0.11266201395812563</v>
      </c>
      <c r="I39" s="15">
        <v>5570</v>
      </c>
      <c r="J39" s="15">
        <f t="shared" si="1"/>
        <v>1</v>
      </c>
    </row>
    <row r="40" spans="1:10" ht="12.75">
      <c r="A40">
        <v>1</v>
      </c>
      <c r="B40" s="14" t="s">
        <v>273</v>
      </c>
      <c r="C40" s="14">
        <v>36</v>
      </c>
      <c r="D40" s="36">
        <v>3603840</v>
      </c>
      <c r="E40" s="37" t="s">
        <v>307</v>
      </c>
      <c r="F40" s="15">
        <v>356</v>
      </c>
      <c r="G40" s="15">
        <v>6193</v>
      </c>
      <c r="H40" s="34">
        <f t="shared" si="0"/>
        <v>0.05748425641853706</v>
      </c>
      <c r="I40" s="15">
        <v>32325</v>
      </c>
      <c r="J40" s="15">
        <f t="shared" si="1"/>
        <v>0</v>
      </c>
    </row>
    <row r="41" spans="1:10" ht="12.75">
      <c r="A41">
        <v>1</v>
      </c>
      <c r="B41" s="14" t="s">
        <v>273</v>
      </c>
      <c r="C41" s="14">
        <v>36</v>
      </c>
      <c r="D41" s="36">
        <v>3603870</v>
      </c>
      <c r="E41" s="37" t="s">
        <v>658</v>
      </c>
      <c r="F41" s="15">
        <v>474</v>
      </c>
      <c r="G41" s="15">
        <v>6073</v>
      </c>
      <c r="H41" s="34">
        <f t="shared" si="0"/>
        <v>0.07805038695866952</v>
      </c>
      <c r="I41" s="15">
        <v>32226</v>
      </c>
      <c r="J41" s="15">
        <f t="shared" si="1"/>
        <v>0</v>
      </c>
    </row>
    <row r="42" spans="1:10" ht="12.75">
      <c r="A42">
        <v>1</v>
      </c>
      <c r="B42" s="14" t="s">
        <v>273</v>
      </c>
      <c r="C42" s="14">
        <v>36</v>
      </c>
      <c r="D42" s="36">
        <v>3603930</v>
      </c>
      <c r="E42" s="37" t="s">
        <v>659</v>
      </c>
      <c r="F42" s="15">
        <v>436</v>
      </c>
      <c r="G42" s="15">
        <v>4481</v>
      </c>
      <c r="H42" s="34">
        <f t="shared" si="0"/>
        <v>0.09729970988618612</v>
      </c>
      <c r="I42" s="15">
        <v>26577</v>
      </c>
      <c r="J42" s="15">
        <f t="shared" si="1"/>
        <v>0</v>
      </c>
    </row>
    <row r="43" spans="1:10" ht="12.75">
      <c r="A43">
        <v>1</v>
      </c>
      <c r="B43" s="14" t="s">
        <v>273</v>
      </c>
      <c r="C43" s="14">
        <v>36</v>
      </c>
      <c r="D43" s="36">
        <v>3603960</v>
      </c>
      <c r="E43" s="37" t="s">
        <v>308</v>
      </c>
      <c r="F43" s="15">
        <v>131</v>
      </c>
      <c r="G43" s="15">
        <v>1059</v>
      </c>
      <c r="H43" s="34">
        <f t="shared" si="0"/>
        <v>0.12370160528800755</v>
      </c>
      <c r="I43" s="15">
        <v>5158</v>
      </c>
      <c r="J43" s="15">
        <f t="shared" si="1"/>
        <v>1</v>
      </c>
    </row>
    <row r="44" spans="1:10" ht="12.75">
      <c r="A44">
        <v>1</v>
      </c>
      <c r="B44" s="14" t="s">
        <v>273</v>
      </c>
      <c r="C44" s="14">
        <v>36</v>
      </c>
      <c r="D44" s="36">
        <v>3603990</v>
      </c>
      <c r="E44" s="37" t="s">
        <v>309</v>
      </c>
      <c r="F44" s="15">
        <v>429</v>
      </c>
      <c r="G44" s="15">
        <v>2962</v>
      </c>
      <c r="H44" s="34">
        <f t="shared" si="0"/>
        <v>0.14483457123565158</v>
      </c>
      <c r="I44" s="15">
        <v>18864</v>
      </c>
      <c r="J44" s="15">
        <f t="shared" si="1"/>
        <v>1</v>
      </c>
    </row>
    <row r="45" spans="1:10" ht="12.75">
      <c r="A45">
        <v>1</v>
      </c>
      <c r="B45" s="14" t="s">
        <v>273</v>
      </c>
      <c r="C45" s="14">
        <v>36</v>
      </c>
      <c r="D45" s="36">
        <v>3604050</v>
      </c>
      <c r="E45" s="37" t="s">
        <v>310</v>
      </c>
      <c r="F45" s="15">
        <v>275</v>
      </c>
      <c r="G45" s="15">
        <v>1813</v>
      </c>
      <c r="H45" s="34">
        <f t="shared" si="0"/>
        <v>0.1516822945394374</v>
      </c>
      <c r="I45" s="15">
        <v>11245</v>
      </c>
      <c r="J45" s="15">
        <f t="shared" si="1"/>
        <v>1</v>
      </c>
    </row>
    <row r="46" spans="1:10" ht="12.75">
      <c r="A46">
        <v>1</v>
      </c>
      <c r="B46" s="14" t="s">
        <v>273</v>
      </c>
      <c r="C46" s="14">
        <v>36</v>
      </c>
      <c r="D46" s="36">
        <v>3604080</v>
      </c>
      <c r="E46" s="37" t="s">
        <v>660</v>
      </c>
      <c r="F46" s="15">
        <v>644</v>
      </c>
      <c r="G46" s="15">
        <v>6194</v>
      </c>
      <c r="H46" s="34">
        <f t="shared" si="0"/>
        <v>0.10397158540523087</v>
      </c>
      <c r="I46" s="15">
        <v>33096</v>
      </c>
      <c r="J46" s="15">
        <f t="shared" si="1"/>
        <v>0</v>
      </c>
    </row>
    <row r="47" spans="1:10" ht="12.75">
      <c r="A47">
        <v>1</v>
      </c>
      <c r="B47" s="14" t="s">
        <v>273</v>
      </c>
      <c r="C47" s="14">
        <v>36</v>
      </c>
      <c r="D47" s="36">
        <v>3604110</v>
      </c>
      <c r="E47" s="37" t="s">
        <v>661</v>
      </c>
      <c r="F47" s="15">
        <v>78</v>
      </c>
      <c r="G47" s="15">
        <v>2525</v>
      </c>
      <c r="H47" s="34">
        <f t="shared" si="0"/>
        <v>0.03089108910891089</v>
      </c>
      <c r="I47" s="15">
        <v>13851</v>
      </c>
      <c r="J47" s="15">
        <f t="shared" si="1"/>
        <v>1</v>
      </c>
    </row>
    <row r="48" spans="1:10" ht="12.75">
      <c r="A48">
        <v>1</v>
      </c>
      <c r="B48" s="14" t="s">
        <v>273</v>
      </c>
      <c r="C48" s="14">
        <v>36</v>
      </c>
      <c r="D48" s="36">
        <v>3604140</v>
      </c>
      <c r="E48" s="37" t="s">
        <v>311</v>
      </c>
      <c r="F48" s="15">
        <v>483</v>
      </c>
      <c r="G48" s="15">
        <v>3916</v>
      </c>
      <c r="H48" s="34">
        <f t="shared" si="0"/>
        <v>0.12334014300306435</v>
      </c>
      <c r="I48" s="15">
        <v>27267</v>
      </c>
      <c r="J48" s="15">
        <f t="shared" si="1"/>
        <v>0</v>
      </c>
    </row>
    <row r="49" spans="1:10" ht="12.75">
      <c r="A49">
        <v>1</v>
      </c>
      <c r="B49" s="14" t="s">
        <v>273</v>
      </c>
      <c r="C49" s="14">
        <v>36</v>
      </c>
      <c r="D49" s="36">
        <v>3604200</v>
      </c>
      <c r="E49" s="37" t="s">
        <v>662</v>
      </c>
      <c r="F49" s="15">
        <v>181</v>
      </c>
      <c r="G49" s="15">
        <v>1087</v>
      </c>
      <c r="H49" s="34">
        <f t="shared" si="0"/>
        <v>0.16651333946642136</v>
      </c>
      <c r="I49" s="15">
        <v>5534</v>
      </c>
      <c r="J49" s="15">
        <f t="shared" si="1"/>
        <v>1</v>
      </c>
    </row>
    <row r="50" spans="1:10" ht="12.75">
      <c r="A50">
        <v>1</v>
      </c>
      <c r="B50" s="14" t="s">
        <v>273</v>
      </c>
      <c r="C50" s="14">
        <v>36</v>
      </c>
      <c r="D50" s="36">
        <v>3619950</v>
      </c>
      <c r="E50" s="37" t="s">
        <v>525</v>
      </c>
      <c r="F50" s="15">
        <v>345</v>
      </c>
      <c r="G50" s="15">
        <v>4993</v>
      </c>
      <c r="H50" s="34">
        <f t="shared" si="0"/>
        <v>0.06909673542960144</v>
      </c>
      <c r="I50" s="15">
        <v>28661</v>
      </c>
      <c r="J50" s="15">
        <f t="shared" si="1"/>
        <v>0</v>
      </c>
    </row>
    <row r="51" spans="1:10" ht="12.75">
      <c r="A51">
        <v>1</v>
      </c>
      <c r="B51" s="14" t="s">
        <v>273</v>
      </c>
      <c r="C51" s="14">
        <v>36</v>
      </c>
      <c r="D51" s="36">
        <v>3604290</v>
      </c>
      <c r="E51" s="37" t="s">
        <v>312</v>
      </c>
      <c r="F51" s="15">
        <v>303</v>
      </c>
      <c r="G51" s="15">
        <v>2251</v>
      </c>
      <c r="H51" s="34">
        <f t="shared" si="0"/>
        <v>0.13460684140382054</v>
      </c>
      <c r="I51" s="15">
        <v>12995</v>
      </c>
      <c r="J51" s="15">
        <f t="shared" si="1"/>
        <v>1</v>
      </c>
    </row>
    <row r="52" spans="1:10" ht="12.75">
      <c r="A52">
        <v>1</v>
      </c>
      <c r="B52" s="14" t="s">
        <v>273</v>
      </c>
      <c r="C52" s="14">
        <v>36</v>
      </c>
      <c r="D52" s="36">
        <v>3604350</v>
      </c>
      <c r="E52" s="37" t="s">
        <v>313</v>
      </c>
      <c r="F52" s="15">
        <v>130</v>
      </c>
      <c r="G52" s="15">
        <v>535</v>
      </c>
      <c r="H52" s="34">
        <f t="shared" si="0"/>
        <v>0.24299065420560748</v>
      </c>
      <c r="I52" s="15">
        <v>2506</v>
      </c>
      <c r="J52" s="15">
        <f t="shared" si="1"/>
        <v>1</v>
      </c>
    </row>
    <row r="53" spans="1:10" ht="12.75">
      <c r="A53">
        <v>1</v>
      </c>
      <c r="B53" s="14" t="s">
        <v>273</v>
      </c>
      <c r="C53" s="14">
        <v>36</v>
      </c>
      <c r="D53" s="36">
        <v>3604370</v>
      </c>
      <c r="E53" s="37" t="s">
        <v>663</v>
      </c>
      <c r="F53" s="15">
        <v>119</v>
      </c>
      <c r="G53" s="15">
        <v>680</v>
      </c>
      <c r="H53" s="34">
        <f t="shared" si="0"/>
        <v>0.175</v>
      </c>
      <c r="I53" s="15">
        <v>3446</v>
      </c>
      <c r="J53" s="15">
        <f t="shared" si="1"/>
        <v>1</v>
      </c>
    </row>
    <row r="54" spans="1:10" ht="12.75">
      <c r="A54">
        <v>1</v>
      </c>
      <c r="B54" s="14" t="s">
        <v>273</v>
      </c>
      <c r="C54" s="14">
        <v>36</v>
      </c>
      <c r="D54" s="36">
        <v>3604410</v>
      </c>
      <c r="E54" s="37" t="s">
        <v>314</v>
      </c>
      <c r="F54" s="15">
        <v>40</v>
      </c>
      <c r="G54" s="15">
        <v>1463</v>
      </c>
      <c r="H54" s="34">
        <f t="shared" si="0"/>
        <v>0.02734107997265892</v>
      </c>
      <c r="I54" s="15">
        <v>12872</v>
      </c>
      <c r="J54" s="15">
        <f t="shared" si="1"/>
        <v>1</v>
      </c>
    </row>
    <row r="55" spans="1:10" ht="12.75">
      <c r="A55">
        <v>1</v>
      </c>
      <c r="B55" s="14" t="s">
        <v>273</v>
      </c>
      <c r="C55" s="14">
        <v>36</v>
      </c>
      <c r="D55" s="36">
        <v>3619020</v>
      </c>
      <c r="E55" s="37" t="s">
        <v>62</v>
      </c>
      <c r="F55" s="15">
        <v>144</v>
      </c>
      <c r="G55" s="15">
        <v>5313</v>
      </c>
      <c r="H55" s="34">
        <f t="shared" si="0"/>
        <v>0.02710333145115754</v>
      </c>
      <c r="I55" s="15">
        <v>71057</v>
      </c>
      <c r="J55" s="15">
        <f t="shared" si="1"/>
        <v>0</v>
      </c>
    </row>
    <row r="56" spans="1:10" ht="12.75">
      <c r="A56">
        <v>1</v>
      </c>
      <c r="B56" s="14" t="s">
        <v>273</v>
      </c>
      <c r="C56" s="14">
        <v>36</v>
      </c>
      <c r="D56" s="36">
        <v>3604530</v>
      </c>
      <c r="E56" s="37" t="s">
        <v>315</v>
      </c>
      <c r="F56" s="15">
        <v>90</v>
      </c>
      <c r="G56" s="15">
        <v>888</v>
      </c>
      <c r="H56" s="34">
        <f t="shared" si="0"/>
        <v>0.10135135135135136</v>
      </c>
      <c r="I56" s="15">
        <v>5198</v>
      </c>
      <c r="J56" s="15">
        <f t="shared" si="1"/>
        <v>1</v>
      </c>
    </row>
    <row r="57" spans="1:10" ht="12.75">
      <c r="A57">
        <v>1</v>
      </c>
      <c r="B57" s="14" t="s">
        <v>273</v>
      </c>
      <c r="C57" s="14">
        <v>36</v>
      </c>
      <c r="D57" s="36">
        <v>3604620</v>
      </c>
      <c r="E57" s="37" t="s">
        <v>316</v>
      </c>
      <c r="F57" s="15">
        <v>206</v>
      </c>
      <c r="G57" s="15">
        <v>1236</v>
      </c>
      <c r="H57" s="34">
        <f t="shared" si="0"/>
        <v>0.16666666666666666</v>
      </c>
      <c r="I57" s="15">
        <v>6712</v>
      </c>
      <c r="J57" s="15">
        <f t="shared" si="1"/>
        <v>1</v>
      </c>
    </row>
    <row r="58" spans="1:10" ht="12.75">
      <c r="A58">
        <v>1</v>
      </c>
      <c r="B58" s="14" t="s">
        <v>273</v>
      </c>
      <c r="C58" s="14">
        <v>36</v>
      </c>
      <c r="D58" s="36">
        <v>3604650</v>
      </c>
      <c r="E58" s="37" t="s">
        <v>664</v>
      </c>
      <c r="F58" s="15">
        <v>98</v>
      </c>
      <c r="G58" s="15">
        <v>1271</v>
      </c>
      <c r="H58" s="34">
        <f t="shared" si="0"/>
        <v>0.07710464201416208</v>
      </c>
      <c r="I58" s="15">
        <v>6659</v>
      </c>
      <c r="J58" s="15">
        <f t="shared" si="1"/>
        <v>1</v>
      </c>
    </row>
    <row r="59" spans="1:10" ht="12.75">
      <c r="A59">
        <v>1</v>
      </c>
      <c r="B59" s="14" t="s">
        <v>273</v>
      </c>
      <c r="C59" s="14">
        <v>36</v>
      </c>
      <c r="D59" s="36">
        <v>3604710</v>
      </c>
      <c r="E59" s="37" t="s">
        <v>317</v>
      </c>
      <c r="F59" s="15">
        <v>181</v>
      </c>
      <c r="G59" s="15">
        <v>5208</v>
      </c>
      <c r="H59" s="34">
        <f t="shared" si="0"/>
        <v>0.0347542242703533</v>
      </c>
      <c r="I59" s="15">
        <v>26232</v>
      </c>
      <c r="J59" s="15">
        <f t="shared" si="1"/>
        <v>0</v>
      </c>
    </row>
    <row r="60" spans="1:10" ht="12.75">
      <c r="A60">
        <v>1</v>
      </c>
      <c r="B60" s="14" t="s">
        <v>273</v>
      </c>
      <c r="C60" s="14">
        <v>36</v>
      </c>
      <c r="D60" s="36">
        <v>3604740</v>
      </c>
      <c r="E60" s="37" t="s">
        <v>318</v>
      </c>
      <c r="F60" s="15">
        <v>122</v>
      </c>
      <c r="G60" s="15">
        <v>3195</v>
      </c>
      <c r="H60" s="34">
        <f t="shared" si="0"/>
        <v>0.038184663536776214</v>
      </c>
      <c r="I60" s="15">
        <v>19455</v>
      </c>
      <c r="J60" s="15">
        <f t="shared" si="1"/>
        <v>1</v>
      </c>
    </row>
    <row r="61" spans="1:10" ht="12.75">
      <c r="A61">
        <v>1</v>
      </c>
      <c r="B61" s="14" t="s">
        <v>273</v>
      </c>
      <c r="C61" s="14">
        <v>36</v>
      </c>
      <c r="D61" s="36">
        <v>3604870</v>
      </c>
      <c r="E61" s="37" t="s">
        <v>320</v>
      </c>
      <c r="F61" s="15">
        <v>2207</v>
      </c>
      <c r="G61" s="15">
        <v>6682</v>
      </c>
      <c r="H61" s="34">
        <f t="shared" si="0"/>
        <v>0.3302903322358575</v>
      </c>
      <c r="I61" s="15">
        <v>47162</v>
      </c>
      <c r="J61" s="15">
        <f t="shared" si="1"/>
        <v>0</v>
      </c>
    </row>
    <row r="62" spans="1:10" ht="12.75">
      <c r="A62">
        <v>1</v>
      </c>
      <c r="B62" s="14" t="s">
        <v>273</v>
      </c>
      <c r="C62" s="14">
        <v>36</v>
      </c>
      <c r="D62" s="36">
        <v>3604800</v>
      </c>
      <c r="E62" s="37" t="s">
        <v>319</v>
      </c>
      <c r="F62" s="15">
        <v>3</v>
      </c>
      <c r="G62" s="15">
        <v>72</v>
      </c>
      <c r="H62" s="34">
        <f t="shared" si="0"/>
        <v>0.041666666666666664</v>
      </c>
      <c r="I62" s="15">
        <v>447</v>
      </c>
      <c r="J62" s="15">
        <f t="shared" si="1"/>
        <v>1</v>
      </c>
    </row>
    <row r="63" spans="1:10" ht="12.75">
      <c r="A63">
        <v>1</v>
      </c>
      <c r="B63" s="14" t="s">
        <v>273</v>
      </c>
      <c r="C63" s="14">
        <v>36</v>
      </c>
      <c r="D63" s="36">
        <v>3624630</v>
      </c>
      <c r="E63" s="37" t="s">
        <v>118</v>
      </c>
      <c r="F63" s="15">
        <v>18</v>
      </c>
      <c r="G63" s="15">
        <v>1248</v>
      </c>
      <c r="H63" s="34">
        <f t="shared" si="0"/>
        <v>0.014423076923076924</v>
      </c>
      <c r="I63" s="15">
        <v>5883</v>
      </c>
      <c r="J63" s="15">
        <f t="shared" si="1"/>
        <v>1</v>
      </c>
    </row>
    <row r="64" spans="1:10" ht="12.75">
      <c r="A64">
        <v>1</v>
      </c>
      <c r="B64" s="14" t="s">
        <v>273</v>
      </c>
      <c r="C64" s="14">
        <v>36</v>
      </c>
      <c r="D64" s="36">
        <v>3600012</v>
      </c>
      <c r="E64" s="37" t="s">
        <v>642</v>
      </c>
      <c r="F64" s="15">
        <v>183</v>
      </c>
      <c r="G64" s="15">
        <v>924</v>
      </c>
      <c r="H64" s="34">
        <f t="shared" si="0"/>
        <v>0.19805194805194806</v>
      </c>
      <c r="I64" s="15">
        <v>4854</v>
      </c>
      <c r="J64" s="15">
        <f t="shared" si="1"/>
        <v>1</v>
      </c>
    </row>
    <row r="65" spans="1:10" ht="12.75">
      <c r="A65">
        <v>1</v>
      </c>
      <c r="B65" s="14" t="s">
        <v>273</v>
      </c>
      <c r="C65" s="14">
        <v>36</v>
      </c>
      <c r="D65" s="36">
        <v>3605010</v>
      </c>
      <c r="E65" s="37" t="s">
        <v>321</v>
      </c>
      <c r="F65" s="15">
        <v>20</v>
      </c>
      <c r="G65" s="15">
        <v>257</v>
      </c>
      <c r="H65" s="34">
        <f t="shared" si="0"/>
        <v>0.07782101167315175</v>
      </c>
      <c r="I65" s="15">
        <v>1935</v>
      </c>
      <c r="J65" s="15">
        <f t="shared" si="1"/>
        <v>1</v>
      </c>
    </row>
    <row r="66" spans="1:10" ht="12.75">
      <c r="A66">
        <v>1</v>
      </c>
      <c r="B66" s="14" t="s">
        <v>273</v>
      </c>
      <c r="C66" s="14">
        <v>36</v>
      </c>
      <c r="D66" s="36">
        <v>3605220</v>
      </c>
      <c r="E66" s="37" t="s">
        <v>323</v>
      </c>
      <c r="F66" s="15">
        <v>68</v>
      </c>
      <c r="G66" s="15">
        <v>374</v>
      </c>
      <c r="H66" s="34">
        <f t="shared" si="0"/>
        <v>0.18181818181818182</v>
      </c>
      <c r="I66" s="15">
        <v>2144</v>
      </c>
      <c r="J66" s="15">
        <f t="shared" si="1"/>
        <v>1</v>
      </c>
    </row>
    <row r="67" spans="1:10" ht="12.75">
      <c r="A67">
        <v>1</v>
      </c>
      <c r="B67" s="14" t="s">
        <v>273</v>
      </c>
      <c r="C67" s="14">
        <v>36</v>
      </c>
      <c r="D67" s="36">
        <v>3627960</v>
      </c>
      <c r="E67" s="37" t="s">
        <v>151</v>
      </c>
      <c r="F67" s="15">
        <v>219</v>
      </c>
      <c r="G67" s="15">
        <v>970</v>
      </c>
      <c r="H67" s="34">
        <f t="shared" si="0"/>
        <v>0.22577319587628866</v>
      </c>
      <c r="I67" s="15">
        <v>5367</v>
      </c>
      <c r="J67" s="15">
        <f t="shared" si="1"/>
        <v>1</v>
      </c>
    </row>
    <row r="68" spans="1:10" ht="12.75">
      <c r="A68">
        <v>1</v>
      </c>
      <c r="B68" s="14" t="s">
        <v>273</v>
      </c>
      <c r="C68" s="14">
        <v>36</v>
      </c>
      <c r="D68" s="36">
        <v>3605280</v>
      </c>
      <c r="E68" s="37" t="s">
        <v>668</v>
      </c>
      <c r="F68" s="15">
        <v>2154</v>
      </c>
      <c r="G68" s="15">
        <v>16910</v>
      </c>
      <c r="H68" s="34">
        <f t="shared" si="0"/>
        <v>0.12738024837374334</v>
      </c>
      <c r="I68" s="15">
        <v>80177</v>
      </c>
      <c r="J68" s="15">
        <f t="shared" si="1"/>
        <v>0</v>
      </c>
    </row>
    <row r="69" spans="1:10" ht="12.75">
      <c r="A69">
        <v>1</v>
      </c>
      <c r="B69" s="14" t="s">
        <v>273</v>
      </c>
      <c r="C69" s="14">
        <v>36</v>
      </c>
      <c r="D69" s="36">
        <v>3605310</v>
      </c>
      <c r="E69" s="37" t="s">
        <v>324</v>
      </c>
      <c r="F69" s="15">
        <v>208</v>
      </c>
      <c r="G69" s="15">
        <v>4179</v>
      </c>
      <c r="H69" s="34">
        <f t="shared" si="0"/>
        <v>0.049772672888250775</v>
      </c>
      <c r="I69" s="15">
        <v>22015</v>
      </c>
      <c r="J69" s="15">
        <f t="shared" si="1"/>
        <v>0</v>
      </c>
    </row>
    <row r="70" spans="1:10" ht="12.75">
      <c r="A70">
        <v>1</v>
      </c>
      <c r="B70" s="14" t="s">
        <v>273</v>
      </c>
      <c r="C70" s="14">
        <v>36</v>
      </c>
      <c r="D70" s="36">
        <v>3605340</v>
      </c>
      <c r="E70" s="37" t="s">
        <v>669</v>
      </c>
      <c r="F70" s="15">
        <v>24</v>
      </c>
      <c r="G70" s="15">
        <v>1637</v>
      </c>
      <c r="H70" s="34">
        <f t="shared" si="0"/>
        <v>0.014660965180207697</v>
      </c>
      <c r="I70" s="15">
        <v>8057</v>
      </c>
      <c r="J70" s="15">
        <f t="shared" si="1"/>
        <v>1</v>
      </c>
    </row>
    <row r="71" spans="1:10" ht="12.75">
      <c r="A71">
        <v>1</v>
      </c>
      <c r="B71" s="14" t="s">
        <v>273</v>
      </c>
      <c r="C71" s="14">
        <v>36</v>
      </c>
      <c r="D71" s="36">
        <v>3605370</v>
      </c>
      <c r="E71" s="37" t="s">
        <v>670</v>
      </c>
      <c r="F71" s="15">
        <v>18</v>
      </c>
      <c r="G71" s="15">
        <v>198</v>
      </c>
      <c r="H71" s="34">
        <f t="shared" si="0"/>
        <v>0.09090909090909091</v>
      </c>
      <c r="I71" s="15">
        <v>1573</v>
      </c>
      <c r="J71" s="15">
        <f t="shared" si="1"/>
        <v>1</v>
      </c>
    </row>
    <row r="72" spans="1:10" ht="12.75">
      <c r="A72">
        <v>1</v>
      </c>
      <c r="B72" s="14" t="s">
        <v>273</v>
      </c>
      <c r="C72" s="14">
        <v>36</v>
      </c>
      <c r="D72" s="36">
        <v>3630930</v>
      </c>
      <c r="E72" s="37" t="s">
        <v>176</v>
      </c>
      <c r="F72" s="15">
        <v>202</v>
      </c>
      <c r="G72" s="15">
        <v>1536</v>
      </c>
      <c r="H72" s="34">
        <f t="shared" si="0"/>
        <v>0.13151041666666666</v>
      </c>
      <c r="I72" s="15">
        <v>7679</v>
      </c>
      <c r="J72" s="15">
        <f t="shared" si="1"/>
        <v>1</v>
      </c>
    </row>
    <row r="73" spans="1:10" ht="12.75">
      <c r="A73">
        <v>1</v>
      </c>
      <c r="B73" s="14" t="s">
        <v>273</v>
      </c>
      <c r="C73" s="14">
        <v>36</v>
      </c>
      <c r="D73" s="36">
        <v>3605460</v>
      </c>
      <c r="E73" s="38" t="s">
        <v>325</v>
      </c>
      <c r="F73" s="15">
        <v>222</v>
      </c>
      <c r="G73" s="15">
        <v>3584</v>
      </c>
      <c r="H73" s="34">
        <f t="shared" si="0"/>
        <v>0.06194196428571429</v>
      </c>
      <c r="I73" s="15">
        <v>24030</v>
      </c>
      <c r="J73" s="15">
        <f t="shared" si="1"/>
        <v>0</v>
      </c>
    </row>
    <row r="74" spans="1:10" ht="12.75">
      <c r="A74">
        <v>1</v>
      </c>
      <c r="B74" s="14" t="s">
        <v>273</v>
      </c>
      <c r="C74" s="14">
        <v>36</v>
      </c>
      <c r="D74" s="36">
        <v>3600005</v>
      </c>
      <c r="E74" s="37" t="s">
        <v>636</v>
      </c>
      <c r="F74" s="15">
        <v>181</v>
      </c>
      <c r="G74" s="15">
        <v>2166</v>
      </c>
      <c r="H74" s="34">
        <f aca="true" t="shared" si="2" ref="H74:H142">IF(AND(F74&gt;0,G74&gt;0),F74/G74,0)</f>
        <v>0.08356417359187442</v>
      </c>
      <c r="I74" s="15">
        <v>10801</v>
      </c>
      <c r="J74" s="15">
        <f t="shared" si="1"/>
        <v>1</v>
      </c>
    </row>
    <row r="75" spans="1:10" ht="12.75">
      <c r="A75">
        <v>1</v>
      </c>
      <c r="B75" s="14" t="s">
        <v>273</v>
      </c>
      <c r="C75" s="14">
        <v>36</v>
      </c>
      <c r="D75" s="36">
        <v>3605580</v>
      </c>
      <c r="E75" s="37" t="s">
        <v>326</v>
      </c>
      <c r="F75" s="15">
        <v>472</v>
      </c>
      <c r="G75" s="15">
        <v>4776</v>
      </c>
      <c r="H75" s="34">
        <f t="shared" si="2"/>
        <v>0.09882747068676717</v>
      </c>
      <c r="I75" s="15">
        <v>26648</v>
      </c>
      <c r="J75" s="15">
        <f t="shared" si="1"/>
        <v>0</v>
      </c>
    </row>
    <row r="76" spans="1:10" ht="12.75">
      <c r="A76">
        <v>1</v>
      </c>
      <c r="B76" s="14" t="s">
        <v>273</v>
      </c>
      <c r="C76" s="14">
        <v>36</v>
      </c>
      <c r="D76" s="36">
        <v>3605610</v>
      </c>
      <c r="E76" s="37" t="s">
        <v>327</v>
      </c>
      <c r="F76" s="15">
        <v>136</v>
      </c>
      <c r="G76" s="15">
        <v>773</v>
      </c>
      <c r="H76" s="34">
        <f t="shared" si="2"/>
        <v>0.1759379042690815</v>
      </c>
      <c r="I76" s="15">
        <v>5263</v>
      </c>
      <c r="J76" s="15">
        <f t="shared" si="1"/>
        <v>1</v>
      </c>
    </row>
    <row r="77" spans="2:10" ht="12.75">
      <c r="B77" s="14" t="s">
        <v>273</v>
      </c>
      <c r="C77" s="14">
        <v>36</v>
      </c>
      <c r="D77" s="36">
        <v>3682024</v>
      </c>
      <c r="E77" s="37" t="s">
        <v>278</v>
      </c>
      <c r="F77" s="15">
        <v>107045</v>
      </c>
      <c r="G77" s="15">
        <v>287012</v>
      </c>
      <c r="H77" s="34">
        <f>IF(AND(F77&gt;0,G77&gt;0),F77/G77,0)</f>
        <v>0.37296349978398113</v>
      </c>
      <c r="I77" s="15">
        <v>1364566</v>
      </c>
      <c r="J77" s="15">
        <f t="shared" si="1"/>
        <v>0</v>
      </c>
    </row>
    <row r="78" spans="2:10" ht="12.75">
      <c r="B78" s="14" t="s">
        <v>273</v>
      </c>
      <c r="C78" s="14">
        <v>36</v>
      </c>
      <c r="D78" s="36">
        <v>3682047</v>
      </c>
      <c r="E78" s="37" t="s">
        <v>279</v>
      </c>
      <c r="F78" s="39">
        <v>133856</v>
      </c>
      <c r="G78" s="39">
        <v>465205</v>
      </c>
      <c r="H78" s="34">
        <f>IF(AND(F78&gt;0,G78&gt;0),F78/G78,0)</f>
        <v>0.28773551445061857</v>
      </c>
      <c r="I78" s="39">
        <v>2511408</v>
      </c>
      <c r="J78" s="15">
        <f t="shared" si="1"/>
        <v>0</v>
      </c>
    </row>
    <row r="79" spans="2:10" ht="12.75">
      <c r="B79" s="14" t="s">
        <v>273</v>
      </c>
      <c r="C79" s="14">
        <v>36</v>
      </c>
      <c r="D79" s="36">
        <v>3682061</v>
      </c>
      <c r="E79" s="37" t="s">
        <v>280</v>
      </c>
      <c r="F79" s="15">
        <v>55327</v>
      </c>
      <c r="G79" s="15">
        <v>175395</v>
      </c>
      <c r="H79" s="34">
        <f>IF(AND(F79&gt;0,G79&gt;0),F79/G79,0)</f>
        <v>0.315442287408421</v>
      </c>
      <c r="I79" s="15">
        <v>1606275</v>
      </c>
      <c r="J79" s="15">
        <f t="shared" si="1"/>
        <v>0</v>
      </c>
    </row>
    <row r="80" spans="2:10" ht="12.75">
      <c r="B80" s="14" t="s">
        <v>273</v>
      </c>
      <c r="C80" s="14">
        <v>36</v>
      </c>
      <c r="D80" s="36">
        <v>3682081</v>
      </c>
      <c r="E80" s="37" t="s">
        <v>281</v>
      </c>
      <c r="F80" s="15">
        <v>55910</v>
      </c>
      <c r="G80" s="15">
        <v>357997</v>
      </c>
      <c r="H80" s="34">
        <f>IF(AND(F80&gt;0,G80&gt;0),F80/G80,0)</f>
        <v>0.15617449308234427</v>
      </c>
      <c r="I80" s="15">
        <v>2256576</v>
      </c>
      <c r="J80" s="15">
        <f t="shared" si="1"/>
        <v>0</v>
      </c>
    </row>
    <row r="81" spans="2:10" ht="12.75">
      <c r="B81" s="14" t="s">
        <v>273</v>
      </c>
      <c r="C81" s="14">
        <v>36</v>
      </c>
      <c r="D81" s="36">
        <v>3682085</v>
      </c>
      <c r="E81" s="37" t="s">
        <v>282</v>
      </c>
      <c r="F81" s="15">
        <v>12918</v>
      </c>
      <c r="G81" s="15">
        <v>86130</v>
      </c>
      <c r="H81" s="34">
        <f>IF(AND(F81&gt;0,G81&gt;0),F81/G81,0)</f>
        <v>0.1499825844653431</v>
      </c>
      <c r="I81" s="15">
        <v>475014</v>
      </c>
      <c r="J81" s="15">
        <f t="shared" si="1"/>
        <v>0</v>
      </c>
    </row>
    <row r="82" spans="1:10" ht="12.75">
      <c r="A82">
        <v>1</v>
      </c>
      <c r="B82" s="14" t="s">
        <v>273</v>
      </c>
      <c r="C82" s="14">
        <v>36</v>
      </c>
      <c r="D82" s="36">
        <v>3605640</v>
      </c>
      <c r="E82" s="37" t="s">
        <v>672</v>
      </c>
      <c r="F82" s="15">
        <v>22</v>
      </c>
      <c r="G82" s="15">
        <v>1502</v>
      </c>
      <c r="H82" s="34">
        <f t="shared" si="2"/>
        <v>0.014647137150466045</v>
      </c>
      <c r="I82" s="15">
        <v>6716</v>
      </c>
      <c r="J82" s="15">
        <f t="shared" si="1"/>
        <v>1</v>
      </c>
    </row>
    <row r="83" spans="1:10" ht="12.75">
      <c r="A83">
        <v>1</v>
      </c>
      <c r="B83" s="14" t="s">
        <v>273</v>
      </c>
      <c r="C83" s="14">
        <v>36</v>
      </c>
      <c r="D83" s="36">
        <v>3605670</v>
      </c>
      <c r="E83" s="37" t="s">
        <v>328</v>
      </c>
      <c r="F83" s="15">
        <v>65</v>
      </c>
      <c r="G83" s="15">
        <v>259</v>
      </c>
      <c r="H83" s="34">
        <f t="shared" si="2"/>
        <v>0.25096525096525096</v>
      </c>
      <c r="I83" s="15">
        <v>1321</v>
      </c>
      <c r="J83" s="15">
        <f t="shared" si="1"/>
        <v>1</v>
      </c>
    </row>
    <row r="84" spans="1:10" ht="12.75">
      <c r="A84">
        <v>1</v>
      </c>
      <c r="B84" s="14" t="s">
        <v>273</v>
      </c>
      <c r="C84" s="14">
        <v>36</v>
      </c>
      <c r="D84" s="36">
        <v>3615780</v>
      </c>
      <c r="E84" s="37" t="s">
        <v>36</v>
      </c>
      <c r="F84" s="15">
        <v>221</v>
      </c>
      <c r="G84" s="15">
        <v>4029</v>
      </c>
      <c r="H84" s="34">
        <f t="shared" si="2"/>
        <v>0.05485232067510549</v>
      </c>
      <c r="I84" s="15">
        <v>23118</v>
      </c>
      <c r="J84" s="15">
        <f t="shared" si="1"/>
        <v>0</v>
      </c>
    </row>
    <row r="85" spans="1:10" ht="12.75">
      <c r="A85">
        <v>1</v>
      </c>
      <c r="B85" s="14" t="s">
        <v>273</v>
      </c>
      <c r="C85" s="14">
        <v>36</v>
      </c>
      <c r="D85" s="36">
        <v>3605520</v>
      </c>
      <c r="E85" s="37" t="s">
        <v>671</v>
      </c>
      <c r="F85" s="15">
        <v>101</v>
      </c>
      <c r="G85" s="15">
        <v>1442</v>
      </c>
      <c r="H85" s="34">
        <f t="shared" si="2"/>
        <v>0.07004160887656033</v>
      </c>
      <c r="I85" s="15">
        <v>7754</v>
      </c>
      <c r="J85" s="15">
        <f t="shared" si="1"/>
        <v>1</v>
      </c>
    </row>
    <row r="86" spans="1:10" ht="12.75">
      <c r="A86">
        <v>1</v>
      </c>
      <c r="B86" s="14" t="s">
        <v>273</v>
      </c>
      <c r="C86" s="14">
        <v>36</v>
      </c>
      <c r="D86" s="36">
        <v>3605820</v>
      </c>
      <c r="E86" s="37" t="s">
        <v>673</v>
      </c>
      <c r="F86" s="15">
        <v>187</v>
      </c>
      <c r="G86" s="15">
        <v>822</v>
      </c>
      <c r="H86" s="34">
        <f t="shared" si="2"/>
        <v>0.22749391727493917</v>
      </c>
      <c r="I86" s="15">
        <v>4569</v>
      </c>
      <c r="J86" s="15">
        <f t="shared" si="1"/>
        <v>1</v>
      </c>
    </row>
    <row r="87" spans="1:10" ht="12.75">
      <c r="A87">
        <v>1</v>
      </c>
      <c r="B87" s="14" t="s">
        <v>273</v>
      </c>
      <c r="C87" s="14">
        <v>36</v>
      </c>
      <c r="D87" s="36">
        <v>3605850</v>
      </c>
      <c r="E87" s="37" t="s">
        <v>329</v>
      </c>
      <c r="F87" s="15">
        <v>16167</v>
      </c>
      <c r="G87" s="15">
        <v>51918</v>
      </c>
      <c r="H87" s="34">
        <f t="shared" si="2"/>
        <v>0.3113948919449902</v>
      </c>
      <c r="I87" s="15">
        <v>285858</v>
      </c>
      <c r="J87" s="15">
        <f t="shared" si="1"/>
        <v>0</v>
      </c>
    </row>
    <row r="88" spans="1:10" ht="12.75">
      <c r="A88">
        <v>1</v>
      </c>
      <c r="B88" s="14" t="s">
        <v>273</v>
      </c>
      <c r="C88" s="14">
        <v>36</v>
      </c>
      <c r="D88" s="36">
        <v>3605940</v>
      </c>
      <c r="E88" s="37" t="s">
        <v>674</v>
      </c>
      <c r="F88" s="15">
        <v>107</v>
      </c>
      <c r="G88" s="15">
        <v>3450</v>
      </c>
      <c r="H88" s="34">
        <f t="shared" si="2"/>
        <v>0.03101449275362319</v>
      </c>
      <c r="I88" s="15">
        <v>18545</v>
      </c>
      <c r="J88" s="15">
        <f t="shared" si="1"/>
        <v>1</v>
      </c>
    </row>
    <row r="89" spans="1:10" ht="12.75">
      <c r="A89">
        <v>1</v>
      </c>
      <c r="B89" s="14" t="s">
        <v>273</v>
      </c>
      <c r="C89" s="14">
        <v>36</v>
      </c>
      <c r="D89" s="36">
        <v>3606060</v>
      </c>
      <c r="E89" s="37" t="s">
        <v>330</v>
      </c>
      <c r="F89" s="15">
        <v>74</v>
      </c>
      <c r="G89" s="15">
        <v>2720</v>
      </c>
      <c r="H89" s="34">
        <f t="shared" si="2"/>
        <v>0.027205882352941177</v>
      </c>
      <c r="I89" s="15">
        <v>11031</v>
      </c>
      <c r="J89" s="15">
        <f t="shared" si="1"/>
        <v>1</v>
      </c>
    </row>
    <row r="90" spans="1:10" ht="12.75">
      <c r="A90">
        <v>1</v>
      </c>
      <c r="B90" s="14" t="s">
        <v>273</v>
      </c>
      <c r="C90" s="14">
        <v>36</v>
      </c>
      <c r="D90" s="36">
        <v>3606090</v>
      </c>
      <c r="E90" s="37" t="s">
        <v>675</v>
      </c>
      <c r="F90" s="15">
        <v>95</v>
      </c>
      <c r="G90" s="15">
        <v>1306</v>
      </c>
      <c r="H90" s="34">
        <f t="shared" si="2"/>
        <v>0.07274119448698316</v>
      </c>
      <c r="I90" s="15">
        <v>7123</v>
      </c>
      <c r="J90" s="15">
        <f t="shared" si="1"/>
        <v>1</v>
      </c>
    </row>
    <row r="91" spans="1:10" ht="12.75">
      <c r="A91">
        <v>1</v>
      </c>
      <c r="B91" s="14" t="s">
        <v>273</v>
      </c>
      <c r="C91" s="14">
        <v>36</v>
      </c>
      <c r="D91" s="36">
        <v>3606160</v>
      </c>
      <c r="E91" s="37" t="s">
        <v>676</v>
      </c>
      <c r="F91" s="15">
        <v>203</v>
      </c>
      <c r="G91" s="15">
        <v>1771</v>
      </c>
      <c r="H91" s="34">
        <f t="shared" si="2"/>
        <v>0.11462450592885376</v>
      </c>
      <c r="I91" s="15">
        <v>9802</v>
      </c>
      <c r="J91" s="15">
        <f t="shared" si="1"/>
        <v>1</v>
      </c>
    </row>
    <row r="92" spans="1:10" ht="12.75">
      <c r="A92">
        <v>1</v>
      </c>
      <c r="B92" s="14" t="s">
        <v>273</v>
      </c>
      <c r="C92" s="14">
        <v>36</v>
      </c>
      <c r="D92" s="36">
        <v>3606180</v>
      </c>
      <c r="E92" s="37" t="s">
        <v>677</v>
      </c>
      <c r="F92" s="15">
        <v>86</v>
      </c>
      <c r="G92" s="15">
        <v>1156</v>
      </c>
      <c r="H92" s="34">
        <f t="shared" si="2"/>
        <v>0.07439446366782007</v>
      </c>
      <c r="I92" s="15">
        <v>6096</v>
      </c>
      <c r="J92" s="15">
        <f t="shared" si="1"/>
        <v>1</v>
      </c>
    </row>
    <row r="93" spans="1:10" ht="12.75">
      <c r="A93">
        <v>1</v>
      </c>
      <c r="B93" s="14" t="s">
        <v>273</v>
      </c>
      <c r="C93" s="14">
        <v>36</v>
      </c>
      <c r="D93" s="36">
        <v>3606210</v>
      </c>
      <c r="E93" s="37" t="s">
        <v>331</v>
      </c>
      <c r="F93" s="15">
        <v>109</v>
      </c>
      <c r="G93" s="15">
        <v>1227</v>
      </c>
      <c r="H93" s="34">
        <f t="shared" si="2"/>
        <v>0.08883455582722087</v>
      </c>
      <c r="I93" s="15">
        <v>6833</v>
      </c>
      <c r="J93" s="15">
        <f t="shared" si="1"/>
        <v>1</v>
      </c>
    </row>
    <row r="94" spans="1:10" ht="12.75">
      <c r="A94">
        <v>1</v>
      </c>
      <c r="B94" s="14" t="s">
        <v>273</v>
      </c>
      <c r="C94" s="14">
        <v>36</v>
      </c>
      <c r="D94" s="36">
        <v>3606240</v>
      </c>
      <c r="E94" s="37" t="s">
        <v>332</v>
      </c>
      <c r="F94" s="15">
        <v>378</v>
      </c>
      <c r="G94" s="15">
        <v>2817</v>
      </c>
      <c r="H94" s="34">
        <f t="shared" si="2"/>
        <v>0.134185303514377</v>
      </c>
      <c r="I94" s="15">
        <v>13556</v>
      </c>
      <c r="J94" s="15">
        <f t="shared" si="1"/>
        <v>1</v>
      </c>
    </row>
    <row r="95" spans="1:10" ht="12.75">
      <c r="A95">
        <v>1</v>
      </c>
      <c r="B95" s="14" t="s">
        <v>273</v>
      </c>
      <c r="C95" s="14">
        <v>36</v>
      </c>
      <c r="D95" s="36">
        <v>3600020</v>
      </c>
      <c r="E95" s="37" t="s">
        <v>648</v>
      </c>
      <c r="F95" s="15">
        <v>128</v>
      </c>
      <c r="G95" s="15">
        <v>1052</v>
      </c>
      <c r="H95" s="34">
        <f t="shared" si="2"/>
        <v>0.12167300380228137</v>
      </c>
      <c r="I95" s="15">
        <v>5599</v>
      </c>
      <c r="J95" s="15">
        <f t="shared" si="1"/>
        <v>1</v>
      </c>
    </row>
    <row r="96" spans="1:10" ht="12.75">
      <c r="A96">
        <v>1</v>
      </c>
      <c r="B96" s="14" t="s">
        <v>273</v>
      </c>
      <c r="C96" s="14">
        <v>36</v>
      </c>
      <c r="D96" s="36">
        <v>3606300</v>
      </c>
      <c r="E96" s="37" t="s">
        <v>333</v>
      </c>
      <c r="F96" s="15">
        <v>223</v>
      </c>
      <c r="G96" s="15">
        <v>1145</v>
      </c>
      <c r="H96" s="34">
        <f t="shared" si="2"/>
        <v>0.1947598253275109</v>
      </c>
      <c r="I96" s="15">
        <v>6182</v>
      </c>
      <c r="J96" s="15">
        <f t="shared" si="1"/>
        <v>1</v>
      </c>
    </row>
    <row r="97" spans="1:10" ht="12.75">
      <c r="A97">
        <v>1</v>
      </c>
      <c r="B97" s="14" t="s">
        <v>273</v>
      </c>
      <c r="C97" s="14">
        <v>36</v>
      </c>
      <c r="D97" s="36">
        <v>3606330</v>
      </c>
      <c r="E97" s="37" t="s">
        <v>334</v>
      </c>
      <c r="F97" s="15">
        <v>312</v>
      </c>
      <c r="G97" s="15">
        <v>4320</v>
      </c>
      <c r="H97" s="34">
        <f t="shared" si="2"/>
        <v>0.07222222222222222</v>
      </c>
      <c r="I97" s="15">
        <v>24905</v>
      </c>
      <c r="J97" s="15">
        <f t="shared" si="1"/>
        <v>0</v>
      </c>
    </row>
    <row r="98" spans="1:10" ht="12.75">
      <c r="A98">
        <v>1</v>
      </c>
      <c r="B98" s="14" t="s">
        <v>273</v>
      </c>
      <c r="C98" s="14">
        <v>36</v>
      </c>
      <c r="D98" s="36">
        <v>3606360</v>
      </c>
      <c r="E98" s="37" t="s">
        <v>335</v>
      </c>
      <c r="F98" s="15">
        <v>61</v>
      </c>
      <c r="G98" s="15">
        <v>318</v>
      </c>
      <c r="H98" s="34">
        <f t="shared" si="2"/>
        <v>0.1918238993710692</v>
      </c>
      <c r="I98" s="15">
        <v>1818</v>
      </c>
      <c r="J98" s="15">
        <f t="shared" si="1"/>
        <v>1</v>
      </c>
    </row>
    <row r="99" spans="1:10" ht="12.75">
      <c r="A99">
        <v>1</v>
      </c>
      <c r="B99" s="14" t="s">
        <v>273</v>
      </c>
      <c r="C99" s="14">
        <v>36</v>
      </c>
      <c r="D99" s="36">
        <v>3606390</v>
      </c>
      <c r="E99" s="37" t="s">
        <v>336</v>
      </c>
      <c r="F99" s="15">
        <v>197</v>
      </c>
      <c r="G99" s="15">
        <v>1559</v>
      </c>
      <c r="H99" s="34">
        <f t="shared" si="2"/>
        <v>0.12636305323925592</v>
      </c>
      <c r="I99" s="15">
        <v>9429</v>
      </c>
      <c r="J99" s="15">
        <f t="shared" si="1"/>
        <v>1</v>
      </c>
    </row>
    <row r="100" spans="1:10" ht="12.75">
      <c r="A100">
        <v>1</v>
      </c>
      <c r="B100" s="14" t="s">
        <v>273</v>
      </c>
      <c r="C100" s="14">
        <v>36</v>
      </c>
      <c r="D100" s="36">
        <v>3606420</v>
      </c>
      <c r="E100" s="37" t="s">
        <v>337</v>
      </c>
      <c r="F100" s="15">
        <v>105</v>
      </c>
      <c r="G100" s="15">
        <v>978</v>
      </c>
      <c r="H100" s="34">
        <f t="shared" si="2"/>
        <v>0.10736196319018405</v>
      </c>
      <c r="I100" s="15">
        <v>5176</v>
      </c>
      <c r="J100" s="15">
        <f t="shared" si="1"/>
        <v>1</v>
      </c>
    </row>
    <row r="101" spans="1:10" ht="12.75">
      <c r="A101">
        <v>1</v>
      </c>
      <c r="B101" s="14" t="s">
        <v>273</v>
      </c>
      <c r="C101" s="14">
        <v>36</v>
      </c>
      <c r="D101" s="36">
        <v>3600124</v>
      </c>
      <c r="E101" s="37" t="s">
        <v>650</v>
      </c>
      <c r="F101" s="15">
        <v>136</v>
      </c>
      <c r="G101" s="15">
        <v>1107</v>
      </c>
      <c r="H101" s="34">
        <f t="shared" si="2"/>
        <v>0.12285456187895212</v>
      </c>
      <c r="I101" s="15">
        <v>6167</v>
      </c>
      <c r="J101" s="15">
        <f t="shared" si="1"/>
        <v>1</v>
      </c>
    </row>
    <row r="102" spans="1:10" ht="12.75">
      <c r="A102">
        <v>1</v>
      </c>
      <c r="B102" s="14" t="s">
        <v>273</v>
      </c>
      <c r="C102" s="14">
        <v>36</v>
      </c>
      <c r="D102" s="36">
        <v>3606470</v>
      </c>
      <c r="E102" s="37" t="s">
        <v>338</v>
      </c>
      <c r="F102" s="15">
        <v>217</v>
      </c>
      <c r="G102" s="15">
        <v>1501</v>
      </c>
      <c r="H102" s="34">
        <f t="shared" si="2"/>
        <v>0.14457028647568287</v>
      </c>
      <c r="I102" s="15">
        <v>11134</v>
      </c>
      <c r="J102" s="15">
        <f t="shared" si="1"/>
        <v>1</v>
      </c>
    </row>
    <row r="103" spans="1:10" ht="12.75">
      <c r="A103">
        <v>1</v>
      </c>
      <c r="B103" s="14" t="s">
        <v>273</v>
      </c>
      <c r="C103" s="14">
        <v>36</v>
      </c>
      <c r="D103" s="36">
        <v>3606540</v>
      </c>
      <c r="E103" s="37" t="s">
        <v>679</v>
      </c>
      <c r="F103" s="15">
        <v>80</v>
      </c>
      <c r="G103" s="15">
        <v>1683</v>
      </c>
      <c r="H103" s="34">
        <f t="shared" si="2"/>
        <v>0.047534165181224004</v>
      </c>
      <c r="I103" s="15">
        <v>9850</v>
      </c>
      <c r="J103" s="15">
        <f t="shared" si="1"/>
        <v>1</v>
      </c>
    </row>
    <row r="104" spans="1:10" ht="12.75">
      <c r="A104">
        <v>1</v>
      </c>
      <c r="B104" s="14" t="s">
        <v>273</v>
      </c>
      <c r="C104" s="14">
        <v>36</v>
      </c>
      <c r="D104" s="36">
        <v>3606570</v>
      </c>
      <c r="E104" s="37" t="s">
        <v>339</v>
      </c>
      <c r="F104" s="15">
        <v>174</v>
      </c>
      <c r="G104" s="15">
        <v>5503</v>
      </c>
      <c r="H104" s="34">
        <f t="shared" si="2"/>
        <v>0.03161911684535708</v>
      </c>
      <c r="I104" s="15">
        <v>30311</v>
      </c>
      <c r="J104" s="15">
        <f t="shared" si="1"/>
        <v>0</v>
      </c>
    </row>
    <row r="105" spans="1:10" ht="12.75">
      <c r="A105">
        <v>1</v>
      </c>
      <c r="B105" s="14" t="s">
        <v>273</v>
      </c>
      <c r="C105" s="14">
        <v>36</v>
      </c>
      <c r="D105" s="36">
        <v>3606630</v>
      </c>
      <c r="E105" s="37" t="s">
        <v>340</v>
      </c>
      <c r="F105" s="15">
        <v>530</v>
      </c>
      <c r="G105" s="15">
        <v>2838</v>
      </c>
      <c r="H105" s="34">
        <f t="shared" si="2"/>
        <v>0.18675123326286117</v>
      </c>
      <c r="I105" s="15">
        <v>14570</v>
      </c>
      <c r="J105" s="15">
        <f t="shared" si="1"/>
        <v>1</v>
      </c>
    </row>
    <row r="106" spans="1:10" ht="12.75">
      <c r="A106">
        <v>1</v>
      </c>
      <c r="B106" s="14" t="s">
        <v>273</v>
      </c>
      <c r="C106" s="14">
        <v>36</v>
      </c>
      <c r="D106" s="36">
        <v>3606660</v>
      </c>
      <c r="E106" s="37" t="s">
        <v>680</v>
      </c>
      <c r="F106" s="15">
        <v>185</v>
      </c>
      <c r="G106" s="15">
        <v>1383</v>
      </c>
      <c r="H106" s="34">
        <f t="shared" si="2"/>
        <v>0.13376717281272596</v>
      </c>
      <c r="I106" s="15">
        <v>7267</v>
      </c>
      <c r="J106" s="15">
        <f t="shared" si="1"/>
        <v>1</v>
      </c>
    </row>
    <row r="107" spans="1:10" ht="12.75">
      <c r="A107">
        <v>1</v>
      </c>
      <c r="B107" s="14" t="s">
        <v>273</v>
      </c>
      <c r="C107" s="14">
        <v>36</v>
      </c>
      <c r="D107" s="36">
        <v>3606690</v>
      </c>
      <c r="E107" s="37" t="s">
        <v>681</v>
      </c>
      <c r="F107" s="15">
        <v>197</v>
      </c>
      <c r="G107" s="15">
        <v>1285</v>
      </c>
      <c r="H107" s="34">
        <f t="shared" si="2"/>
        <v>0.15330739299610896</v>
      </c>
      <c r="I107" s="15">
        <v>6181</v>
      </c>
      <c r="J107" s="15">
        <f t="shared" si="1"/>
        <v>1</v>
      </c>
    </row>
    <row r="108" spans="1:10" ht="12.75">
      <c r="A108">
        <v>1</v>
      </c>
      <c r="B108" s="14" t="s">
        <v>273</v>
      </c>
      <c r="C108" s="14">
        <v>36</v>
      </c>
      <c r="D108" s="36">
        <v>3606720</v>
      </c>
      <c r="E108" s="37" t="s">
        <v>341</v>
      </c>
      <c r="F108" s="15">
        <v>378</v>
      </c>
      <c r="G108" s="15">
        <v>2034</v>
      </c>
      <c r="H108" s="34">
        <f t="shared" si="2"/>
        <v>0.18584070796460178</v>
      </c>
      <c r="I108" s="15">
        <v>12890</v>
      </c>
      <c r="J108" s="15">
        <f t="shared" si="1"/>
        <v>1</v>
      </c>
    </row>
    <row r="109" spans="1:10" ht="12.75">
      <c r="A109">
        <v>1</v>
      </c>
      <c r="B109" s="14" t="s">
        <v>273</v>
      </c>
      <c r="C109" s="14">
        <v>36</v>
      </c>
      <c r="D109" s="36">
        <v>3606750</v>
      </c>
      <c r="E109" s="37" t="s">
        <v>342</v>
      </c>
      <c r="F109" s="15">
        <v>205</v>
      </c>
      <c r="G109" s="15">
        <v>1223</v>
      </c>
      <c r="H109" s="34">
        <f t="shared" si="2"/>
        <v>0.16762060506950122</v>
      </c>
      <c r="I109" s="15">
        <v>6757</v>
      </c>
      <c r="J109" s="15">
        <f t="shared" si="1"/>
        <v>1</v>
      </c>
    </row>
    <row r="110" spans="1:10" ht="12.75">
      <c r="A110">
        <v>1</v>
      </c>
      <c r="B110" s="14" t="s">
        <v>273</v>
      </c>
      <c r="C110" s="14">
        <v>36</v>
      </c>
      <c r="D110" s="36">
        <v>3606780</v>
      </c>
      <c r="E110" s="37" t="s">
        <v>343</v>
      </c>
      <c r="F110" s="15">
        <v>112</v>
      </c>
      <c r="G110" s="15">
        <v>1744</v>
      </c>
      <c r="H110" s="34">
        <f t="shared" si="2"/>
        <v>0.06422018348623854</v>
      </c>
      <c r="I110" s="15">
        <v>10031</v>
      </c>
      <c r="J110" s="15">
        <f t="shared" si="1"/>
        <v>1</v>
      </c>
    </row>
    <row r="111" spans="1:10" ht="12.75">
      <c r="A111">
        <v>1</v>
      </c>
      <c r="B111" s="14" t="s">
        <v>273</v>
      </c>
      <c r="C111" s="14">
        <v>36</v>
      </c>
      <c r="D111" s="36">
        <v>3606870</v>
      </c>
      <c r="E111" s="37" t="s">
        <v>683</v>
      </c>
      <c r="F111" s="15">
        <v>782</v>
      </c>
      <c r="G111" s="15">
        <v>7407</v>
      </c>
      <c r="H111" s="34">
        <f t="shared" si="2"/>
        <v>0.10557580666936682</v>
      </c>
      <c r="I111" s="15">
        <v>35868</v>
      </c>
      <c r="J111" s="15">
        <f t="shared" si="1"/>
        <v>0</v>
      </c>
    </row>
    <row r="112" spans="1:10" ht="12.75">
      <c r="A112">
        <v>1</v>
      </c>
      <c r="B112" s="14" t="s">
        <v>273</v>
      </c>
      <c r="C112" s="14">
        <v>36</v>
      </c>
      <c r="D112" s="36">
        <v>3606900</v>
      </c>
      <c r="E112" s="37" t="s">
        <v>684</v>
      </c>
      <c r="F112" s="15">
        <v>619</v>
      </c>
      <c r="G112" s="15">
        <v>4735</v>
      </c>
      <c r="H112" s="34">
        <f t="shared" si="2"/>
        <v>0.1307286166842661</v>
      </c>
      <c r="I112" s="15">
        <v>23929</v>
      </c>
      <c r="J112" s="15">
        <f t="shared" si="1"/>
        <v>0</v>
      </c>
    </row>
    <row r="113" spans="1:10" ht="12.75">
      <c r="A113">
        <v>1</v>
      </c>
      <c r="B113" s="14" t="s">
        <v>273</v>
      </c>
      <c r="C113" s="14">
        <v>36</v>
      </c>
      <c r="D113" s="36">
        <v>3606990</v>
      </c>
      <c r="E113" s="37" t="s">
        <v>348</v>
      </c>
      <c r="F113" s="15">
        <v>74</v>
      </c>
      <c r="G113" s="15">
        <v>4079</v>
      </c>
      <c r="H113" s="34">
        <f t="shared" si="2"/>
        <v>0.018141701397401323</v>
      </c>
      <c r="I113" s="15">
        <v>16498</v>
      </c>
      <c r="J113" s="15">
        <f t="shared" si="1"/>
        <v>1</v>
      </c>
    </row>
    <row r="114" spans="1:10" ht="12.75">
      <c r="A114">
        <v>1</v>
      </c>
      <c r="B114" s="14" t="s">
        <v>273</v>
      </c>
      <c r="C114" s="14">
        <v>36</v>
      </c>
      <c r="D114" s="36">
        <v>3607050</v>
      </c>
      <c r="E114" s="37" t="s">
        <v>686</v>
      </c>
      <c r="F114" s="15">
        <v>85</v>
      </c>
      <c r="G114" s="15">
        <v>495</v>
      </c>
      <c r="H114" s="34">
        <f t="shared" si="2"/>
        <v>0.1717171717171717</v>
      </c>
      <c r="I114" s="15">
        <v>2979</v>
      </c>
      <c r="J114" s="15">
        <f t="shared" si="1"/>
        <v>1</v>
      </c>
    </row>
    <row r="115" spans="1:10" ht="12.75">
      <c r="A115">
        <v>1</v>
      </c>
      <c r="B115" s="14" t="s">
        <v>273</v>
      </c>
      <c r="C115" s="14">
        <v>36</v>
      </c>
      <c r="D115" s="36">
        <v>3607080</v>
      </c>
      <c r="E115" s="37" t="s">
        <v>349</v>
      </c>
      <c r="F115" s="15">
        <v>86</v>
      </c>
      <c r="G115" s="15">
        <v>562</v>
      </c>
      <c r="H115" s="34">
        <f t="shared" si="2"/>
        <v>0.15302491103202848</v>
      </c>
      <c r="I115" s="15">
        <v>3352</v>
      </c>
      <c r="J115" s="15">
        <f t="shared" si="1"/>
        <v>1</v>
      </c>
    </row>
    <row r="116" spans="1:10" ht="12.75">
      <c r="A116">
        <v>1</v>
      </c>
      <c r="B116" s="14" t="s">
        <v>273</v>
      </c>
      <c r="C116" s="14">
        <v>36</v>
      </c>
      <c r="D116" s="36">
        <v>3607110</v>
      </c>
      <c r="E116" s="37" t="s">
        <v>350</v>
      </c>
      <c r="F116" s="15">
        <v>120</v>
      </c>
      <c r="G116" s="15">
        <v>1594</v>
      </c>
      <c r="H116" s="34">
        <f t="shared" si="2"/>
        <v>0.07528230865746549</v>
      </c>
      <c r="I116" s="15">
        <v>9349</v>
      </c>
      <c r="J116" s="15">
        <f t="shared" si="1"/>
        <v>1</v>
      </c>
    </row>
    <row r="117" spans="1:10" ht="12.75">
      <c r="A117">
        <v>1</v>
      </c>
      <c r="B117" s="14" t="s">
        <v>273</v>
      </c>
      <c r="C117" s="14">
        <v>36</v>
      </c>
      <c r="D117" s="36">
        <v>3600018</v>
      </c>
      <c r="E117" s="37" t="s">
        <v>646</v>
      </c>
      <c r="F117" s="15">
        <v>168</v>
      </c>
      <c r="G117" s="15">
        <v>1014</v>
      </c>
      <c r="H117" s="34">
        <f t="shared" si="2"/>
        <v>0.16568047337278108</v>
      </c>
      <c r="I117" s="15">
        <v>6000</v>
      </c>
      <c r="J117" s="15">
        <f t="shared" si="1"/>
        <v>1</v>
      </c>
    </row>
    <row r="118" spans="1:10" ht="12.75">
      <c r="A118">
        <v>1</v>
      </c>
      <c r="B118" s="14" t="s">
        <v>273</v>
      </c>
      <c r="C118" s="14">
        <v>36</v>
      </c>
      <c r="D118" s="36">
        <v>3607170</v>
      </c>
      <c r="E118" s="37" t="s">
        <v>351</v>
      </c>
      <c r="F118" s="15">
        <v>50</v>
      </c>
      <c r="G118" s="15">
        <v>545</v>
      </c>
      <c r="H118" s="34">
        <f t="shared" si="2"/>
        <v>0.09174311926605505</v>
      </c>
      <c r="I118" s="15">
        <v>3144</v>
      </c>
      <c r="J118" s="15">
        <f t="shared" si="1"/>
        <v>1</v>
      </c>
    </row>
    <row r="119" spans="1:10" ht="12.75">
      <c r="A119">
        <v>1</v>
      </c>
      <c r="B119" s="14" t="s">
        <v>273</v>
      </c>
      <c r="C119" s="14">
        <v>36</v>
      </c>
      <c r="D119" s="36">
        <v>3607230</v>
      </c>
      <c r="E119" s="37" t="s">
        <v>352</v>
      </c>
      <c r="F119" s="15">
        <v>386</v>
      </c>
      <c r="G119" s="15">
        <v>2846</v>
      </c>
      <c r="H119" s="34">
        <f t="shared" si="2"/>
        <v>0.13562895291637386</v>
      </c>
      <c r="I119" s="15">
        <v>21294</v>
      </c>
      <c r="J119" s="15">
        <f t="shared" si="1"/>
        <v>0</v>
      </c>
    </row>
    <row r="120" spans="1:10" ht="12.75">
      <c r="A120">
        <v>1</v>
      </c>
      <c r="B120" s="14" t="s">
        <v>273</v>
      </c>
      <c r="C120" s="14">
        <v>36</v>
      </c>
      <c r="D120" s="36">
        <v>3618600</v>
      </c>
      <c r="E120" s="37" t="s">
        <v>59</v>
      </c>
      <c r="F120" s="15">
        <v>281</v>
      </c>
      <c r="G120" s="15">
        <v>2618</v>
      </c>
      <c r="H120" s="34">
        <f t="shared" si="2"/>
        <v>0.10733384262796028</v>
      </c>
      <c r="I120" s="15">
        <v>18470</v>
      </c>
      <c r="J120" s="15">
        <f t="shared" si="1"/>
        <v>1</v>
      </c>
    </row>
    <row r="121" spans="1:10" ht="12.75">
      <c r="A121">
        <v>1</v>
      </c>
      <c r="B121" s="14" t="s">
        <v>273</v>
      </c>
      <c r="C121" s="14">
        <v>36</v>
      </c>
      <c r="D121" s="36">
        <v>3627000</v>
      </c>
      <c r="E121" s="37" t="s">
        <v>140</v>
      </c>
      <c r="F121" s="15">
        <v>191</v>
      </c>
      <c r="G121" s="15">
        <v>1570</v>
      </c>
      <c r="H121" s="34">
        <f t="shared" si="2"/>
        <v>0.12165605095541401</v>
      </c>
      <c r="I121" s="15">
        <v>11510</v>
      </c>
      <c r="J121" s="15">
        <f t="shared" si="1"/>
        <v>1</v>
      </c>
    </row>
    <row r="122" spans="1:10" ht="12.75">
      <c r="A122">
        <v>1</v>
      </c>
      <c r="B122" s="14" t="s">
        <v>273</v>
      </c>
      <c r="C122" s="14">
        <v>36</v>
      </c>
      <c r="D122" s="36">
        <v>3607260</v>
      </c>
      <c r="E122" s="37" t="s">
        <v>687</v>
      </c>
      <c r="F122" s="15">
        <v>190</v>
      </c>
      <c r="G122" s="15">
        <v>1901</v>
      </c>
      <c r="H122" s="34">
        <f t="shared" si="2"/>
        <v>0.09994739610731194</v>
      </c>
      <c r="I122" s="15">
        <v>9720</v>
      </c>
      <c r="J122" s="15">
        <f t="shared" si="1"/>
        <v>1</v>
      </c>
    </row>
    <row r="123" spans="1:10" ht="12.75">
      <c r="A123">
        <v>1</v>
      </c>
      <c r="B123" s="14" t="s">
        <v>273</v>
      </c>
      <c r="C123" s="14">
        <v>36</v>
      </c>
      <c r="D123" s="36">
        <v>3607290</v>
      </c>
      <c r="E123" s="37" t="s">
        <v>688</v>
      </c>
      <c r="F123" s="15">
        <v>270</v>
      </c>
      <c r="G123" s="15">
        <v>1994</v>
      </c>
      <c r="H123" s="34">
        <f t="shared" si="2"/>
        <v>0.1354062186559679</v>
      </c>
      <c r="I123" s="15">
        <v>12174</v>
      </c>
      <c r="J123" s="15">
        <f t="shared" si="1"/>
        <v>1</v>
      </c>
    </row>
    <row r="124" spans="1:10" ht="12.75">
      <c r="A124">
        <v>1</v>
      </c>
      <c r="B124" s="14" t="s">
        <v>273</v>
      </c>
      <c r="C124" s="14">
        <v>36</v>
      </c>
      <c r="D124" s="36">
        <v>3600006</v>
      </c>
      <c r="E124" s="37" t="s">
        <v>637</v>
      </c>
      <c r="F124" s="15">
        <v>103</v>
      </c>
      <c r="G124" s="15">
        <v>733</v>
      </c>
      <c r="H124" s="34">
        <f t="shared" si="2"/>
        <v>0.14051841746248295</v>
      </c>
      <c r="I124" s="15">
        <v>4089</v>
      </c>
      <c r="J124" s="15">
        <f t="shared" si="1"/>
        <v>1</v>
      </c>
    </row>
    <row r="125" spans="1:10" ht="12.75">
      <c r="A125">
        <v>1</v>
      </c>
      <c r="B125" s="14" t="s">
        <v>273</v>
      </c>
      <c r="C125" s="14">
        <v>36</v>
      </c>
      <c r="D125" s="36">
        <v>3607380</v>
      </c>
      <c r="E125" s="37" t="s">
        <v>354</v>
      </c>
      <c r="F125" s="15">
        <v>71</v>
      </c>
      <c r="G125" s="15">
        <v>1181</v>
      </c>
      <c r="H125" s="34">
        <f t="shared" si="2"/>
        <v>0.060118543607112614</v>
      </c>
      <c r="I125" s="15">
        <v>6815</v>
      </c>
      <c r="J125" s="15">
        <f t="shared" si="1"/>
        <v>1</v>
      </c>
    </row>
    <row r="126" spans="1:10" ht="12.75">
      <c r="A126">
        <v>1</v>
      </c>
      <c r="B126" s="14" t="s">
        <v>273</v>
      </c>
      <c r="C126" s="14">
        <v>36</v>
      </c>
      <c r="D126" s="36">
        <v>3607470</v>
      </c>
      <c r="E126" s="37" t="s">
        <v>355</v>
      </c>
      <c r="F126" s="15">
        <v>233</v>
      </c>
      <c r="G126" s="15">
        <v>2523</v>
      </c>
      <c r="H126" s="34">
        <f t="shared" si="2"/>
        <v>0.09235037653587</v>
      </c>
      <c r="I126" s="15">
        <v>13649</v>
      </c>
      <c r="J126" s="15">
        <f t="shared" si="1"/>
        <v>1</v>
      </c>
    </row>
    <row r="127" spans="1:10" ht="12.75">
      <c r="A127">
        <v>1</v>
      </c>
      <c r="B127" s="14" t="s">
        <v>273</v>
      </c>
      <c r="C127" s="14">
        <v>36</v>
      </c>
      <c r="D127" s="36">
        <v>3607530</v>
      </c>
      <c r="E127" s="37" t="s">
        <v>689</v>
      </c>
      <c r="F127" s="15">
        <v>369</v>
      </c>
      <c r="G127" s="15">
        <v>4769</v>
      </c>
      <c r="H127" s="34">
        <f t="shared" si="2"/>
        <v>0.0773747116795974</v>
      </c>
      <c r="I127" s="15">
        <v>24948</v>
      </c>
      <c r="J127" s="15">
        <f t="shared" si="1"/>
        <v>0</v>
      </c>
    </row>
    <row r="128" spans="1:10" ht="12.75">
      <c r="A128">
        <v>1</v>
      </c>
      <c r="B128" s="14" t="s">
        <v>273</v>
      </c>
      <c r="C128" s="14">
        <v>36</v>
      </c>
      <c r="D128" s="36">
        <v>3607560</v>
      </c>
      <c r="E128" s="37" t="s">
        <v>356</v>
      </c>
      <c r="F128" s="15">
        <v>150</v>
      </c>
      <c r="G128" s="15">
        <v>720</v>
      </c>
      <c r="H128" s="34">
        <f t="shared" si="2"/>
        <v>0.20833333333333334</v>
      </c>
      <c r="I128" s="15">
        <v>3785</v>
      </c>
      <c r="J128" s="15">
        <f t="shared" si="1"/>
        <v>1</v>
      </c>
    </row>
    <row r="129" spans="1:10" ht="12.75">
      <c r="A129">
        <v>1</v>
      </c>
      <c r="B129" s="14" t="s">
        <v>273</v>
      </c>
      <c r="C129" s="14">
        <v>36</v>
      </c>
      <c r="D129" s="36">
        <v>3607590</v>
      </c>
      <c r="E129" s="37" t="s">
        <v>357</v>
      </c>
      <c r="F129" s="15">
        <v>223</v>
      </c>
      <c r="G129" s="15">
        <v>4697</v>
      </c>
      <c r="H129" s="34">
        <f t="shared" si="2"/>
        <v>0.04747711305088354</v>
      </c>
      <c r="I129" s="15">
        <v>23581</v>
      </c>
      <c r="J129" s="15">
        <f t="shared" si="1"/>
        <v>0</v>
      </c>
    </row>
    <row r="130" spans="1:10" ht="12.75">
      <c r="A130">
        <v>1</v>
      </c>
      <c r="B130" s="14" t="s">
        <v>273</v>
      </c>
      <c r="C130" s="14">
        <v>36</v>
      </c>
      <c r="D130" s="36">
        <v>3620340</v>
      </c>
      <c r="E130" s="37" t="s">
        <v>528</v>
      </c>
      <c r="F130" s="15">
        <v>298</v>
      </c>
      <c r="G130" s="15">
        <v>9255</v>
      </c>
      <c r="H130" s="34">
        <f t="shared" si="2"/>
        <v>0.03219881145326851</v>
      </c>
      <c r="I130" s="15">
        <v>50314</v>
      </c>
      <c r="J130" s="15">
        <f t="shared" si="1"/>
        <v>0</v>
      </c>
    </row>
    <row r="131" spans="1:10" ht="12.75">
      <c r="A131">
        <v>1</v>
      </c>
      <c r="B131" s="14" t="s">
        <v>273</v>
      </c>
      <c r="C131" s="14">
        <v>36</v>
      </c>
      <c r="D131" s="36">
        <v>3607680</v>
      </c>
      <c r="E131" s="37" t="s">
        <v>691</v>
      </c>
      <c r="F131" s="15">
        <v>241</v>
      </c>
      <c r="G131" s="15">
        <v>1821</v>
      </c>
      <c r="H131" s="34">
        <f t="shared" si="2"/>
        <v>0.13234486545853927</v>
      </c>
      <c r="I131" s="15">
        <v>12397</v>
      </c>
      <c r="J131" s="15">
        <f t="shared" si="1"/>
        <v>1</v>
      </c>
    </row>
    <row r="132" spans="1:10" ht="12.75">
      <c r="A132">
        <v>1</v>
      </c>
      <c r="B132" s="14" t="s">
        <v>273</v>
      </c>
      <c r="C132" s="14">
        <v>36</v>
      </c>
      <c r="D132" s="36">
        <v>3607710</v>
      </c>
      <c r="E132" s="37" t="s">
        <v>692</v>
      </c>
      <c r="F132" s="15">
        <v>85</v>
      </c>
      <c r="G132" s="15">
        <v>370</v>
      </c>
      <c r="H132" s="34">
        <f t="shared" si="2"/>
        <v>0.22972972972972974</v>
      </c>
      <c r="I132" s="15">
        <v>2394</v>
      </c>
      <c r="J132" s="15">
        <f t="shared" si="1"/>
        <v>1</v>
      </c>
    </row>
    <row r="133" spans="1:10" ht="12.75">
      <c r="A133">
        <v>1</v>
      </c>
      <c r="B133" s="14" t="s">
        <v>273</v>
      </c>
      <c r="C133" s="14">
        <v>36</v>
      </c>
      <c r="D133" s="36">
        <v>3607770</v>
      </c>
      <c r="E133" s="37" t="s">
        <v>358</v>
      </c>
      <c r="F133" s="15">
        <v>109</v>
      </c>
      <c r="G133" s="15">
        <v>1685</v>
      </c>
      <c r="H133" s="34">
        <f t="shared" si="2"/>
        <v>0.06468842729970327</v>
      </c>
      <c r="I133" s="15">
        <v>10991</v>
      </c>
      <c r="J133" s="15">
        <f t="shared" si="1"/>
        <v>1</v>
      </c>
    </row>
    <row r="134" spans="1:10" ht="12.75">
      <c r="A134">
        <v>1</v>
      </c>
      <c r="B134" s="14" t="s">
        <v>273</v>
      </c>
      <c r="C134" s="14">
        <v>36</v>
      </c>
      <c r="D134" s="36">
        <v>3607860</v>
      </c>
      <c r="E134" s="37" t="s">
        <v>693</v>
      </c>
      <c r="F134" s="15">
        <v>157</v>
      </c>
      <c r="G134" s="15">
        <v>1107</v>
      </c>
      <c r="H134" s="34">
        <f t="shared" si="2"/>
        <v>0.14182475158084915</v>
      </c>
      <c r="I134" s="15">
        <v>5758</v>
      </c>
      <c r="J134" s="15">
        <f t="shared" si="1"/>
        <v>1</v>
      </c>
    </row>
    <row r="135" spans="1:10" ht="12.75">
      <c r="A135">
        <v>1</v>
      </c>
      <c r="B135" s="14" t="s">
        <v>273</v>
      </c>
      <c r="C135" s="14">
        <v>36</v>
      </c>
      <c r="D135" s="36">
        <v>3607890</v>
      </c>
      <c r="E135" s="37" t="s">
        <v>359</v>
      </c>
      <c r="F135" s="15">
        <v>145</v>
      </c>
      <c r="G135" s="15">
        <v>608</v>
      </c>
      <c r="H135" s="34">
        <f t="shared" si="2"/>
        <v>0.23848684210526316</v>
      </c>
      <c r="I135" s="15">
        <v>3022</v>
      </c>
      <c r="J135" s="15">
        <f t="shared" si="1"/>
        <v>1</v>
      </c>
    </row>
    <row r="136" spans="1:10" ht="12.75">
      <c r="A136">
        <v>1</v>
      </c>
      <c r="B136" s="14" t="s">
        <v>273</v>
      </c>
      <c r="C136" s="14">
        <v>36</v>
      </c>
      <c r="D136" s="36">
        <v>3600010</v>
      </c>
      <c r="E136" s="37" t="s">
        <v>640</v>
      </c>
      <c r="F136" s="15">
        <v>284</v>
      </c>
      <c r="G136" s="15">
        <v>2151</v>
      </c>
      <c r="H136" s="34">
        <f t="shared" si="2"/>
        <v>0.1320316132031613</v>
      </c>
      <c r="I136" s="15">
        <v>13758</v>
      </c>
      <c r="J136" s="15">
        <f t="shared" si="1"/>
        <v>1</v>
      </c>
    </row>
    <row r="137" spans="1:10" ht="12.75">
      <c r="A137">
        <v>1</v>
      </c>
      <c r="B137" s="14" t="s">
        <v>273</v>
      </c>
      <c r="C137" s="14">
        <v>36</v>
      </c>
      <c r="D137" s="36">
        <v>3607980</v>
      </c>
      <c r="E137" s="37" t="s">
        <v>360</v>
      </c>
      <c r="F137" s="15">
        <v>506</v>
      </c>
      <c r="G137" s="15">
        <v>2380</v>
      </c>
      <c r="H137" s="34">
        <f t="shared" si="2"/>
        <v>0.21260504201680672</v>
      </c>
      <c r="I137" s="15">
        <v>15713</v>
      </c>
      <c r="J137" s="15">
        <f t="shared" si="1"/>
        <v>1</v>
      </c>
    </row>
    <row r="138" spans="1:10" ht="12.75">
      <c r="A138">
        <v>1</v>
      </c>
      <c r="B138" s="14" t="s">
        <v>273</v>
      </c>
      <c r="C138" s="14">
        <v>36</v>
      </c>
      <c r="D138" s="36">
        <v>3608010</v>
      </c>
      <c r="E138" s="37" t="s">
        <v>694</v>
      </c>
      <c r="F138" s="15">
        <v>51</v>
      </c>
      <c r="G138" s="15">
        <v>2083</v>
      </c>
      <c r="H138" s="34">
        <f t="shared" si="2"/>
        <v>0.024483917426788286</v>
      </c>
      <c r="I138" s="15">
        <v>8581</v>
      </c>
      <c r="J138" s="15">
        <f t="shared" si="1"/>
        <v>1</v>
      </c>
    </row>
    <row r="139" spans="1:10" ht="12.75">
      <c r="A139">
        <v>1</v>
      </c>
      <c r="B139" s="14" t="s">
        <v>273</v>
      </c>
      <c r="C139" s="14">
        <v>36</v>
      </c>
      <c r="D139" s="36">
        <v>3608100</v>
      </c>
      <c r="E139" s="37" t="s">
        <v>695</v>
      </c>
      <c r="F139" s="15">
        <v>84</v>
      </c>
      <c r="G139" s="15">
        <v>409</v>
      </c>
      <c r="H139" s="34">
        <f t="shared" si="2"/>
        <v>0.20537897310513448</v>
      </c>
      <c r="I139" s="15">
        <v>2466</v>
      </c>
      <c r="J139" s="15">
        <f t="shared" si="1"/>
        <v>1</v>
      </c>
    </row>
    <row r="140" spans="1:10" ht="12.75">
      <c r="A140">
        <v>1</v>
      </c>
      <c r="B140" s="14" t="s">
        <v>273</v>
      </c>
      <c r="C140" s="14">
        <v>36</v>
      </c>
      <c r="D140" s="36">
        <v>3608130</v>
      </c>
      <c r="E140" s="37" t="s">
        <v>361</v>
      </c>
      <c r="F140" s="15">
        <v>166</v>
      </c>
      <c r="G140" s="15">
        <v>7225</v>
      </c>
      <c r="H140" s="34">
        <f t="shared" si="2"/>
        <v>0.022975778546712802</v>
      </c>
      <c r="I140" s="15">
        <v>39315</v>
      </c>
      <c r="J140" s="15">
        <f t="shared" si="1"/>
        <v>0</v>
      </c>
    </row>
    <row r="141" spans="1:10" ht="12.75">
      <c r="A141">
        <v>1</v>
      </c>
      <c r="B141" s="14" t="s">
        <v>273</v>
      </c>
      <c r="C141" s="14">
        <v>36</v>
      </c>
      <c r="D141" s="36">
        <v>3608160</v>
      </c>
      <c r="E141" s="37" t="s">
        <v>362</v>
      </c>
      <c r="F141" s="15">
        <v>298</v>
      </c>
      <c r="G141" s="15">
        <v>7452</v>
      </c>
      <c r="H141" s="34">
        <f t="shared" si="2"/>
        <v>0.039989264626945784</v>
      </c>
      <c r="I141" s="15">
        <v>42353</v>
      </c>
      <c r="J141" s="15">
        <f t="shared" si="1"/>
        <v>0</v>
      </c>
    </row>
    <row r="142" spans="1:10" ht="12.75">
      <c r="A142">
        <v>1</v>
      </c>
      <c r="B142" s="14" t="s">
        <v>273</v>
      </c>
      <c r="C142" s="14">
        <v>36</v>
      </c>
      <c r="D142" s="36">
        <v>3608250</v>
      </c>
      <c r="E142" s="37" t="s">
        <v>363</v>
      </c>
      <c r="F142" s="15">
        <v>129</v>
      </c>
      <c r="G142" s="15">
        <v>1160</v>
      </c>
      <c r="H142" s="34">
        <f t="shared" si="2"/>
        <v>0.11120689655172414</v>
      </c>
      <c r="I142" s="15">
        <v>7123</v>
      </c>
      <c r="J142" s="15">
        <f t="shared" si="1"/>
        <v>1</v>
      </c>
    </row>
    <row r="143" spans="1:10" ht="12.75">
      <c r="A143">
        <v>1</v>
      </c>
      <c r="B143" s="14" t="s">
        <v>273</v>
      </c>
      <c r="C143" s="14">
        <v>36</v>
      </c>
      <c r="D143" s="36">
        <v>3608280</v>
      </c>
      <c r="E143" s="37" t="s">
        <v>364</v>
      </c>
      <c r="F143" s="15">
        <v>113</v>
      </c>
      <c r="G143" s="15">
        <v>591</v>
      </c>
      <c r="H143" s="34">
        <f aca="true" t="shared" si="3" ref="H143:H206">IF(AND(F143&gt;0,G143&gt;0),F143/G143,0)</f>
        <v>0.19120135363790186</v>
      </c>
      <c r="I143" s="15">
        <v>2898</v>
      </c>
      <c r="J143" s="15">
        <f t="shared" si="1"/>
        <v>1</v>
      </c>
    </row>
    <row r="144" spans="1:10" ht="12.75">
      <c r="A144">
        <v>1</v>
      </c>
      <c r="B144" s="14" t="s">
        <v>273</v>
      </c>
      <c r="C144" s="14">
        <v>36</v>
      </c>
      <c r="D144" s="36">
        <v>3608310</v>
      </c>
      <c r="E144" s="37" t="s">
        <v>365</v>
      </c>
      <c r="F144" s="15">
        <v>564</v>
      </c>
      <c r="G144" s="15">
        <v>5283</v>
      </c>
      <c r="H144" s="34">
        <f t="shared" si="3"/>
        <v>0.10675752413401476</v>
      </c>
      <c r="I144" s="15">
        <v>29667</v>
      </c>
      <c r="J144" s="15">
        <f t="shared" si="1"/>
        <v>0</v>
      </c>
    </row>
    <row r="145" spans="1:10" ht="12.75">
      <c r="A145">
        <v>1</v>
      </c>
      <c r="B145" s="14" t="s">
        <v>273</v>
      </c>
      <c r="C145" s="14">
        <v>36</v>
      </c>
      <c r="D145" s="36">
        <v>3608370</v>
      </c>
      <c r="E145" s="37" t="s">
        <v>367</v>
      </c>
      <c r="F145" s="15">
        <v>181</v>
      </c>
      <c r="G145" s="15">
        <v>1357</v>
      </c>
      <c r="H145" s="34">
        <f t="shared" si="3"/>
        <v>0.13338246131171702</v>
      </c>
      <c r="I145" s="15">
        <v>7686</v>
      </c>
      <c r="J145" s="15">
        <f t="shared" si="1"/>
        <v>1</v>
      </c>
    </row>
    <row r="146" spans="1:10" ht="12.75">
      <c r="A146">
        <v>1</v>
      </c>
      <c r="B146" s="14" t="s">
        <v>273</v>
      </c>
      <c r="C146" s="14">
        <v>36</v>
      </c>
      <c r="D146" s="36">
        <v>3608400</v>
      </c>
      <c r="E146" s="37" t="s">
        <v>368</v>
      </c>
      <c r="F146" s="15">
        <v>616</v>
      </c>
      <c r="G146" s="15">
        <v>5507</v>
      </c>
      <c r="H146" s="34">
        <f t="shared" si="3"/>
        <v>0.11185763573633557</v>
      </c>
      <c r="I146" s="15">
        <v>32964</v>
      </c>
      <c r="J146" s="15">
        <f t="shared" si="1"/>
        <v>0</v>
      </c>
    </row>
    <row r="147" spans="1:10" ht="12.75">
      <c r="A147">
        <v>1</v>
      </c>
      <c r="B147" s="14" t="s">
        <v>273</v>
      </c>
      <c r="C147" s="14">
        <v>36</v>
      </c>
      <c r="D147" s="36">
        <v>3608430</v>
      </c>
      <c r="E147" s="37" t="s">
        <v>369</v>
      </c>
      <c r="F147" s="15">
        <v>178</v>
      </c>
      <c r="G147" s="15">
        <v>3337</v>
      </c>
      <c r="H147" s="34">
        <f t="shared" si="3"/>
        <v>0.053341324543002694</v>
      </c>
      <c r="I147" s="15">
        <v>16405</v>
      </c>
      <c r="J147" s="15">
        <f t="shared" si="1"/>
        <v>1</v>
      </c>
    </row>
    <row r="148" spans="1:10" ht="12.75">
      <c r="A148">
        <v>1</v>
      </c>
      <c r="B148" s="14" t="s">
        <v>273</v>
      </c>
      <c r="C148" s="14">
        <v>36</v>
      </c>
      <c r="D148" s="36">
        <v>3608460</v>
      </c>
      <c r="E148" s="37" t="s">
        <v>370</v>
      </c>
      <c r="F148" s="15">
        <v>610</v>
      </c>
      <c r="G148" s="15">
        <v>2918</v>
      </c>
      <c r="H148" s="34">
        <f t="shared" si="3"/>
        <v>0.20904729266620972</v>
      </c>
      <c r="I148" s="15">
        <v>23622</v>
      </c>
      <c r="J148" s="15">
        <f t="shared" si="1"/>
        <v>0</v>
      </c>
    </row>
    <row r="149" spans="1:10" ht="12.75">
      <c r="A149">
        <v>1</v>
      </c>
      <c r="B149" s="14" t="s">
        <v>273</v>
      </c>
      <c r="C149" s="14">
        <v>36</v>
      </c>
      <c r="D149" s="36">
        <v>3608490</v>
      </c>
      <c r="E149" s="37" t="s">
        <v>696</v>
      </c>
      <c r="F149" s="15">
        <v>223</v>
      </c>
      <c r="G149" s="15">
        <v>1816</v>
      </c>
      <c r="H149" s="34">
        <f t="shared" si="3"/>
        <v>0.12279735682819383</v>
      </c>
      <c r="I149" s="15">
        <v>13005</v>
      </c>
      <c r="J149" s="15">
        <f t="shared" si="1"/>
        <v>1</v>
      </c>
    </row>
    <row r="150" spans="1:10" ht="12.75">
      <c r="A150">
        <v>1</v>
      </c>
      <c r="B150" s="14" t="s">
        <v>273</v>
      </c>
      <c r="C150" s="14">
        <v>36</v>
      </c>
      <c r="D150" s="36">
        <v>3608580</v>
      </c>
      <c r="E150" s="37" t="s">
        <v>697</v>
      </c>
      <c r="F150" s="15">
        <v>58</v>
      </c>
      <c r="G150" s="15">
        <v>1654</v>
      </c>
      <c r="H150" s="34">
        <f t="shared" si="3"/>
        <v>0.03506650544135429</v>
      </c>
      <c r="I150" s="15">
        <v>8896</v>
      </c>
      <c r="J150" s="15">
        <f t="shared" si="1"/>
        <v>1</v>
      </c>
    </row>
    <row r="151" spans="1:10" ht="12.75">
      <c r="A151">
        <v>1</v>
      </c>
      <c r="B151" s="14" t="s">
        <v>273</v>
      </c>
      <c r="C151" s="14">
        <v>36</v>
      </c>
      <c r="D151" s="36">
        <v>3608610</v>
      </c>
      <c r="E151" s="37" t="s">
        <v>371</v>
      </c>
      <c r="F151" s="15">
        <v>81</v>
      </c>
      <c r="G151" s="15">
        <v>376</v>
      </c>
      <c r="H151" s="34">
        <f t="shared" si="3"/>
        <v>0.2154255319148936</v>
      </c>
      <c r="I151" s="15">
        <v>2088</v>
      </c>
      <c r="J151" s="15">
        <f t="shared" si="1"/>
        <v>1</v>
      </c>
    </row>
    <row r="152" spans="1:10" ht="12.75">
      <c r="A152">
        <v>1</v>
      </c>
      <c r="B152" s="14" t="s">
        <v>273</v>
      </c>
      <c r="C152" s="14">
        <v>36</v>
      </c>
      <c r="D152" s="36">
        <v>3606840</v>
      </c>
      <c r="E152" s="37" t="s">
        <v>682</v>
      </c>
      <c r="F152" s="15">
        <v>81</v>
      </c>
      <c r="G152" s="15">
        <v>1192</v>
      </c>
      <c r="H152" s="34">
        <f t="shared" si="3"/>
        <v>0.06795302013422819</v>
      </c>
      <c r="I152" s="15">
        <v>6770</v>
      </c>
      <c r="J152" s="15">
        <f t="shared" si="1"/>
        <v>1</v>
      </c>
    </row>
    <row r="153" spans="1:10" ht="12.75">
      <c r="A153">
        <v>1</v>
      </c>
      <c r="B153" s="14" t="s">
        <v>273</v>
      </c>
      <c r="C153" s="14">
        <v>36</v>
      </c>
      <c r="D153" s="36">
        <v>3632010</v>
      </c>
      <c r="E153" s="37" t="s">
        <v>188</v>
      </c>
      <c r="F153" s="15">
        <v>185</v>
      </c>
      <c r="G153" s="15">
        <v>1176</v>
      </c>
      <c r="H153" s="34">
        <f t="shared" si="3"/>
        <v>0.15731292517006804</v>
      </c>
      <c r="I153" s="15">
        <v>6634</v>
      </c>
      <c r="J153" s="15">
        <f t="shared" si="1"/>
        <v>1</v>
      </c>
    </row>
    <row r="154" spans="1:10" ht="12.75">
      <c r="A154">
        <v>1</v>
      </c>
      <c r="B154" s="14" t="s">
        <v>273</v>
      </c>
      <c r="C154" s="14">
        <v>36</v>
      </c>
      <c r="D154" s="36">
        <v>3621450</v>
      </c>
      <c r="E154" s="37" t="s">
        <v>86</v>
      </c>
      <c r="F154" s="15">
        <v>123</v>
      </c>
      <c r="G154" s="15">
        <v>962</v>
      </c>
      <c r="H154" s="34">
        <f t="shared" si="3"/>
        <v>0.12785862785862787</v>
      </c>
      <c r="I154" s="15">
        <v>5108</v>
      </c>
      <c r="J154" s="15">
        <f t="shared" si="1"/>
        <v>1</v>
      </c>
    </row>
    <row r="155" spans="1:10" ht="12.75">
      <c r="A155">
        <v>1</v>
      </c>
      <c r="B155" s="14" t="s">
        <v>273</v>
      </c>
      <c r="C155" s="14">
        <v>36</v>
      </c>
      <c r="D155" s="36">
        <v>3608790</v>
      </c>
      <c r="E155" s="37" t="s">
        <v>372</v>
      </c>
      <c r="F155" s="15">
        <v>221</v>
      </c>
      <c r="G155" s="15">
        <v>1786</v>
      </c>
      <c r="H155" s="34">
        <f t="shared" si="3"/>
        <v>0.12374020156774916</v>
      </c>
      <c r="I155" s="15">
        <v>10395</v>
      </c>
      <c r="J155" s="15">
        <f t="shared" si="1"/>
        <v>1</v>
      </c>
    </row>
    <row r="156" spans="1:10" ht="12.75">
      <c r="A156">
        <v>1</v>
      </c>
      <c r="B156" s="14" t="s">
        <v>273</v>
      </c>
      <c r="C156" s="14">
        <v>36</v>
      </c>
      <c r="D156" s="36">
        <v>3608850</v>
      </c>
      <c r="E156" s="37" t="s">
        <v>373</v>
      </c>
      <c r="F156" s="15">
        <v>83</v>
      </c>
      <c r="G156" s="15">
        <v>528</v>
      </c>
      <c r="H156" s="34">
        <f t="shared" si="3"/>
        <v>0.1571969696969697</v>
      </c>
      <c r="I156" s="15">
        <v>2967</v>
      </c>
      <c r="J156" s="15">
        <f t="shared" si="1"/>
        <v>1</v>
      </c>
    </row>
    <row r="157" spans="1:10" ht="12.75">
      <c r="A157">
        <v>1</v>
      </c>
      <c r="B157" s="14" t="s">
        <v>273</v>
      </c>
      <c r="C157" s="14">
        <v>36</v>
      </c>
      <c r="D157" s="36">
        <v>3608880</v>
      </c>
      <c r="E157" s="37" t="s">
        <v>698</v>
      </c>
      <c r="F157" s="15">
        <v>292</v>
      </c>
      <c r="G157" s="15">
        <v>4778</v>
      </c>
      <c r="H157" s="34">
        <f t="shared" si="3"/>
        <v>0.06111343658434491</v>
      </c>
      <c r="I157" s="15">
        <v>26609</v>
      </c>
      <c r="J157" s="15">
        <f t="shared" si="1"/>
        <v>0</v>
      </c>
    </row>
    <row r="158" spans="1:10" ht="12.75">
      <c r="A158">
        <v>1</v>
      </c>
      <c r="B158" s="14" t="s">
        <v>273</v>
      </c>
      <c r="C158" s="14">
        <v>36</v>
      </c>
      <c r="D158" s="36">
        <v>3608910</v>
      </c>
      <c r="E158" s="37" t="s">
        <v>374</v>
      </c>
      <c r="F158" s="15">
        <v>114</v>
      </c>
      <c r="G158" s="15">
        <v>1060</v>
      </c>
      <c r="H158" s="34">
        <f t="shared" si="3"/>
        <v>0.10754716981132076</v>
      </c>
      <c r="I158" s="15">
        <v>7718</v>
      </c>
      <c r="J158" s="15">
        <f t="shared" si="1"/>
        <v>1</v>
      </c>
    </row>
    <row r="159" spans="1:10" ht="12.75">
      <c r="A159">
        <v>1</v>
      </c>
      <c r="B159" s="14" t="s">
        <v>273</v>
      </c>
      <c r="C159" s="14">
        <v>36</v>
      </c>
      <c r="D159" s="36">
        <v>3609030</v>
      </c>
      <c r="E159" s="37" t="s">
        <v>375</v>
      </c>
      <c r="F159" s="15">
        <v>293</v>
      </c>
      <c r="G159" s="15">
        <v>2728</v>
      </c>
      <c r="H159" s="34">
        <f t="shared" si="3"/>
        <v>0.10740469208211144</v>
      </c>
      <c r="I159" s="15">
        <v>16833</v>
      </c>
      <c r="J159" s="15">
        <f t="shared" si="1"/>
        <v>1</v>
      </c>
    </row>
    <row r="160" spans="1:10" ht="12.75">
      <c r="A160">
        <v>1</v>
      </c>
      <c r="B160" s="14" t="s">
        <v>273</v>
      </c>
      <c r="C160" s="14">
        <v>36</v>
      </c>
      <c r="D160" s="36">
        <v>3609060</v>
      </c>
      <c r="E160" s="37" t="s">
        <v>376</v>
      </c>
      <c r="F160" s="15">
        <v>184</v>
      </c>
      <c r="G160" s="15">
        <v>686</v>
      </c>
      <c r="H160" s="34">
        <f t="shared" si="3"/>
        <v>0.26822157434402333</v>
      </c>
      <c r="I160" s="15">
        <v>3787</v>
      </c>
      <c r="J160" s="15">
        <f t="shared" si="1"/>
        <v>1</v>
      </c>
    </row>
    <row r="161" spans="1:10" ht="12.75">
      <c r="A161">
        <v>1</v>
      </c>
      <c r="B161" s="14" t="s">
        <v>273</v>
      </c>
      <c r="C161" s="14">
        <v>36</v>
      </c>
      <c r="D161" s="36">
        <v>3609120</v>
      </c>
      <c r="E161" s="37" t="s">
        <v>701</v>
      </c>
      <c r="F161" s="15">
        <v>58</v>
      </c>
      <c r="G161" s="15">
        <v>2006</v>
      </c>
      <c r="H161" s="34">
        <f t="shared" si="3"/>
        <v>0.028913260219341975</v>
      </c>
      <c r="I161" s="15">
        <v>9542</v>
      </c>
      <c r="J161" s="15">
        <f t="shared" si="1"/>
        <v>1</v>
      </c>
    </row>
    <row r="162" spans="1:10" ht="12.75">
      <c r="A162">
        <v>1</v>
      </c>
      <c r="B162" s="14" t="s">
        <v>273</v>
      </c>
      <c r="C162" s="14">
        <v>36</v>
      </c>
      <c r="D162" s="36">
        <v>3600001</v>
      </c>
      <c r="E162" s="37" t="s">
        <v>274</v>
      </c>
      <c r="F162" s="15">
        <v>154</v>
      </c>
      <c r="G162" s="15">
        <v>917</v>
      </c>
      <c r="H162" s="34">
        <f t="shared" si="3"/>
        <v>0.16793893129770993</v>
      </c>
      <c r="I162" s="15">
        <v>5157</v>
      </c>
      <c r="J162" s="15">
        <f t="shared" si="1"/>
        <v>1</v>
      </c>
    </row>
    <row r="163" spans="1:10" ht="12.75">
      <c r="A163">
        <v>1</v>
      </c>
      <c r="B163" s="14" t="s">
        <v>273</v>
      </c>
      <c r="C163" s="14">
        <v>36</v>
      </c>
      <c r="D163" s="36">
        <v>3609210</v>
      </c>
      <c r="E163" s="37" t="s">
        <v>377</v>
      </c>
      <c r="F163" s="15">
        <v>171</v>
      </c>
      <c r="G163" s="15">
        <v>2126</v>
      </c>
      <c r="H163" s="34">
        <f t="shared" si="3"/>
        <v>0.08043273753527752</v>
      </c>
      <c r="I163" s="15">
        <v>10788</v>
      </c>
      <c r="J163" s="15">
        <f t="shared" si="1"/>
        <v>1</v>
      </c>
    </row>
    <row r="164" spans="1:10" ht="12.75">
      <c r="A164">
        <v>1</v>
      </c>
      <c r="B164" s="14" t="s">
        <v>273</v>
      </c>
      <c r="C164" s="14">
        <v>36</v>
      </c>
      <c r="D164" s="36">
        <v>3609240</v>
      </c>
      <c r="E164" s="37" t="s">
        <v>378</v>
      </c>
      <c r="F164" s="15">
        <v>60</v>
      </c>
      <c r="G164" s="15">
        <v>314</v>
      </c>
      <c r="H164" s="34">
        <f t="shared" si="3"/>
        <v>0.1910828025477707</v>
      </c>
      <c r="I164" s="15">
        <v>2137</v>
      </c>
      <c r="J164" s="15">
        <f t="shared" si="1"/>
        <v>1</v>
      </c>
    </row>
    <row r="165" spans="1:10" ht="12.75">
      <c r="A165">
        <v>1</v>
      </c>
      <c r="B165" s="14" t="s">
        <v>273</v>
      </c>
      <c r="C165" s="14">
        <v>36</v>
      </c>
      <c r="D165" s="36">
        <v>3609330</v>
      </c>
      <c r="E165" s="37" t="s">
        <v>379</v>
      </c>
      <c r="F165" s="15">
        <v>276</v>
      </c>
      <c r="G165" s="15">
        <v>2114</v>
      </c>
      <c r="H165" s="34">
        <f t="shared" si="3"/>
        <v>0.130558183538316</v>
      </c>
      <c r="I165" s="15">
        <v>12447</v>
      </c>
      <c r="J165" s="15">
        <f t="shared" si="1"/>
        <v>1</v>
      </c>
    </row>
    <row r="166" spans="1:10" ht="12.75">
      <c r="A166">
        <v>1</v>
      </c>
      <c r="B166" s="14" t="s">
        <v>273</v>
      </c>
      <c r="C166" s="14">
        <v>36</v>
      </c>
      <c r="D166" s="36">
        <v>3609360</v>
      </c>
      <c r="E166" s="37" t="s">
        <v>380</v>
      </c>
      <c r="F166" s="15">
        <v>79</v>
      </c>
      <c r="G166" s="15">
        <v>946</v>
      </c>
      <c r="H166" s="34">
        <f t="shared" si="3"/>
        <v>0.08350951374207188</v>
      </c>
      <c r="I166" s="15">
        <v>4846</v>
      </c>
      <c r="J166" s="15">
        <f t="shared" si="1"/>
        <v>1</v>
      </c>
    </row>
    <row r="167" spans="1:10" ht="12.75">
      <c r="A167">
        <v>1</v>
      </c>
      <c r="B167" s="14" t="s">
        <v>273</v>
      </c>
      <c r="C167" s="14">
        <v>36</v>
      </c>
      <c r="D167" s="36">
        <v>3609390</v>
      </c>
      <c r="E167" s="37" t="s">
        <v>381</v>
      </c>
      <c r="F167" s="15">
        <v>289</v>
      </c>
      <c r="G167" s="15">
        <v>1302</v>
      </c>
      <c r="H167" s="34">
        <f t="shared" si="3"/>
        <v>0.22196620583717358</v>
      </c>
      <c r="I167" s="15">
        <v>6242</v>
      </c>
      <c r="J167" s="15">
        <f t="shared" si="1"/>
        <v>1</v>
      </c>
    </row>
    <row r="168" spans="1:10" ht="12.75">
      <c r="A168">
        <v>1</v>
      </c>
      <c r="B168" s="14" t="s">
        <v>273</v>
      </c>
      <c r="C168" s="14">
        <v>36</v>
      </c>
      <c r="D168" s="36">
        <v>3609420</v>
      </c>
      <c r="E168" s="37" t="s">
        <v>382</v>
      </c>
      <c r="F168" s="15">
        <v>680</v>
      </c>
      <c r="G168" s="15">
        <v>2379</v>
      </c>
      <c r="H168" s="34">
        <f t="shared" si="3"/>
        <v>0.2858343841950399</v>
      </c>
      <c r="I168" s="15">
        <v>14336</v>
      </c>
      <c r="J168" s="15">
        <f t="shared" si="1"/>
        <v>1</v>
      </c>
    </row>
    <row r="169" spans="1:10" ht="12.75">
      <c r="A169">
        <v>1</v>
      </c>
      <c r="B169" s="14" t="s">
        <v>273</v>
      </c>
      <c r="C169" s="14">
        <v>36</v>
      </c>
      <c r="D169" s="36">
        <v>3609540</v>
      </c>
      <c r="E169" s="37" t="s">
        <v>702</v>
      </c>
      <c r="F169" s="15">
        <v>108</v>
      </c>
      <c r="G169" s="15">
        <v>2332</v>
      </c>
      <c r="H169" s="34">
        <f t="shared" si="3"/>
        <v>0.04631217838765009</v>
      </c>
      <c r="I169" s="15">
        <v>12653</v>
      </c>
      <c r="J169" s="15">
        <f t="shared" si="1"/>
        <v>1</v>
      </c>
    </row>
    <row r="170" spans="1:10" ht="12.75">
      <c r="A170">
        <v>1</v>
      </c>
      <c r="B170" s="14" t="s">
        <v>273</v>
      </c>
      <c r="C170" s="14">
        <v>36</v>
      </c>
      <c r="D170" s="36">
        <v>3604920</v>
      </c>
      <c r="E170" s="37" t="s">
        <v>667</v>
      </c>
      <c r="F170" s="15">
        <v>57</v>
      </c>
      <c r="G170" s="15">
        <v>1188</v>
      </c>
      <c r="H170" s="34">
        <f t="shared" si="3"/>
        <v>0.047979797979797977</v>
      </c>
      <c r="I170" s="15">
        <v>6720</v>
      </c>
      <c r="J170" s="15">
        <f t="shared" si="1"/>
        <v>1</v>
      </c>
    </row>
    <row r="171" spans="1:10" ht="12.75">
      <c r="A171">
        <v>1</v>
      </c>
      <c r="B171" s="14" t="s">
        <v>273</v>
      </c>
      <c r="C171" s="14">
        <v>36</v>
      </c>
      <c r="D171" s="36">
        <v>3609630</v>
      </c>
      <c r="E171" s="37" t="s">
        <v>703</v>
      </c>
      <c r="F171" s="15">
        <v>269</v>
      </c>
      <c r="G171" s="15">
        <v>4800</v>
      </c>
      <c r="H171" s="34">
        <f t="shared" si="3"/>
        <v>0.05604166666666666</v>
      </c>
      <c r="I171" s="15">
        <v>28102</v>
      </c>
      <c r="J171" s="15">
        <f t="shared" si="1"/>
        <v>0</v>
      </c>
    </row>
    <row r="172" spans="1:10" ht="12.75">
      <c r="A172">
        <v>1</v>
      </c>
      <c r="B172" s="14" t="s">
        <v>273</v>
      </c>
      <c r="C172" s="14">
        <v>36</v>
      </c>
      <c r="D172" s="36">
        <v>3609660</v>
      </c>
      <c r="E172" s="37" t="s">
        <v>704</v>
      </c>
      <c r="F172" s="15">
        <v>101</v>
      </c>
      <c r="G172" s="15">
        <v>1347</v>
      </c>
      <c r="H172" s="34">
        <f t="shared" si="3"/>
        <v>0.07498144023756496</v>
      </c>
      <c r="I172" s="15">
        <v>8209</v>
      </c>
      <c r="J172" s="15">
        <f t="shared" si="1"/>
        <v>1</v>
      </c>
    </row>
    <row r="173" spans="1:10" ht="12.75">
      <c r="A173">
        <v>1</v>
      </c>
      <c r="B173" s="14" t="s">
        <v>273</v>
      </c>
      <c r="C173" s="14">
        <v>36</v>
      </c>
      <c r="D173" s="36">
        <v>3609690</v>
      </c>
      <c r="E173" s="37" t="s">
        <v>705</v>
      </c>
      <c r="F173" s="15">
        <v>560</v>
      </c>
      <c r="G173" s="15">
        <v>3957</v>
      </c>
      <c r="H173" s="34">
        <f t="shared" si="3"/>
        <v>0.14152135456153653</v>
      </c>
      <c r="I173" s="15">
        <v>28215</v>
      </c>
      <c r="J173" s="15">
        <f t="shared" si="1"/>
        <v>0</v>
      </c>
    </row>
    <row r="174" spans="1:10" ht="12.75">
      <c r="A174">
        <v>1</v>
      </c>
      <c r="B174" s="14" t="s">
        <v>273</v>
      </c>
      <c r="C174" s="14">
        <v>36</v>
      </c>
      <c r="D174" s="36">
        <v>3609720</v>
      </c>
      <c r="E174" s="37" t="s">
        <v>706</v>
      </c>
      <c r="F174" s="15">
        <v>167</v>
      </c>
      <c r="G174" s="15">
        <v>5592</v>
      </c>
      <c r="H174" s="34">
        <f t="shared" si="3"/>
        <v>0.029864091559370528</v>
      </c>
      <c r="I174" s="15">
        <v>26754</v>
      </c>
      <c r="J174" s="15">
        <f t="shared" si="1"/>
        <v>0</v>
      </c>
    </row>
    <row r="175" spans="1:10" ht="12.75">
      <c r="A175">
        <v>1</v>
      </c>
      <c r="B175" s="14" t="s">
        <v>273</v>
      </c>
      <c r="C175" s="14">
        <v>36</v>
      </c>
      <c r="D175" s="36">
        <v>3609840</v>
      </c>
      <c r="E175" s="37" t="s">
        <v>707</v>
      </c>
      <c r="F175" s="15">
        <v>368</v>
      </c>
      <c r="G175" s="15">
        <v>8979</v>
      </c>
      <c r="H175" s="34">
        <f t="shared" si="3"/>
        <v>0.040984519434235436</v>
      </c>
      <c r="I175" s="15">
        <v>51589</v>
      </c>
      <c r="J175" s="15">
        <f t="shared" si="1"/>
        <v>0</v>
      </c>
    </row>
    <row r="176" spans="1:10" ht="12.75">
      <c r="A176">
        <v>1</v>
      </c>
      <c r="B176" s="14" t="s">
        <v>273</v>
      </c>
      <c r="C176" s="14">
        <v>36</v>
      </c>
      <c r="D176" s="36">
        <v>3609870</v>
      </c>
      <c r="E176" s="38" t="s">
        <v>708</v>
      </c>
      <c r="F176" s="15">
        <v>37</v>
      </c>
      <c r="G176" s="15">
        <v>984</v>
      </c>
      <c r="H176" s="34">
        <f t="shared" si="3"/>
        <v>0.037601626016260166</v>
      </c>
      <c r="I176" s="15">
        <v>5059</v>
      </c>
      <c r="J176" s="15">
        <f aca="true" t="shared" si="4" ref="J176:J239">IF(I176&lt;20000,1,0)</f>
        <v>1</v>
      </c>
    </row>
    <row r="177" spans="1:10" ht="12.75">
      <c r="A177">
        <v>1</v>
      </c>
      <c r="B177" s="14" t="s">
        <v>273</v>
      </c>
      <c r="C177" s="14">
        <v>36</v>
      </c>
      <c r="D177" s="36">
        <v>3609900</v>
      </c>
      <c r="E177" s="37" t="s">
        <v>709</v>
      </c>
      <c r="F177" s="15">
        <v>36</v>
      </c>
      <c r="G177" s="15">
        <v>693</v>
      </c>
      <c r="H177" s="34">
        <f t="shared" si="3"/>
        <v>0.05194805194805195</v>
      </c>
      <c r="I177" s="15">
        <v>4101</v>
      </c>
      <c r="J177" s="15">
        <f t="shared" si="4"/>
        <v>1</v>
      </c>
    </row>
    <row r="178" spans="1:10" ht="12.75">
      <c r="A178">
        <v>1</v>
      </c>
      <c r="B178" s="14" t="s">
        <v>273</v>
      </c>
      <c r="C178" s="14">
        <v>36</v>
      </c>
      <c r="D178" s="36">
        <v>3627810</v>
      </c>
      <c r="E178" s="37" t="s">
        <v>197</v>
      </c>
      <c r="F178" s="15">
        <v>5765</v>
      </c>
      <c r="G178" s="15">
        <v>23417</v>
      </c>
      <c r="H178" s="34">
        <f t="shared" si="3"/>
        <v>0.24618866635350387</v>
      </c>
      <c r="I178" s="15">
        <v>97962</v>
      </c>
      <c r="J178" s="15">
        <f t="shared" si="4"/>
        <v>0</v>
      </c>
    </row>
    <row r="179" spans="1:10" ht="12.75">
      <c r="A179">
        <v>1</v>
      </c>
      <c r="B179" s="14" t="s">
        <v>273</v>
      </c>
      <c r="C179" s="14">
        <v>36</v>
      </c>
      <c r="D179" s="36">
        <v>3609930</v>
      </c>
      <c r="E179" s="37" t="s">
        <v>710</v>
      </c>
      <c r="F179" s="15">
        <v>251</v>
      </c>
      <c r="G179" s="15">
        <v>1411</v>
      </c>
      <c r="H179" s="34">
        <f t="shared" si="3"/>
        <v>0.1778880226789511</v>
      </c>
      <c r="I179" s="15">
        <v>9122</v>
      </c>
      <c r="J179" s="15">
        <f t="shared" si="4"/>
        <v>1</v>
      </c>
    </row>
    <row r="180" spans="1:10" ht="12.75">
      <c r="A180">
        <v>1</v>
      </c>
      <c r="B180" s="14" t="s">
        <v>273</v>
      </c>
      <c r="C180" s="14">
        <v>36</v>
      </c>
      <c r="D180" s="36">
        <v>3609960</v>
      </c>
      <c r="E180" s="37" t="s">
        <v>711</v>
      </c>
      <c r="F180" s="15">
        <v>92</v>
      </c>
      <c r="G180" s="15">
        <v>1598</v>
      </c>
      <c r="H180" s="34">
        <f t="shared" si="3"/>
        <v>0.057571964956195244</v>
      </c>
      <c r="I180" s="15">
        <v>10406</v>
      </c>
      <c r="J180" s="15">
        <f t="shared" si="4"/>
        <v>1</v>
      </c>
    </row>
    <row r="181" spans="1:10" ht="12.75">
      <c r="A181">
        <v>1</v>
      </c>
      <c r="B181" s="14" t="s">
        <v>273</v>
      </c>
      <c r="C181" s="14">
        <v>36</v>
      </c>
      <c r="D181" s="36">
        <v>3609990</v>
      </c>
      <c r="E181" s="37" t="s">
        <v>712</v>
      </c>
      <c r="F181" s="15">
        <v>427</v>
      </c>
      <c r="G181" s="15">
        <v>3875</v>
      </c>
      <c r="H181" s="34">
        <f t="shared" si="3"/>
        <v>0.11019354838709677</v>
      </c>
      <c r="I181" s="15">
        <v>22249</v>
      </c>
      <c r="J181" s="15">
        <f t="shared" si="4"/>
        <v>0</v>
      </c>
    </row>
    <row r="182" spans="1:10" ht="12.75">
      <c r="A182">
        <v>1</v>
      </c>
      <c r="B182" s="14" t="s">
        <v>273</v>
      </c>
      <c r="C182" s="14">
        <v>36</v>
      </c>
      <c r="D182" s="36">
        <v>3610050</v>
      </c>
      <c r="E182" s="37" t="s">
        <v>713</v>
      </c>
      <c r="F182" s="15">
        <v>63</v>
      </c>
      <c r="G182" s="15">
        <v>1783</v>
      </c>
      <c r="H182" s="34">
        <f t="shared" si="3"/>
        <v>0.035333707234997194</v>
      </c>
      <c r="I182" s="15">
        <v>8587</v>
      </c>
      <c r="J182" s="15">
        <f t="shared" si="4"/>
        <v>1</v>
      </c>
    </row>
    <row r="183" spans="1:10" ht="12.75">
      <c r="A183">
        <v>1</v>
      </c>
      <c r="B183" s="14" t="s">
        <v>273</v>
      </c>
      <c r="C183" s="14">
        <v>36</v>
      </c>
      <c r="D183" s="36">
        <v>3610080</v>
      </c>
      <c r="E183" s="37" t="s">
        <v>714</v>
      </c>
      <c r="F183" s="15">
        <v>124</v>
      </c>
      <c r="G183" s="15">
        <v>2808</v>
      </c>
      <c r="H183" s="34">
        <f t="shared" si="3"/>
        <v>0.04415954415954416</v>
      </c>
      <c r="I183" s="15">
        <v>18065</v>
      </c>
      <c r="J183" s="15">
        <f t="shared" si="4"/>
        <v>1</v>
      </c>
    </row>
    <row r="184" spans="1:10" ht="12.75">
      <c r="A184">
        <v>1</v>
      </c>
      <c r="B184" s="14" t="s">
        <v>273</v>
      </c>
      <c r="C184" s="14">
        <v>36</v>
      </c>
      <c r="D184" s="36">
        <v>3600125</v>
      </c>
      <c r="E184" s="37" t="s">
        <v>651</v>
      </c>
      <c r="F184" s="15">
        <v>119</v>
      </c>
      <c r="G184" s="15">
        <v>3232</v>
      </c>
      <c r="H184" s="34">
        <f t="shared" si="3"/>
        <v>0.03681930693069307</v>
      </c>
      <c r="I184" s="15">
        <v>16245</v>
      </c>
      <c r="J184" s="15">
        <f t="shared" si="4"/>
        <v>1</v>
      </c>
    </row>
    <row r="185" spans="1:10" ht="12.75">
      <c r="A185">
        <v>1</v>
      </c>
      <c r="B185" s="14" t="s">
        <v>273</v>
      </c>
      <c r="C185" s="14">
        <v>36</v>
      </c>
      <c r="D185" s="36">
        <v>3610170</v>
      </c>
      <c r="E185" s="37" t="s">
        <v>383</v>
      </c>
      <c r="F185" s="15">
        <v>120</v>
      </c>
      <c r="G185" s="15">
        <v>1932</v>
      </c>
      <c r="H185" s="34">
        <f t="shared" si="3"/>
        <v>0.062111801242236024</v>
      </c>
      <c r="I185" s="15">
        <v>9929</v>
      </c>
      <c r="J185" s="15">
        <f t="shared" si="4"/>
        <v>1</v>
      </c>
    </row>
    <row r="186" spans="1:10" ht="12.75">
      <c r="A186">
        <v>1</v>
      </c>
      <c r="B186" s="14" t="s">
        <v>273</v>
      </c>
      <c r="C186" s="14">
        <v>36</v>
      </c>
      <c r="D186" s="36">
        <v>3610200</v>
      </c>
      <c r="E186" s="37" t="s">
        <v>384</v>
      </c>
      <c r="F186" s="15">
        <v>35</v>
      </c>
      <c r="G186" s="15">
        <v>1658</v>
      </c>
      <c r="H186" s="34">
        <f t="shared" si="3"/>
        <v>0.021109770808202654</v>
      </c>
      <c r="I186" s="15">
        <v>7288</v>
      </c>
      <c r="J186" s="15">
        <f t="shared" si="4"/>
        <v>1</v>
      </c>
    </row>
    <row r="187" spans="1:10" ht="12.75">
      <c r="A187">
        <v>1</v>
      </c>
      <c r="B187" s="14" t="s">
        <v>273</v>
      </c>
      <c r="C187" s="14">
        <v>36</v>
      </c>
      <c r="D187" s="36">
        <v>3610230</v>
      </c>
      <c r="E187" s="37" t="s">
        <v>385</v>
      </c>
      <c r="F187" s="15">
        <v>20</v>
      </c>
      <c r="G187" s="15">
        <v>213</v>
      </c>
      <c r="H187" s="34">
        <f t="shared" si="3"/>
        <v>0.09389671361502347</v>
      </c>
      <c r="I187" s="15">
        <v>1566</v>
      </c>
      <c r="J187" s="15">
        <f t="shared" si="4"/>
        <v>1</v>
      </c>
    </row>
    <row r="188" spans="1:10" ht="12.75">
      <c r="A188">
        <v>1</v>
      </c>
      <c r="B188" s="14" t="s">
        <v>273</v>
      </c>
      <c r="C188" s="14">
        <v>36</v>
      </c>
      <c r="D188" s="36">
        <v>3610260</v>
      </c>
      <c r="E188" s="37" t="s">
        <v>386</v>
      </c>
      <c r="F188" s="15">
        <v>68</v>
      </c>
      <c r="G188" s="15">
        <v>514</v>
      </c>
      <c r="H188" s="34">
        <f t="shared" si="3"/>
        <v>0.13229571984435798</v>
      </c>
      <c r="I188" s="15">
        <v>2937</v>
      </c>
      <c r="J188" s="15">
        <f t="shared" si="4"/>
        <v>1</v>
      </c>
    </row>
    <row r="189" spans="1:10" ht="12.75">
      <c r="A189">
        <v>1</v>
      </c>
      <c r="B189" s="14" t="s">
        <v>273</v>
      </c>
      <c r="C189" s="14">
        <v>36</v>
      </c>
      <c r="D189" s="36">
        <v>3600003</v>
      </c>
      <c r="E189" s="37" t="s">
        <v>634</v>
      </c>
      <c r="F189" s="15">
        <v>131</v>
      </c>
      <c r="G189" s="15">
        <v>646</v>
      </c>
      <c r="H189" s="34">
        <f t="shared" si="3"/>
        <v>0.20278637770897834</v>
      </c>
      <c r="I189" s="15">
        <v>3334</v>
      </c>
      <c r="J189" s="15">
        <f t="shared" si="4"/>
        <v>1</v>
      </c>
    </row>
    <row r="190" spans="1:10" ht="12.75">
      <c r="A190">
        <v>1</v>
      </c>
      <c r="B190" s="14" t="s">
        <v>273</v>
      </c>
      <c r="C190" s="14">
        <v>36</v>
      </c>
      <c r="D190" s="36">
        <v>3610380</v>
      </c>
      <c r="E190" s="37" t="s">
        <v>387</v>
      </c>
      <c r="F190" s="15">
        <v>73</v>
      </c>
      <c r="G190" s="15">
        <v>547</v>
      </c>
      <c r="H190" s="34">
        <f t="shared" si="3"/>
        <v>0.13345521023765997</v>
      </c>
      <c r="I190" s="15">
        <v>2817</v>
      </c>
      <c r="J190" s="15">
        <f t="shared" si="4"/>
        <v>1</v>
      </c>
    </row>
    <row r="191" spans="1:10" ht="12.75">
      <c r="A191">
        <v>1</v>
      </c>
      <c r="B191" s="14" t="s">
        <v>273</v>
      </c>
      <c r="C191" s="14">
        <v>36</v>
      </c>
      <c r="D191" s="36">
        <v>3610410</v>
      </c>
      <c r="E191" s="37" t="s">
        <v>388</v>
      </c>
      <c r="F191" s="15">
        <v>114</v>
      </c>
      <c r="G191" s="15">
        <v>795</v>
      </c>
      <c r="H191" s="34">
        <f t="shared" si="3"/>
        <v>0.14339622641509434</v>
      </c>
      <c r="I191" s="15">
        <v>4608</v>
      </c>
      <c r="J191" s="15">
        <f t="shared" si="4"/>
        <v>1</v>
      </c>
    </row>
    <row r="192" spans="1:10" ht="12.75">
      <c r="A192">
        <v>1</v>
      </c>
      <c r="B192" s="14" t="s">
        <v>273</v>
      </c>
      <c r="C192" s="14">
        <v>36</v>
      </c>
      <c r="D192" s="36">
        <v>3610440</v>
      </c>
      <c r="E192" s="37" t="s">
        <v>715</v>
      </c>
      <c r="F192" s="15">
        <v>63</v>
      </c>
      <c r="G192" s="15">
        <v>429</v>
      </c>
      <c r="H192" s="34">
        <f t="shared" si="3"/>
        <v>0.14685314685314685</v>
      </c>
      <c r="I192" s="15">
        <v>2495</v>
      </c>
      <c r="J192" s="15">
        <f t="shared" si="4"/>
        <v>1</v>
      </c>
    </row>
    <row r="193" spans="1:10" ht="12.75">
      <c r="A193">
        <v>1</v>
      </c>
      <c r="B193" s="14" t="s">
        <v>273</v>
      </c>
      <c r="C193" s="14">
        <v>36</v>
      </c>
      <c r="D193" s="36">
        <v>3610500</v>
      </c>
      <c r="E193" s="37" t="s">
        <v>389</v>
      </c>
      <c r="F193" s="15">
        <v>431</v>
      </c>
      <c r="G193" s="15">
        <v>2043</v>
      </c>
      <c r="H193" s="34">
        <f t="shared" si="3"/>
        <v>0.2109642682329907</v>
      </c>
      <c r="I193" s="15">
        <v>13973</v>
      </c>
      <c r="J193" s="15">
        <f t="shared" si="4"/>
        <v>1</v>
      </c>
    </row>
    <row r="194" spans="1:10" ht="12.75">
      <c r="A194">
        <v>1</v>
      </c>
      <c r="B194" s="14" t="s">
        <v>273</v>
      </c>
      <c r="C194" s="14">
        <v>36</v>
      </c>
      <c r="D194" s="36">
        <v>3610530</v>
      </c>
      <c r="E194" s="37" t="s">
        <v>716</v>
      </c>
      <c r="F194" s="15">
        <v>53</v>
      </c>
      <c r="G194" s="15">
        <v>627</v>
      </c>
      <c r="H194" s="34">
        <f t="shared" si="3"/>
        <v>0.08452950558213716</v>
      </c>
      <c r="I194" s="15">
        <v>3691</v>
      </c>
      <c r="J194" s="15">
        <f t="shared" si="4"/>
        <v>1</v>
      </c>
    </row>
    <row r="195" spans="1:10" ht="12.75">
      <c r="A195">
        <v>1</v>
      </c>
      <c r="B195" s="14" t="s">
        <v>273</v>
      </c>
      <c r="C195" s="14">
        <v>36</v>
      </c>
      <c r="D195" s="36">
        <v>3610560</v>
      </c>
      <c r="E195" s="37" t="s">
        <v>390</v>
      </c>
      <c r="F195" s="15">
        <v>2067</v>
      </c>
      <c r="G195" s="15">
        <v>8174</v>
      </c>
      <c r="H195" s="34">
        <f t="shared" si="3"/>
        <v>0.252874969415219</v>
      </c>
      <c r="I195" s="15">
        <v>50181</v>
      </c>
      <c r="J195" s="15">
        <f t="shared" si="4"/>
        <v>0</v>
      </c>
    </row>
    <row r="196" spans="1:10" ht="12.75">
      <c r="A196">
        <v>1</v>
      </c>
      <c r="B196" s="14" t="s">
        <v>273</v>
      </c>
      <c r="C196" s="14">
        <v>36</v>
      </c>
      <c r="D196" s="36">
        <v>3610590</v>
      </c>
      <c r="E196" s="37" t="s">
        <v>391</v>
      </c>
      <c r="F196" s="15">
        <v>192</v>
      </c>
      <c r="G196" s="15">
        <v>1141</v>
      </c>
      <c r="H196" s="34">
        <f t="shared" si="3"/>
        <v>0.16827344434706398</v>
      </c>
      <c r="I196" s="15">
        <v>6940</v>
      </c>
      <c r="J196" s="15">
        <f t="shared" si="4"/>
        <v>1</v>
      </c>
    </row>
    <row r="197" spans="1:10" ht="12.75">
      <c r="A197">
        <v>1</v>
      </c>
      <c r="B197" s="14" t="s">
        <v>273</v>
      </c>
      <c r="C197" s="14">
        <v>36</v>
      </c>
      <c r="D197" s="36">
        <v>3610620</v>
      </c>
      <c r="E197" s="37" t="s">
        <v>392</v>
      </c>
      <c r="F197" s="15">
        <v>387</v>
      </c>
      <c r="G197" s="15">
        <v>5534</v>
      </c>
      <c r="H197" s="34">
        <f t="shared" si="3"/>
        <v>0.06993133357426816</v>
      </c>
      <c r="I197" s="15">
        <v>49466</v>
      </c>
      <c r="J197" s="15">
        <f t="shared" si="4"/>
        <v>0</v>
      </c>
    </row>
    <row r="198" spans="1:10" ht="12.75">
      <c r="A198">
        <v>1</v>
      </c>
      <c r="B198" s="14" t="s">
        <v>273</v>
      </c>
      <c r="C198" s="14">
        <v>36</v>
      </c>
      <c r="D198" s="36">
        <v>3610650</v>
      </c>
      <c r="E198" s="37" t="s">
        <v>393</v>
      </c>
      <c r="F198" s="15">
        <v>113</v>
      </c>
      <c r="G198" s="15">
        <v>1274</v>
      </c>
      <c r="H198" s="34">
        <f t="shared" si="3"/>
        <v>0.08869701726844584</v>
      </c>
      <c r="I198" s="15">
        <v>8163</v>
      </c>
      <c r="J198" s="15">
        <f t="shared" si="4"/>
        <v>1</v>
      </c>
    </row>
    <row r="199" spans="1:10" ht="12.75">
      <c r="A199">
        <v>1</v>
      </c>
      <c r="B199" s="14" t="s">
        <v>273</v>
      </c>
      <c r="C199" s="14">
        <v>36</v>
      </c>
      <c r="D199" s="36">
        <v>3610680</v>
      </c>
      <c r="E199" s="37" t="s">
        <v>394</v>
      </c>
      <c r="F199" s="15">
        <v>75</v>
      </c>
      <c r="G199" s="15">
        <v>2495</v>
      </c>
      <c r="H199" s="34">
        <f t="shared" si="3"/>
        <v>0.03006012024048096</v>
      </c>
      <c r="I199" s="15">
        <v>13507</v>
      </c>
      <c r="J199" s="15">
        <f t="shared" si="4"/>
        <v>1</v>
      </c>
    </row>
    <row r="200" spans="1:10" ht="12.75">
      <c r="A200">
        <v>1</v>
      </c>
      <c r="B200" s="14" t="s">
        <v>273</v>
      </c>
      <c r="C200" s="14">
        <v>36</v>
      </c>
      <c r="D200" s="36">
        <v>3616560</v>
      </c>
      <c r="E200" s="37" t="s">
        <v>473</v>
      </c>
      <c r="F200" s="15">
        <v>380</v>
      </c>
      <c r="G200" s="15">
        <v>3664</v>
      </c>
      <c r="H200" s="34">
        <f t="shared" si="3"/>
        <v>0.1037117903930131</v>
      </c>
      <c r="I200" s="15">
        <v>18586</v>
      </c>
      <c r="J200" s="15">
        <f t="shared" si="4"/>
        <v>1</v>
      </c>
    </row>
    <row r="201" spans="1:10" ht="12.75">
      <c r="A201">
        <v>1</v>
      </c>
      <c r="B201" s="14" t="s">
        <v>273</v>
      </c>
      <c r="C201" s="14">
        <v>36</v>
      </c>
      <c r="D201" s="36">
        <v>3610860</v>
      </c>
      <c r="E201" s="37" t="s">
        <v>718</v>
      </c>
      <c r="F201" s="15">
        <v>82</v>
      </c>
      <c r="G201" s="15">
        <v>1003</v>
      </c>
      <c r="H201" s="34">
        <f t="shared" si="3"/>
        <v>0.08175473579262213</v>
      </c>
      <c r="I201" s="15">
        <v>4788</v>
      </c>
      <c r="J201" s="15">
        <f t="shared" si="4"/>
        <v>1</v>
      </c>
    </row>
    <row r="202" spans="1:10" ht="12.75">
      <c r="A202">
        <v>1</v>
      </c>
      <c r="B202" s="14" t="s">
        <v>273</v>
      </c>
      <c r="C202" s="14">
        <v>36</v>
      </c>
      <c r="D202" s="36">
        <v>3610890</v>
      </c>
      <c r="E202" s="37" t="s">
        <v>395</v>
      </c>
      <c r="F202" s="15">
        <v>405</v>
      </c>
      <c r="G202" s="15">
        <v>7328</v>
      </c>
      <c r="H202" s="34">
        <f t="shared" si="3"/>
        <v>0.0552674672489083</v>
      </c>
      <c r="I202" s="15">
        <v>39876</v>
      </c>
      <c r="J202" s="15">
        <f t="shared" si="4"/>
        <v>0</v>
      </c>
    </row>
    <row r="203" spans="1:10" ht="12.75">
      <c r="A203">
        <v>1</v>
      </c>
      <c r="B203" s="14" t="s">
        <v>273</v>
      </c>
      <c r="C203" s="14">
        <v>36</v>
      </c>
      <c r="D203" s="36">
        <v>3610920</v>
      </c>
      <c r="E203" s="37" t="s">
        <v>396</v>
      </c>
      <c r="F203" s="15">
        <v>160</v>
      </c>
      <c r="G203" s="15">
        <v>1319</v>
      </c>
      <c r="H203" s="34">
        <f t="shared" si="3"/>
        <v>0.12130401819560273</v>
      </c>
      <c r="I203" s="15">
        <v>7459</v>
      </c>
      <c r="J203" s="15">
        <f t="shared" si="4"/>
        <v>1</v>
      </c>
    </row>
    <row r="204" spans="1:10" ht="12.75">
      <c r="A204">
        <v>1</v>
      </c>
      <c r="B204" s="14" t="s">
        <v>273</v>
      </c>
      <c r="C204" s="14">
        <v>36</v>
      </c>
      <c r="D204" s="36">
        <v>3610950</v>
      </c>
      <c r="E204" s="37" t="s">
        <v>397</v>
      </c>
      <c r="F204" s="15">
        <v>375</v>
      </c>
      <c r="G204" s="15">
        <v>1583</v>
      </c>
      <c r="H204" s="34">
        <f t="shared" si="3"/>
        <v>0.2368919772583702</v>
      </c>
      <c r="I204" s="15">
        <v>10507</v>
      </c>
      <c r="J204" s="15">
        <f t="shared" si="4"/>
        <v>1</v>
      </c>
    </row>
    <row r="205" spans="1:10" ht="12.75">
      <c r="A205">
        <v>1</v>
      </c>
      <c r="B205" s="14" t="s">
        <v>273</v>
      </c>
      <c r="C205" s="14">
        <v>36</v>
      </c>
      <c r="D205" s="36">
        <v>3610980</v>
      </c>
      <c r="E205" s="37" t="s">
        <v>719</v>
      </c>
      <c r="F205" s="15">
        <v>291</v>
      </c>
      <c r="G205" s="15">
        <v>6993</v>
      </c>
      <c r="H205" s="34">
        <f t="shared" si="3"/>
        <v>0.041613041613041614</v>
      </c>
      <c r="I205" s="15">
        <v>41185</v>
      </c>
      <c r="J205" s="15">
        <f t="shared" si="4"/>
        <v>0</v>
      </c>
    </row>
    <row r="206" spans="1:10" ht="12.75">
      <c r="A206">
        <v>1</v>
      </c>
      <c r="B206" s="14" t="s">
        <v>273</v>
      </c>
      <c r="C206" s="14">
        <v>36</v>
      </c>
      <c r="D206" s="36">
        <v>3618330</v>
      </c>
      <c r="E206" s="37" t="s">
        <v>57</v>
      </c>
      <c r="F206" s="15">
        <v>233</v>
      </c>
      <c r="G206" s="15">
        <v>4813</v>
      </c>
      <c r="H206" s="34">
        <f t="shared" si="3"/>
        <v>0.0484105547475587</v>
      </c>
      <c r="I206" s="15">
        <v>23899</v>
      </c>
      <c r="J206" s="15">
        <f t="shared" si="4"/>
        <v>0</v>
      </c>
    </row>
    <row r="207" spans="1:10" ht="12.75">
      <c r="A207">
        <v>1</v>
      </c>
      <c r="B207" s="14" t="s">
        <v>273</v>
      </c>
      <c r="C207" s="14">
        <v>36</v>
      </c>
      <c r="D207" s="36">
        <v>3611070</v>
      </c>
      <c r="E207" s="37" t="s">
        <v>398</v>
      </c>
      <c r="F207" s="15">
        <v>213</v>
      </c>
      <c r="G207" s="15">
        <v>800</v>
      </c>
      <c r="H207" s="34">
        <f aca="true" t="shared" si="5" ref="H207:H270">IF(AND(F207&gt;0,G207&gt;0),F207/G207,0)</f>
        <v>0.26625</v>
      </c>
      <c r="I207" s="15">
        <v>5234</v>
      </c>
      <c r="J207" s="15">
        <f t="shared" si="4"/>
        <v>1</v>
      </c>
    </row>
    <row r="208" spans="1:10" ht="12.75">
      <c r="A208">
        <v>1</v>
      </c>
      <c r="B208" s="14" t="s">
        <v>273</v>
      </c>
      <c r="C208" s="14">
        <v>36</v>
      </c>
      <c r="D208" s="36">
        <v>3621540</v>
      </c>
      <c r="E208" s="37" t="s">
        <v>88</v>
      </c>
      <c r="F208" s="15">
        <v>10</v>
      </c>
      <c r="G208" s="15">
        <v>151</v>
      </c>
      <c r="H208" s="34">
        <f t="shared" si="5"/>
        <v>0.06622516556291391</v>
      </c>
      <c r="I208" s="15">
        <v>1042</v>
      </c>
      <c r="J208" s="15">
        <f t="shared" si="4"/>
        <v>1</v>
      </c>
    </row>
    <row r="209" spans="1:10" ht="12.75">
      <c r="A209">
        <v>1</v>
      </c>
      <c r="B209" s="14" t="s">
        <v>273</v>
      </c>
      <c r="C209" s="14">
        <v>36</v>
      </c>
      <c r="D209" s="36">
        <v>3611100</v>
      </c>
      <c r="E209" s="37" t="s">
        <v>720</v>
      </c>
      <c r="F209" s="15">
        <v>4</v>
      </c>
      <c r="G209" s="15">
        <v>53</v>
      </c>
      <c r="H209" s="34">
        <f t="shared" si="5"/>
        <v>0.07547169811320754</v>
      </c>
      <c r="I209" s="15">
        <v>297</v>
      </c>
      <c r="J209" s="15">
        <f t="shared" si="4"/>
        <v>1</v>
      </c>
    </row>
    <row r="210" spans="1:10" ht="12.75">
      <c r="A210">
        <v>1</v>
      </c>
      <c r="B210" s="14" t="s">
        <v>273</v>
      </c>
      <c r="C210" s="14">
        <v>36</v>
      </c>
      <c r="D210" s="36">
        <v>3611160</v>
      </c>
      <c r="E210" s="37" t="s">
        <v>721</v>
      </c>
      <c r="F210" s="15">
        <v>56</v>
      </c>
      <c r="G210" s="15">
        <v>2050</v>
      </c>
      <c r="H210" s="34">
        <f t="shared" si="5"/>
        <v>0.027317073170731707</v>
      </c>
      <c r="I210" s="15">
        <v>19950</v>
      </c>
      <c r="J210" s="15">
        <f t="shared" si="4"/>
        <v>1</v>
      </c>
    </row>
    <row r="211" spans="1:10" ht="12.75">
      <c r="A211">
        <v>1</v>
      </c>
      <c r="B211" s="14" t="s">
        <v>273</v>
      </c>
      <c r="C211" s="14">
        <v>36</v>
      </c>
      <c r="D211" s="36">
        <v>3625320</v>
      </c>
      <c r="E211" s="37" t="s">
        <v>612</v>
      </c>
      <c r="F211" s="15">
        <v>69</v>
      </c>
      <c r="G211" s="15">
        <v>919</v>
      </c>
      <c r="H211" s="34">
        <f t="shared" si="5"/>
        <v>0.0750816104461371</v>
      </c>
      <c r="I211" s="15">
        <v>5109</v>
      </c>
      <c r="J211" s="15">
        <f t="shared" si="4"/>
        <v>1</v>
      </c>
    </row>
    <row r="212" spans="1:10" ht="12.75">
      <c r="A212">
        <v>1</v>
      </c>
      <c r="B212" s="14" t="s">
        <v>273</v>
      </c>
      <c r="C212" s="14">
        <v>36</v>
      </c>
      <c r="D212" s="36">
        <v>3611190</v>
      </c>
      <c r="E212" s="37" t="s">
        <v>722</v>
      </c>
      <c r="F212" s="15">
        <v>173</v>
      </c>
      <c r="G212" s="15">
        <v>1551</v>
      </c>
      <c r="H212" s="34">
        <f t="shared" si="5"/>
        <v>0.11154094132817537</v>
      </c>
      <c r="I212" s="15">
        <v>8274</v>
      </c>
      <c r="J212" s="15">
        <f t="shared" si="4"/>
        <v>1</v>
      </c>
    </row>
    <row r="213" spans="1:10" ht="12.75">
      <c r="A213">
        <v>1</v>
      </c>
      <c r="B213" s="14" t="s">
        <v>273</v>
      </c>
      <c r="C213" s="14">
        <v>36</v>
      </c>
      <c r="D213" s="36">
        <v>3611250</v>
      </c>
      <c r="E213" s="37" t="s">
        <v>399</v>
      </c>
      <c r="F213" s="15">
        <v>80</v>
      </c>
      <c r="G213" s="15">
        <v>642</v>
      </c>
      <c r="H213" s="34">
        <f t="shared" si="5"/>
        <v>0.12461059190031153</v>
      </c>
      <c r="I213" s="15">
        <v>3769</v>
      </c>
      <c r="J213" s="15">
        <f t="shared" si="4"/>
        <v>1</v>
      </c>
    </row>
    <row r="214" spans="1:10" ht="12.75">
      <c r="A214">
        <v>1</v>
      </c>
      <c r="B214" s="14" t="s">
        <v>273</v>
      </c>
      <c r="C214" s="14">
        <v>36</v>
      </c>
      <c r="D214" s="36">
        <v>3611280</v>
      </c>
      <c r="E214" s="37" t="s">
        <v>400</v>
      </c>
      <c r="F214" s="15">
        <v>46</v>
      </c>
      <c r="G214" s="15">
        <v>642</v>
      </c>
      <c r="H214" s="34">
        <f t="shared" si="5"/>
        <v>0.07165109034267912</v>
      </c>
      <c r="I214" s="15">
        <v>6310</v>
      </c>
      <c r="J214" s="15">
        <f t="shared" si="4"/>
        <v>1</v>
      </c>
    </row>
    <row r="215" spans="1:10" ht="12.75">
      <c r="A215">
        <v>1</v>
      </c>
      <c r="B215" s="14" t="s">
        <v>273</v>
      </c>
      <c r="C215" s="14">
        <v>36</v>
      </c>
      <c r="D215" s="36">
        <v>3611310</v>
      </c>
      <c r="E215" s="37" t="s">
        <v>723</v>
      </c>
      <c r="F215" s="15">
        <v>80</v>
      </c>
      <c r="G215" s="15">
        <v>562</v>
      </c>
      <c r="H215" s="34">
        <f t="shared" si="5"/>
        <v>0.1423487544483986</v>
      </c>
      <c r="I215" s="15">
        <v>3270</v>
      </c>
      <c r="J215" s="15">
        <f t="shared" si="4"/>
        <v>1</v>
      </c>
    </row>
    <row r="216" spans="1:10" ht="12.75">
      <c r="A216">
        <v>1</v>
      </c>
      <c r="B216" s="14" t="s">
        <v>273</v>
      </c>
      <c r="C216" s="14">
        <v>36</v>
      </c>
      <c r="D216" s="36">
        <v>3611370</v>
      </c>
      <c r="E216" s="37" t="s">
        <v>401</v>
      </c>
      <c r="F216" s="15">
        <v>210</v>
      </c>
      <c r="G216" s="15">
        <v>944</v>
      </c>
      <c r="H216" s="34">
        <f t="shared" si="5"/>
        <v>0.22245762711864406</v>
      </c>
      <c r="I216" s="15">
        <v>5279</v>
      </c>
      <c r="J216" s="15">
        <f t="shared" si="4"/>
        <v>1</v>
      </c>
    </row>
    <row r="217" spans="1:10" ht="12.75">
      <c r="A217">
        <v>1</v>
      </c>
      <c r="B217" s="14" t="s">
        <v>273</v>
      </c>
      <c r="C217" s="14">
        <v>36</v>
      </c>
      <c r="D217" s="36">
        <v>3611400</v>
      </c>
      <c r="E217" s="37" t="s">
        <v>724</v>
      </c>
      <c r="F217" s="15">
        <v>163</v>
      </c>
      <c r="G217" s="15">
        <v>1129</v>
      </c>
      <c r="H217" s="34">
        <f t="shared" si="5"/>
        <v>0.14437555358724535</v>
      </c>
      <c r="I217" s="15">
        <v>7257</v>
      </c>
      <c r="J217" s="15">
        <f t="shared" si="4"/>
        <v>1</v>
      </c>
    </row>
    <row r="218" spans="1:10" ht="12.75">
      <c r="A218">
        <v>1</v>
      </c>
      <c r="B218" s="14" t="s">
        <v>273</v>
      </c>
      <c r="C218" s="14">
        <v>36</v>
      </c>
      <c r="D218" s="36">
        <v>3611430</v>
      </c>
      <c r="E218" s="37" t="s">
        <v>402</v>
      </c>
      <c r="F218" s="15">
        <v>54</v>
      </c>
      <c r="G218" s="15">
        <v>389</v>
      </c>
      <c r="H218" s="34">
        <f t="shared" si="5"/>
        <v>0.13881748071979436</v>
      </c>
      <c r="I218" s="15">
        <v>2171</v>
      </c>
      <c r="J218" s="15">
        <f t="shared" si="4"/>
        <v>1</v>
      </c>
    </row>
    <row r="219" spans="1:10" ht="12.75">
      <c r="A219">
        <v>1</v>
      </c>
      <c r="B219" s="14" t="s">
        <v>273</v>
      </c>
      <c r="C219" s="14">
        <v>36</v>
      </c>
      <c r="D219" s="36">
        <v>3611460</v>
      </c>
      <c r="E219" s="37" t="s">
        <v>725</v>
      </c>
      <c r="F219" s="15">
        <v>87</v>
      </c>
      <c r="G219" s="15">
        <v>2440</v>
      </c>
      <c r="H219" s="34">
        <f t="shared" si="5"/>
        <v>0.035655737704918034</v>
      </c>
      <c r="I219" s="15">
        <v>24986</v>
      </c>
      <c r="J219" s="15">
        <f t="shared" si="4"/>
        <v>0</v>
      </c>
    </row>
    <row r="220" spans="1:10" ht="12.75">
      <c r="A220">
        <v>1</v>
      </c>
      <c r="B220" s="14" t="s">
        <v>273</v>
      </c>
      <c r="C220" s="14">
        <v>36</v>
      </c>
      <c r="D220" s="36">
        <v>3611490</v>
      </c>
      <c r="E220" s="37" t="s">
        <v>726</v>
      </c>
      <c r="F220" s="15">
        <v>191</v>
      </c>
      <c r="G220" s="15">
        <v>913</v>
      </c>
      <c r="H220" s="34">
        <f t="shared" si="5"/>
        <v>0.20920043811610076</v>
      </c>
      <c r="I220" s="15">
        <v>4700</v>
      </c>
      <c r="J220" s="15">
        <f t="shared" si="4"/>
        <v>1</v>
      </c>
    </row>
    <row r="221" spans="1:10" ht="12.75">
      <c r="A221">
        <v>1</v>
      </c>
      <c r="B221" s="14" t="s">
        <v>273</v>
      </c>
      <c r="C221" s="14">
        <v>36</v>
      </c>
      <c r="D221" s="36">
        <v>3611520</v>
      </c>
      <c r="E221" s="37" t="s">
        <v>403</v>
      </c>
      <c r="F221" s="15">
        <v>189</v>
      </c>
      <c r="G221" s="15">
        <v>1778</v>
      </c>
      <c r="H221" s="34">
        <f t="shared" si="5"/>
        <v>0.1062992125984252</v>
      </c>
      <c r="I221" s="15">
        <v>13978</v>
      </c>
      <c r="J221" s="15">
        <f t="shared" si="4"/>
        <v>1</v>
      </c>
    </row>
    <row r="222" spans="1:10" ht="12.75">
      <c r="A222">
        <v>1</v>
      </c>
      <c r="B222" s="14" t="s">
        <v>273</v>
      </c>
      <c r="C222" s="14">
        <v>36</v>
      </c>
      <c r="D222" s="36">
        <v>3611550</v>
      </c>
      <c r="E222" s="37" t="s">
        <v>404</v>
      </c>
      <c r="F222" s="15">
        <v>1028</v>
      </c>
      <c r="G222" s="15">
        <v>7907</v>
      </c>
      <c r="H222" s="34">
        <f t="shared" si="5"/>
        <v>0.13001138231946377</v>
      </c>
      <c r="I222" s="15">
        <v>40886</v>
      </c>
      <c r="J222" s="15">
        <f t="shared" si="4"/>
        <v>0</v>
      </c>
    </row>
    <row r="223" spans="1:10" ht="12.75">
      <c r="A223">
        <v>1</v>
      </c>
      <c r="B223" s="14" t="s">
        <v>273</v>
      </c>
      <c r="C223" s="14">
        <v>36</v>
      </c>
      <c r="D223" s="36">
        <v>3611610</v>
      </c>
      <c r="E223" s="37" t="s">
        <v>405</v>
      </c>
      <c r="F223" s="15">
        <v>103</v>
      </c>
      <c r="G223" s="15">
        <v>959</v>
      </c>
      <c r="H223" s="34">
        <f t="shared" si="5"/>
        <v>0.10740354535974973</v>
      </c>
      <c r="I223" s="15">
        <v>4930</v>
      </c>
      <c r="J223" s="15">
        <f t="shared" si="4"/>
        <v>1</v>
      </c>
    </row>
    <row r="224" spans="1:10" ht="12.75">
      <c r="A224">
        <v>1</v>
      </c>
      <c r="B224" s="14" t="s">
        <v>273</v>
      </c>
      <c r="C224" s="14">
        <v>36</v>
      </c>
      <c r="D224" s="36">
        <v>3611640</v>
      </c>
      <c r="E224" s="37" t="s">
        <v>406</v>
      </c>
      <c r="F224" s="15">
        <v>72</v>
      </c>
      <c r="G224" s="15">
        <v>348</v>
      </c>
      <c r="H224" s="34">
        <f t="shared" si="5"/>
        <v>0.20689655172413793</v>
      </c>
      <c r="I224" s="15">
        <v>2093</v>
      </c>
      <c r="J224" s="15">
        <f t="shared" si="4"/>
        <v>1</v>
      </c>
    </row>
    <row r="225" spans="1:10" ht="12.75">
      <c r="A225">
        <v>1</v>
      </c>
      <c r="B225" s="14" t="s">
        <v>273</v>
      </c>
      <c r="C225" s="14">
        <v>36</v>
      </c>
      <c r="D225" s="36">
        <v>3611670</v>
      </c>
      <c r="E225" s="37" t="s">
        <v>407</v>
      </c>
      <c r="F225" s="15">
        <v>465</v>
      </c>
      <c r="G225" s="15">
        <v>5905</v>
      </c>
      <c r="H225" s="34">
        <f t="shared" si="5"/>
        <v>0.07874682472480948</v>
      </c>
      <c r="I225" s="15">
        <v>34204</v>
      </c>
      <c r="J225" s="15">
        <f t="shared" si="4"/>
        <v>0</v>
      </c>
    </row>
    <row r="226" spans="1:10" ht="12.75">
      <c r="A226">
        <v>1</v>
      </c>
      <c r="B226" s="14" t="s">
        <v>273</v>
      </c>
      <c r="C226" s="14">
        <v>36</v>
      </c>
      <c r="D226" s="36">
        <v>3611700</v>
      </c>
      <c r="E226" s="37" t="s">
        <v>408</v>
      </c>
      <c r="F226" s="15">
        <v>707</v>
      </c>
      <c r="G226" s="15">
        <v>3808</v>
      </c>
      <c r="H226" s="34">
        <f t="shared" si="5"/>
        <v>0.18566176470588236</v>
      </c>
      <c r="I226" s="15">
        <v>20850</v>
      </c>
      <c r="J226" s="15">
        <f t="shared" si="4"/>
        <v>0</v>
      </c>
    </row>
    <row r="227" spans="1:10" ht="12.75">
      <c r="A227">
        <v>1</v>
      </c>
      <c r="B227" s="14" t="s">
        <v>273</v>
      </c>
      <c r="C227" s="14">
        <v>36</v>
      </c>
      <c r="D227" s="36">
        <v>3611730</v>
      </c>
      <c r="E227" s="37" t="s">
        <v>409</v>
      </c>
      <c r="F227" s="15">
        <v>116</v>
      </c>
      <c r="G227" s="15">
        <v>1323</v>
      </c>
      <c r="H227" s="34">
        <f t="shared" si="5"/>
        <v>0.08767951625094482</v>
      </c>
      <c r="I227" s="15">
        <v>7186</v>
      </c>
      <c r="J227" s="15">
        <f t="shared" si="4"/>
        <v>1</v>
      </c>
    </row>
    <row r="228" spans="1:10" ht="12.75">
      <c r="A228">
        <v>1</v>
      </c>
      <c r="B228" s="14" t="s">
        <v>273</v>
      </c>
      <c r="C228" s="14">
        <v>36</v>
      </c>
      <c r="D228" s="36">
        <v>3611740</v>
      </c>
      <c r="E228" s="37" t="s">
        <v>410</v>
      </c>
      <c r="F228" s="15">
        <v>49</v>
      </c>
      <c r="G228" s="15">
        <v>1126</v>
      </c>
      <c r="H228" s="34">
        <f t="shared" si="5"/>
        <v>0.043516873889875664</v>
      </c>
      <c r="I228" s="15">
        <v>4926</v>
      </c>
      <c r="J228" s="15">
        <f t="shared" si="4"/>
        <v>1</v>
      </c>
    </row>
    <row r="229" spans="1:10" ht="12.75">
      <c r="A229">
        <v>1</v>
      </c>
      <c r="B229" s="14" t="s">
        <v>273</v>
      </c>
      <c r="C229" s="14">
        <v>36</v>
      </c>
      <c r="D229" s="36">
        <v>3611760</v>
      </c>
      <c r="E229" s="37" t="s">
        <v>0</v>
      </c>
      <c r="F229" s="15">
        <v>92</v>
      </c>
      <c r="G229" s="15">
        <v>4212</v>
      </c>
      <c r="H229" s="34">
        <f t="shared" si="5"/>
        <v>0.02184235517568851</v>
      </c>
      <c r="I229" s="15">
        <v>21423</v>
      </c>
      <c r="J229" s="15">
        <f t="shared" si="4"/>
        <v>0</v>
      </c>
    </row>
    <row r="230" spans="1:10" ht="12.75">
      <c r="A230">
        <v>1</v>
      </c>
      <c r="B230" s="14" t="s">
        <v>273</v>
      </c>
      <c r="C230" s="14">
        <v>36</v>
      </c>
      <c r="D230" s="36">
        <v>3611860</v>
      </c>
      <c r="E230" s="37" t="s">
        <v>411</v>
      </c>
      <c r="F230" s="15">
        <v>16</v>
      </c>
      <c r="G230" s="15">
        <v>433</v>
      </c>
      <c r="H230" s="34">
        <f t="shared" si="5"/>
        <v>0.03695150115473441</v>
      </c>
      <c r="I230" s="15">
        <v>2740</v>
      </c>
      <c r="J230" s="15">
        <f t="shared" si="4"/>
        <v>1</v>
      </c>
    </row>
    <row r="231" spans="1:10" ht="12.75">
      <c r="A231">
        <v>1</v>
      </c>
      <c r="B231" s="14" t="s">
        <v>273</v>
      </c>
      <c r="C231" s="14">
        <v>36</v>
      </c>
      <c r="D231" s="36">
        <v>3611880</v>
      </c>
      <c r="E231" s="37" t="s">
        <v>412</v>
      </c>
      <c r="F231" s="15">
        <v>507</v>
      </c>
      <c r="G231" s="15">
        <v>5672</v>
      </c>
      <c r="H231" s="34">
        <f t="shared" si="5"/>
        <v>0.08938645980253879</v>
      </c>
      <c r="I231" s="15">
        <v>34623</v>
      </c>
      <c r="J231" s="15">
        <f t="shared" si="4"/>
        <v>0</v>
      </c>
    </row>
    <row r="232" spans="1:10" ht="12.75">
      <c r="A232">
        <v>1</v>
      </c>
      <c r="B232" s="14" t="s">
        <v>273</v>
      </c>
      <c r="C232" s="14">
        <v>36</v>
      </c>
      <c r="D232" s="36">
        <v>3611910</v>
      </c>
      <c r="E232" s="37" t="s">
        <v>1</v>
      </c>
      <c r="F232" s="15">
        <v>150</v>
      </c>
      <c r="G232" s="15">
        <v>1789</v>
      </c>
      <c r="H232" s="34">
        <f t="shared" si="5"/>
        <v>0.08384572386808273</v>
      </c>
      <c r="I232" s="15">
        <v>8609</v>
      </c>
      <c r="J232" s="15">
        <f t="shared" si="4"/>
        <v>1</v>
      </c>
    </row>
    <row r="233" spans="1:10" ht="12.75">
      <c r="A233">
        <v>1</v>
      </c>
      <c r="B233" s="14" t="s">
        <v>273</v>
      </c>
      <c r="C233" s="14">
        <v>36</v>
      </c>
      <c r="D233" s="36">
        <v>3600017</v>
      </c>
      <c r="E233" s="37" t="s">
        <v>645</v>
      </c>
      <c r="F233" s="15">
        <v>102</v>
      </c>
      <c r="G233" s="15">
        <v>697</v>
      </c>
      <c r="H233" s="34">
        <f t="shared" si="5"/>
        <v>0.14634146341463414</v>
      </c>
      <c r="I233" s="15">
        <v>4009</v>
      </c>
      <c r="J233" s="15">
        <f t="shared" si="4"/>
        <v>1</v>
      </c>
    </row>
    <row r="234" spans="1:10" ht="12.75">
      <c r="A234">
        <v>1</v>
      </c>
      <c r="B234" s="14" t="s">
        <v>273</v>
      </c>
      <c r="C234" s="14">
        <v>36</v>
      </c>
      <c r="D234" s="36">
        <v>3611940</v>
      </c>
      <c r="E234" s="37" t="s">
        <v>413</v>
      </c>
      <c r="F234" s="15">
        <v>101</v>
      </c>
      <c r="G234" s="15">
        <v>946</v>
      </c>
      <c r="H234" s="34">
        <f t="shared" si="5"/>
        <v>0.10676532769556026</v>
      </c>
      <c r="I234" s="15">
        <v>10707</v>
      </c>
      <c r="J234" s="15">
        <f t="shared" si="4"/>
        <v>1</v>
      </c>
    </row>
    <row r="235" spans="1:10" ht="12.75">
      <c r="A235">
        <v>1</v>
      </c>
      <c r="B235" s="14" t="s">
        <v>273</v>
      </c>
      <c r="C235" s="14">
        <v>36</v>
      </c>
      <c r="D235" s="36">
        <v>3611970</v>
      </c>
      <c r="E235" s="37" t="s">
        <v>414</v>
      </c>
      <c r="F235" s="15">
        <v>530</v>
      </c>
      <c r="G235" s="15">
        <v>2860</v>
      </c>
      <c r="H235" s="34">
        <f t="shared" si="5"/>
        <v>0.1853146853146853</v>
      </c>
      <c r="I235" s="15">
        <v>18556</v>
      </c>
      <c r="J235" s="15">
        <f t="shared" si="4"/>
        <v>1</v>
      </c>
    </row>
    <row r="236" spans="1:10" ht="12.75">
      <c r="A236">
        <v>1</v>
      </c>
      <c r="B236" s="14" t="s">
        <v>273</v>
      </c>
      <c r="C236" s="14">
        <v>36</v>
      </c>
      <c r="D236" s="36">
        <v>3622100</v>
      </c>
      <c r="E236" s="37" t="s">
        <v>94</v>
      </c>
      <c r="F236" s="15">
        <v>76</v>
      </c>
      <c r="G236" s="15">
        <v>531</v>
      </c>
      <c r="H236" s="34">
        <f t="shared" si="5"/>
        <v>0.1431261770244821</v>
      </c>
      <c r="I236" s="15">
        <v>2578</v>
      </c>
      <c r="J236" s="15">
        <f t="shared" si="4"/>
        <v>1</v>
      </c>
    </row>
    <row r="237" spans="1:10" ht="12.75">
      <c r="A237">
        <v>1</v>
      </c>
      <c r="B237" s="14" t="s">
        <v>273</v>
      </c>
      <c r="C237" s="14">
        <v>36</v>
      </c>
      <c r="D237" s="36">
        <v>3612030</v>
      </c>
      <c r="E237" s="37" t="s">
        <v>415</v>
      </c>
      <c r="F237" s="15">
        <v>57</v>
      </c>
      <c r="G237" s="15">
        <v>766</v>
      </c>
      <c r="H237" s="34">
        <f t="shared" si="5"/>
        <v>0.07441253263707572</v>
      </c>
      <c r="I237" s="15">
        <v>4486</v>
      </c>
      <c r="J237" s="15">
        <f t="shared" si="4"/>
        <v>1</v>
      </c>
    </row>
    <row r="238" spans="1:10" ht="12.75">
      <c r="A238">
        <v>1</v>
      </c>
      <c r="B238" s="14" t="s">
        <v>273</v>
      </c>
      <c r="C238" s="14">
        <v>36</v>
      </c>
      <c r="D238" s="36">
        <v>3604757</v>
      </c>
      <c r="E238" s="37" t="s">
        <v>665</v>
      </c>
      <c r="F238" s="15">
        <v>68</v>
      </c>
      <c r="G238" s="15">
        <v>573</v>
      </c>
      <c r="H238" s="34">
        <f t="shared" si="5"/>
        <v>0.11867364746945899</v>
      </c>
      <c r="I238" s="15">
        <v>3145</v>
      </c>
      <c r="J238" s="15">
        <f t="shared" si="4"/>
        <v>1</v>
      </c>
    </row>
    <row r="239" spans="1:10" ht="12.75">
      <c r="A239">
        <v>1</v>
      </c>
      <c r="B239" s="14" t="s">
        <v>273</v>
      </c>
      <c r="C239" s="14">
        <v>36</v>
      </c>
      <c r="D239" s="36">
        <v>3612120</v>
      </c>
      <c r="E239" s="37" t="s">
        <v>2</v>
      </c>
      <c r="F239" s="15">
        <v>68</v>
      </c>
      <c r="G239" s="15">
        <v>375</v>
      </c>
      <c r="H239" s="34">
        <f t="shared" si="5"/>
        <v>0.18133333333333335</v>
      </c>
      <c r="I239" s="15">
        <v>2497</v>
      </c>
      <c r="J239" s="15">
        <f t="shared" si="4"/>
        <v>1</v>
      </c>
    </row>
    <row r="240" spans="1:10" ht="12.75">
      <c r="A240">
        <v>1</v>
      </c>
      <c r="B240" s="14" t="s">
        <v>273</v>
      </c>
      <c r="C240" s="14">
        <v>36</v>
      </c>
      <c r="D240" s="36">
        <v>3612180</v>
      </c>
      <c r="E240" s="37" t="s">
        <v>416</v>
      </c>
      <c r="F240" s="15">
        <v>414</v>
      </c>
      <c r="G240" s="15">
        <v>3942</v>
      </c>
      <c r="H240" s="34">
        <f t="shared" si="5"/>
        <v>0.1050228310502283</v>
      </c>
      <c r="I240" s="15">
        <v>26564</v>
      </c>
      <c r="J240" s="15">
        <f aca="true" t="shared" si="6" ref="J240:J303">IF(I240&lt;20000,1,0)</f>
        <v>0</v>
      </c>
    </row>
    <row r="241" spans="1:10" ht="12.75">
      <c r="A241">
        <v>1</v>
      </c>
      <c r="B241" s="14" t="s">
        <v>273</v>
      </c>
      <c r="C241" s="14">
        <v>36</v>
      </c>
      <c r="D241" s="36">
        <v>3612240</v>
      </c>
      <c r="E241" s="37" t="s">
        <v>417</v>
      </c>
      <c r="F241" s="15">
        <v>379</v>
      </c>
      <c r="G241" s="15">
        <v>2524</v>
      </c>
      <c r="H241" s="34">
        <f t="shared" si="5"/>
        <v>0.15015847860538828</v>
      </c>
      <c r="I241" s="15">
        <v>15443</v>
      </c>
      <c r="J241" s="15">
        <f t="shared" si="6"/>
        <v>1</v>
      </c>
    </row>
    <row r="242" spans="1:10" ht="12.75">
      <c r="A242">
        <v>1</v>
      </c>
      <c r="B242" s="14" t="s">
        <v>273</v>
      </c>
      <c r="C242" s="14">
        <v>36</v>
      </c>
      <c r="D242" s="36">
        <v>3602310</v>
      </c>
      <c r="E242" s="37" t="s">
        <v>283</v>
      </c>
      <c r="F242" s="15">
        <v>53</v>
      </c>
      <c r="G242" s="15">
        <v>285</v>
      </c>
      <c r="H242" s="34">
        <f t="shared" si="5"/>
        <v>0.18596491228070175</v>
      </c>
      <c r="I242" s="15">
        <v>2283</v>
      </c>
      <c r="J242" s="15">
        <f t="shared" si="6"/>
        <v>1</v>
      </c>
    </row>
    <row r="243" spans="1:10" ht="12.75">
      <c r="A243">
        <v>1</v>
      </c>
      <c r="B243" s="14" t="s">
        <v>273</v>
      </c>
      <c r="C243" s="14">
        <v>36</v>
      </c>
      <c r="D243" s="36">
        <v>3612270</v>
      </c>
      <c r="E243" s="37" t="s">
        <v>418</v>
      </c>
      <c r="F243" s="15">
        <v>662</v>
      </c>
      <c r="G243" s="15">
        <v>3059</v>
      </c>
      <c r="H243" s="34">
        <f t="shared" si="5"/>
        <v>0.21641059169663288</v>
      </c>
      <c r="I243" s="15">
        <v>19125</v>
      </c>
      <c r="J243" s="15">
        <f t="shared" si="6"/>
        <v>1</v>
      </c>
    </row>
    <row r="244" spans="1:10" ht="12.75">
      <c r="A244">
        <v>1</v>
      </c>
      <c r="B244" s="14" t="s">
        <v>273</v>
      </c>
      <c r="C244" s="14">
        <v>36</v>
      </c>
      <c r="D244" s="36">
        <v>3612300</v>
      </c>
      <c r="E244" s="37" t="s">
        <v>3</v>
      </c>
      <c r="F244" s="15">
        <v>191</v>
      </c>
      <c r="G244" s="15">
        <v>1867</v>
      </c>
      <c r="H244" s="34">
        <f t="shared" si="5"/>
        <v>0.10230316014997322</v>
      </c>
      <c r="I244" s="15">
        <v>9617</v>
      </c>
      <c r="J244" s="15">
        <f t="shared" si="6"/>
        <v>1</v>
      </c>
    </row>
    <row r="245" spans="1:10" ht="12.75">
      <c r="A245">
        <v>1</v>
      </c>
      <c r="B245" s="14" t="s">
        <v>273</v>
      </c>
      <c r="C245" s="14">
        <v>36</v>
      </c>
      <c r="D245" s="36">
        <v>3612330</v>
      </c>
      <c r="E245" s="37" t="s">
        <v>419</v>
      </c>
      <c r="F245" s="15">
        <v>179</v>
      </c>
      <c r="G245" s="15">
        <v>3277</v>
      </c>
      <c r="H245" s="34">
        <f t="shared" si="5"/>
        <v>0.054623130912419895</v>
      </c>
      <c r="I245" s="15">
        <v>18327</v>
      </c>
      <c r="J245" s="15">
        <f t="shared" si="6"/>
        <v>1</v>
      </c>
    </row>
    <row r="246" spans="1:10" ht="12.75">
      <c r="A246">
        <v>1</v>
      </c>
      <c r="B246" s="14" t="s">
        <v>273</v>
      </c>
      <c r="C246" s="14">
        <v>36</v>
      </c>
      <c r="D246" s="36">
        <v>3612360</v>
      </c>
      <c r="E246" s="37" t="s">
        <v>420</v>
      </c>
      <c r="F246" s="15">
        <v>445</v>
      </c>
      <c r="G246" s="15">
        <v>1892</v>
      </c>
      <c r="H246" s="34">
        <f t="shared" si="5"/>
        <v>0.23520084566596194</v>
      </c>
      <c r="I246" s="15">
        <v>11292</v>
      </c>
      <c r="J246" s="15">
        <f t="shared" si="6"/>
        <v>1</v>
      </c>
    </row>
    <row r="247" spans="1:10" ht="12.75">
      <c r="A247">
        <v>1</v>
      </c>
      <c r="B247" s="14" t="s">
        <v>273</v>
      </c>
      <c r="C247" s="14">
        <v>36</v>
      </c>
      <c r="D247" s="36">
        <v>3612390</v>
      </c>
      <c r="E247" s="37" t="s">
        <v>421</v>
      </c>
      <c r="F247" s="15">
        <v>271</v>
      </c>
      <c r="G247" s="15">
        <v>1599</v>
      </c>
      <c r="H247" s="34">
        <f t="shared" si="5"/>
        <v>0.16948092557848654</v>
      </c>
      <c r="I247" s="15">
        <v>13137</v>
      </c>
      <c r="J247" s="15">
        <f t="shared" si="6"/>
        <v>1</v>
      </c>
    </row>
    <row r="248" spans="1:10" ht="12.75">
      <c r="A248">
        <v>1</v>
      </c>
      <c r="B248" s="14" t="s">
        <v>273</v>
      </c>
      <c r="C248" s="14">
        <v>36</v>
      </c>
      <c r="D248" s="36">
        <v>3607020</v>
      </c>
      <c r="E248" s="37" t="s">
        <v>685</v>
      </c>
      <c r="F248" s="15">
        <v>182</v>
      </c>
      <c r="G248" s="15">
        <v>3555</v>
      </c>
      <c r="H248" s="34">
        <f t="shared" si="5"/>
        <v>0.05119549929676512</v>
      </c>
      <c r="I248" s="15">
        <v>18189</v>
      </c>
      <c r="J248" s="15">
        <f t="shared" si="6"/>
        <v>1</v>
      </c>
    </row>
    <row r="249" spans="1:10" ht="12.75">
      <c r="A249">
        <v>1</v>
      </c>
      <c r="B249" s="14" t="s">
        <v>273</v>
      </c>
      <c r="C249" s="14">
        <v>36</v>
      </c>
      <c r="D249" s="36">
        <v>3612450</v>
      </c>
      <c r="E249" s="37" t="s">
        <v>422</v>
      </c>
      <c r="F249" s="15">
        <v>207</v>
      </c>
      <c r="G249" s="15">
        <v>1327</v>
      </c>
      <c r="H249" s="34">
        <f t="shared" si="5"/>
        <v>0.15599095704596835</v>
      </c>
      <c r="I249" s="15">
        <v>7598</v>
      </c>
      <c r="J249" s="15">
        <f t="shared" si="6"/>
        <v>1</v>
      </c>
    </row>
    <row r="250" spans="1:10" ht="12.75">
      <c r="A250">
        <v>1</v>
      </c>
      <c r="B250" s="14" t="s">
        <v>273</v>
      </c>
      <c r="C250" s="14">
        <v>36</v>
      </c>
      <c r="D250" s="36">
        <v>3612510</v>
      </c>
      <c r="E250" s="37" t="s">
        <v>4</v>
      </c>
      <c r="F250" s="15">
        <v>394</v>
      </c>
      <c r="G250" s="15">
        <v>7337</v>
      </c>
      <c r="H250" s="34">
        <f t="shared" si="5"/>
        <v>0.05370042251601472</v>
      </c>
      <c r="I250" s="15">
        <v>43309</v>
      </c>
      <c r="J250" s="15">
        <f t="shared" si="6"/>
        <v>0</v>
      </c>
    </row>
    <row r="251" spans="1:10" ht="12.75">
      <c r="A251">
        <v>1</v>
      </c>
      <c r="B251" s="14" t="s">
        <v>273</v>
      </c>
      <c r="C251" s="14">
        <v>36</v>
      </c>
      <c r="D251" s="36">
        <v>3612630</v>
      </c>
      <c r="E251" s="37" t="s">
        <v>423</v>
      </c>
      <c r="F251" s="15">
        <v>1511</v>
      </c>
      <c r="G251" s="15">
        <v>14550</v>
      </c>
      <c r="H251" s="34">
        <f t="shared" si="5"/>
        <v>0.1038487972508591</v>
      </c>
      <c r="I251" s="15">
        <v>81980</v>
      </c>
      <c r="J251" s="15">
        <f t="shared" si="6"/>
        <v>0</v>
      </c>
    </row>
    <row r="252" spans="1:10" ht="12.75">
      <c r="A252">
        <v>1</v>
      </c>
      <c r="B252" s="14" t="s">
        <v>273</v>
      </c>
      <c r="C252" s="14">
        <v>36</v>
      </c>
      <c r="D252" s="36">
        <v>3612660</v>
      </c>
      <c r="E252" s="37" t="s">
        <v>5</v>
      </c>
      <c r="F252" s="15">
        <v>50</v>
      </c>
      <c r="G252" s="15">
        <v>321</v>
      </c>
      <c r="H252" s="34">
        <f t="shared" si="5"/>
        <v>0.1557632398753894</v>
      </c>
      <c r="I252" s="15">
        <v>2278</v>
      </c>
      <c r="J252" s="15">
        <f t="shared" si="6"/>
        <v>1</v>
      </c>
    </row>
    <row r="253" spans="1:10" ht="12.75">
      <c r="A253">
        <v>1</v>
      </c>
      <c r="B253" s="14" t="s">
        <v>273</v>
      </c>
      <c r="C253" s="14">
        <v>36</v>
      </c>
      <c r="D253" s="36">
        <v>3612720</v>
      </c>
      <c r="E253" s="37" t="s">
        <v>424</v>
      </c>
      <c r="F253" s="15">
        <v>223</v>
      </c>
      <c r="G253" s="15">
        <v>3071</v>
      </c>
      <c r="H253" s="34">
        <f t="shared" si="5"/>
        <v>0.07261478345815696</v>
      </c>
      <c r="I253" s="15">
        <v>22245</v>
      </c>
      <c r="J253" s="15">
        <f t="shared" si="6"/>
        <v>0</v>
      </c>
    </row>
    <row r="254" spans="1:10" ht="12.75">
      <c r="A254">
        <v>1</v>
      </c>
      <c r="B254" s="14" t="s">
        <v>273</v>
      </c>
      <c r="C254" s="14">
        <v>36</v>
      </c>
      <c r="D254" s="36">
        <v>3612750</v>
      </c>
      <c r="E254" s="37" t="s">
        <v>425</v>
      </c>
      <c r="F254" s="15">
        <v>166</v>
      </c>
      <c r="G254" s="15">
        <v>1327</v>
      </c>
      <c r="H254" s="34">
        <f t="shared" si="5"/>
        <v>0.12509419743782968</v>
      </c>
      <c r="I254" s="15">
        <v>7119</v>
      </c>
      <c r="J254" s="15">
        <f t="shared" si="6"/>
        <v>1</v>
      </c>
    </row>
    <row r="255" spans="1:10" ht="12.75">
      <c r="A255">
        <v>1</v>
      </c>
      <c r="B255" s="14" t="s">
        <v>273</v>
      </c>
      <c r="C255" s="14">
        <v>36</v>
      </c>
      <c r="D255" s="36">
        <v>3612840</v>
      </c>
      <c r="E255" s="37" t="s">
        <v>6</v>
      </c>
      <c r="F255" s="15">
        <v>69</v>
      </c>
      <c r="G255" s="15">
        <v>617</v>
      </c>
      <c r="H255" s="34">
        <f t="shared" si="5"/>
        <v>0.11183144246353323</v>
      </c>
      <c r="I255" s="15">
        <v>4030</v>
      </c>
      <c r="J255" s="15">
        <f t="shared" si="6"/>
        <v>1</v>
      </c>
    </row>
    <row r="256" spans="1:10" ht="12.75">
      <c r="A256">
        <v>1</v>
      </c>
      <c r="B256" s="14" t="s">
        <v>273</v>
      </c>
      <c r="C256" s="14">
        <v>36</v>
      </c>
      <c r="D256" s="36">
        <v>3612870</v>
      </c>
      <c r="E256" s="37" t="s">
        <v>426</v>
      </c>
      <c r="F256" s="15">
        <v>195</v>
      </c>
      <c r="G256" s="15">
        <v>1490</v>
      </c>
      <c r="H256" s="34">
        <f t="shared" si="5"/>
        <v>0.13087248322147652</v>
      </c>
      <c r="I256" s="15">
        <v>8088</v>
      </c>
      <c r="J256" s="15">
        <f t="shared" si="6"/>
        <v>1</v>
      </c>
    </row>
    <row r="257" spans="1:10" ht="12.75">
      <c r="A257">
        <v>1</v>
      </c>
      <c r="B257" s="14" t="s">
        <v>273</v>
      </c>
      <c r="C257" s="14">
        <v>36</v>
      </c>
      <c r="D257" s="36">
        <v>3612900</v>
      </c>
      <c r="E257" s="37" t="s">
        <v>427</v>
      </c>
      <c r="F257" s="15">
        <v>89</v>
      </c>
      <c r="G257" s="15">
        <v>1188</v>
      </c>
      <c r="H257" s="34">
        <f t="shared" si="5"/>
        <v>0.07491582491582492</v>
      </c>
      <c r="I257" s="15">
        <v>6787</v>
      </c>
      <c r="J257" s="15">
        <f t="shared" si="6"/>
        <v>1</v>
      </c>
    </row>
    <row r="258" spans="1:10" ht="12.75">
      <c r="A258">
        <v>1</v>
      </c>
      <c r="B258" s="14" t="s">
        <v>273</v>
      </c>
      <c r="C258" s="14">
        <v>36</v>
      </c>
      <c r="D258" s="36">
        <v>3612960</v>
      </c>
      <c r="E258" s="37" t="s">
        <v>7</v>
      </c>
      <c r="F258" s="15">
        <v>110</v>
      </c>
      <c r="G258" s="15">
        <v>1287</v>
      </c>
      <c r="H258" s="34">
        <f t="shared" si="5"/>
        <v>0.08547008547008547</v>
      </c>
      <c r="I258" s="15">
        <v>7169</v>
      </c>
      <c r="J258" s="15">
        <f t="shared" si="6"/>
        <v>1</v>
      </c>
    </row>
    <row r="259" spans="1:10" ht="12.75">
      <c r="A259">
        <v>1</v>
      </c>
      <c r="B259" s="14" t="s">
        <v>273</v>
      </c>
      <c r="C259" s="14">
        <v>36</v>
      </c>
      <c r="D259" s="36">
        <v>3613020</v>
      </c>
      <c r="E259" s="37" t="s">
        <v>428</v>
      </c>
      <c r="F259" s="15">
        <v>119</v>
      </c>
      <c r="G259" s="15">
        <v>1116</v>
      </c>
      <c r="H259" s="34">
        <f t="shared" si="5"/>
        <v>0.10663082437275985</v>
      </c>
      <c r="I259" s="15">
        <v>6033</v>
      </c>
      <c r="J259" s="15">
        <f t="shared" si="6"/>
        <v>1</v>
      </c>
    </row>
    <row r="260" spans="1:10" ht="12.75">
      <c r="A260">
        <v>1</v>
      </c>
      <c r="B260" s="14" t="s">
        <v>273</v>
      </c>
      <c r="C260" s="14">
        <v>36</v>
      </c>
      <c r="D260" s="36">
        <v>3613080</v>
      </c>
      <c r="E260" s="37" t="s">
        <v>429</v>
      </c>
      <c r="F260" s="15">
        <v>228</v>
      </c>
      <c r="G260" s="15">
        <v>5834</v>
      </c>
      <c r="H260" s="34">
        <f t="shared" si="5"/>
        <v>0.03908124785738773</v>
      </c>
      <c r="I260" s="15">
        <v>35192</v>
      </c>
      <c r="J260" s="15">
        <f t="shared" si="6"/>
        <v>0</v>
      </c>
    </row>
    <row r="261" spans="1:10" ht="12.75">
      <c r="A261">
        <v>1</v>
      </c>
      <c r="B261" s="14" t="s">
        <v>273</v>
      </c>
      <c r="C261" s="14">
        <v>36</v>
      </c>
      <c r="D261" s="36">
        <v>3613110</v>
      </c>
      <c r="E261" s="37" t="s">
        <v>9</v>
      </c>
      <c r="F261" s="15">
        <v>211</v>
      </c>
      <c r="G261" s="15">
        <v>1166</v>
      </c>
      <c r="H261" s="34">
        <f t="shared" si="5"/>
        <v>0.18096054888507718</v>
      </c>
      <c r="I261" s="15">
        <v>6731</v>
      </c>
      <c r="J261" s="15">
        <f t="shared" si="6"/>
        <v>1</v>
      </c>
    </row>
    <row r="262" spans="1:10" ht="12.75">
      <c r="A262">
        <v>1</v>
      </c>
      <c r="B262" s="14" t="s">
        <v>273</v>
      </c>
      <c r="C262" s="14">
        <v>36</v>
      </c>
      <c r="D262" s="36">
        <v>3613230</v>
      </c>
      <c r="E262" s="37" t="s">
        <v>430</v>
      </c>
      <c r="F262" s="15">
        <v>44</v>
      </c>
      <c r="G262" s="15">
        <v>927</v>
      </c>
      <c r="H262" s="34">
        <f t="shared" si="5"/>
        <v>0.04746494066882417</v>
      </c>
      <c r="I262" s="15">
        <v>5608</v>
      </c>
      <c r="J262" s="15">
        <f t="shared" si="6"/>
        <v>1</v>
      </c>
    </row>
    <row r="263" spans="1:10" ht="12.75">
      <c r="A263">
        <v>1</v>
      </c>
      <c r="B263" s="14" t="s">
        <v>273</v>
      </c>
      <c r="C263" s="14">
        <v>36</v>
      </c>
      <c r="D263" s="36">
        <v>3613290</v>
      </c>
      <c r="E263" s="37" t="s">
        <v>10</v>
      </c>
      <c r="F263" s="15">
        <v>292</v>
      </c>
      <c r="G263" s="15">
        <v>8940</v>
      </c>
      <c r="H263" s="34">
        <f t="shared" si="5"/>
        <v>0.032662192393736016</v>
      </c>
      <c r="I263" s="15">
        <v>45537</v>
      </c>
      <c r="J263" s="15">
        <f t="shared" si="6"/>
        <v>0</v>
      </c>
    </row>
    <row r="264" spans="1:10" ht="12.75">
      <c r="A264">
        <v>1</v>
      </c>
      <c r="B264" s="14" t="s">
        <v>273</v>
      </c>
      <c r="C264" s="14">
        <v>36</v>
      </c>
      <c r="D264" s="36">
        <v>3613350</v>
      </c>
      <c r="E264" s="37" t="s">
        <v>431</v>
      </c>
      <c r="F264" s="15">
        <v>257</v>
      </c>
      <c r="G264" s="15">
        <v>4482</v>
      </c>
      <c r="H264" s="34">
        <f t="shared" si="5"/>
        <v>0.05734047300312361</v>
      </c>
      <c r="I264" s="15">
        <v>24134</v>
      </c>
      <c r="J264" s="15">
        <f t="shared" si="6"/>
        <v>0</v>
      </c>
    </row>
    <row r="265" spans="1:10" ht="12.75">
      <c r="A265">
        <v>1</v>
      </c>
      <c r="B265" s="14" t="s">
        <v>273</v>
      </c>
      <c r="C265" s="14">
        <v>36</v>
      </c>
      <c r="D265" s="36">
        <v>3613380</v>
      </c>
      <c r="E265" s="37" t="s">
        <v>432</v>
      </c>
      <c r="F265" s="15">
        <v>131</v>
      </c>
      <c r="G265" s="15">
        <v>726</v>
      </c>
      <c r="H265" s="34">
        <f t="shared" si="5"/>
        <v>0.18044077134986225</v>
      </c>
      <c r="I265" s="15">
        <v>6314</v>
      </c>
      <c r="J265" s="15">
        <f t="shared" si="6"/>
        <v>1</v>
      </c>
    </row>
    <row r="266" spans="1:10" ht="12.75">
      <c r="A266">
        <v>1</v>
      </c>
      <c r="B266" s="14" t="s">
        <v>273</v>
      </c>
      <c r="C266" s="14">
        <v>36</v>
      </c>
      <c r="D266" s="36">
        <v>3613440</v>
      </c>
      <c r="E266" s="37" t="s">
        <v>433</v>
      </c>
      <c r="F266" s="15">
        <v>66</v>
      </c>
      <c r="G266" s="15">
        <v>296</v>
      </c>
      <c r="H266" s="34">
        <f t="shared" si="5"/>
        <v>0.22297297297297297</v>
      </c>
      <c r="I266" s="15">
        <v>1740</v>
      </c>
      <c r="J266" s="15">
        <f t="shared" si="6"/>
        <v>1</v>
      </c>
    </row>
    <row r="267" spans="1:10" ht="12.75">
      <c r="A267">
        <v>1</v>
      </c>
      <c r="B267" s="14" t="s">
        <v>273</v>
      </c>
      <c r="C267" s="14">
        <v>36</v>
      </c>
      <c r="D267" s="36">
        <v>3613470</v>
      </c>
      <c r="E267" s="37" t="s">
        <v>11</v>
      </c>
      <c r="F267" s="15">
        <v>127</v>
      </c>
      <c r="G267" s="15">
        <v>709</v>
      </c>
      <c r="H267" s="34">
        <f t="shared" si="5"/>
        <v>0.17912552891396333</v>
      </c>
      <c r="I267" s="15">
        <v>4573</v>
      </c>
      <c r="J267" s="15">
        <f t="shared" si="6"/>
        <v>1</v>
      </c>
    </row>
    <row r="268" spans="1:10" ht="12.75">
      <c r="A268">
        <v>1</v>
      </c>
      <c r="B268" s="14" t="s">
        <v>273</v>
      </c>
      <c r="C268" s="14">
        <v>36</v>
      </c>
      <c r="D268" s="36">
        <v>3613530</v>
      </c>
      <c r="E268" s="37" t="s">
        <v>12</v>
      </c>
      <c r="F268" s="15">
        <v>138</v>
      </c>
      <c r="G268" s="15">
        <v>1796</v>
      </c>
      <c r="H268" s="34">
        <f t="shared" si="5"/>
        <v>0.07683741648106904</v>
      </c>
      <c r="I268" s="15">
        <v>12474</v>
      </c>
      <c r="J268" s="15">
        <f t="shared" si="6"/>
        <v>1</v>
      </c>
    </row>
    <row r="269" spans="1:10" ht="12.75">
      <c r="A269">
        <v>1</v>
      </c>
      <c r="B269" s="14" t="s">
        <v>273</v>
      </c>
      <c r="C269" s="14">
        <v>36</v>
      </c>
      <c r="D269" s="36">
        <v>3613560</v>
      </c>
      <c r="E269" s="37" t="s">
        <v>434</v>
      </c>
      <c r="F269" s="15">
        <v>79</v>
      </c>
      <c r="G269" s="15">
        <v>479</v>
      </c>
      <c r="H269" s="34">
        <f t="shared" si="5"/>
        <v>0.1649269311064718</v>
      </c>
      <c r="I269" s="15">
        <v>2865</v>
      </c>
      <c r="J269" s="15">
        <f t="shared" si="6"/>
        <v>1</v>
      </c>
    </row>
    <row r="270" spans="1:10" ht="12.75">
      <c r="A270">
        <v>1</v>
      </c>
      <c r="B270" s="14" t="s">
        <v>273</v>
      </c>
      <c r="C270" s="14">
        <v>36</v>
      </c>
      <c r="D270" s="36">
        <v>3613590</v>
      </c>
      <c r="E270" s="37" t="s">
        <v>435</v>
      </c>
      <c r="F270" s="15">
        <v>361</v>
      </c>
      <c r="G270" s="15">
        <v>1679</v>
      </c>
      <c r="H270" s="34">
        <f t="shared" si="5"/>
        <v>0.21500893388921977</v>
      </c>
      <c r="I270" s="15">
        <v>8473</v>
      </c>
      <c r="J270" s="15">
        <f t="shared" si="6"/>
        <v>1</v>
      </c>
    </row>
    <row r="271" spans="1:10" ht="12.75">
      <c r="A271">
        <v>1</v>
      </c>
      <c r="B271" s="14" t="s">
        <v>273</v>
      </c>
      <c r="C271" s="14">
        <v>36</v>
      </c>
      <c r="D271" s="36">
        <v>3613620</v>
      </c>
      <c r="E271" s="37" t="s">
        <v>13</v>
      </c>
      <c r="F271" s="15">
        <v>114</v>
      </c>
      <c r="G271" s="15">
        <v>3494</v>
      </c>
      <c r="H271" s="34">
        <f aca="true" t="shared" si="7" ref="H271:H334">IF(AND(F271&gt;0,G271&gt;0),F271/G271,0)</f>
        <v>0.03262736119061248</v>
      </c>
      <c r="I271" s="15">
        <v>19079</v>
      </c>
      <c r="J271" s="15">
        <f t="shared" si="6"/>
        <v>1</v>
      </c>
    </row>
    <row r="272" spans="1:10" ht="12.75">
      <c r="A272">
        <v>1</v>
      </c>
      <c r="B272" s="14" t="s">
        <v>273</v>
      </c>
      <c r="C272" s="14">
        <v>36</v>
      </c>
      <c r="D272" s="36">
        <v>3613710</v>
      </c>
      <c r="E272" s="37" t="s">
        <v>14</v>
      </c>
      <c r="F272" s="15">
        <v>214</v>
      </c>
      <c r="G272" s="15">
        <v>1154</v>
      </c>
      <c r="H272" s="34">
        <f t="shared" si="7"/>
        <v>0.1854419410745234</v>
      </c>
      <c r="I272" s="15">
        <v>5338</v>
      </c>
      <c r="J272" s="15">
        <f t="shared" si="6"/>
        <v>1</v>
      </c>
    </row>
    <row r="273" spans="1:10" ht="12.75">
      <c r="A273">
        <v>1</v>
      </c>
      <c r="B273" s="14" t="s">
        <v>273</v>
      </c>
      <c r="C273" s="14">
        <v>36</v>
      </c>
      <c r="D273" s="36">
        <v>3613740</v>
      </c>
      <c r="E273" s="37" t="s">
        <v>436</v>
      </c>
      <c r="F273" s="15">
        <v>193</v>
      </c>
      <c r="G273" s="15">
        <v>4471</v>
      </c>
      <c r="H273" s="34">
        <f t="shared" si="7"/>
        <v>0.04316707671661821</v>
      </c>
      <c r="I273" s="15">
        <v>24793</v>
      </c>
      <c r="J273" s="15">
        <f t="shared" si="6"/>
        <v>0</v>
      </c>
    </row>
    <row r="274" spans="1:10" ht="12.75">
      <c r="A274">
        <v>1</v>
      </c>
      <c r="B274" s="14" t="s">
        <v>273</v>
      </c>
      <c r="C274" s="14">
        <v>36</v>
      </c>
      <c r="D274" s="36">
        <v>3613770</v>
      </c>
      <c r="E274" s="37" t="s">
        <v>437</v>
      </c>
      <c r="F274" s="15">
        <v>61</v>
      </c>
      <c r="G274" s="15">
        <v>397</v>
      </c>
      <c r="H274" s="34">
        <f t="shared" si="7"/>
        <v>0.15365239294710328</v>
      </c>
      <c r="I274" s="15">
        <v>2276</v>
      </c>
      <c r="J274" s="15">
        <f t="shared" si="6"/>
        <v>1</v>
      </c>
    </row>
    <row r="275" spans="1:10" ht="12.75">
      <c r="A275">
        <v>1</v>
      </c>
      <c r="B275" s="14" t="s">
        <v>273</v>
      </c>
      <c r="C275" s="14">
        <v>36</v>
      </c>
      <c r="D275" s="36">
        <v>3613830</v>
      </c>
      <c r="E275" s="37" t="s">
        <v>438</v>
      </c>
      <c r="F275" s="15">
        <v>64</v>
      </c>
      <c r="G275" s="15">
        <v>589</v>
      </c>
      <c r="H275" s="34">
        <f t="shared" si="7"/>
        <v>0.10865874363327674</v>
      </c>
      <c r="I275" s="15">
        <v>3096</v>
      </c>
      <c r="J275" s="15">
        <f t="shared" si="6"/>
        <v>1</v>
      </c>
    </row>
    <row r="276" spans="1:10" ht="12.75">
      <c r="A276">
        <v>1</v>
      </c>
      <c r="B276" s="14" t="s">
        <v>273</v>
      </c>
      <c r="C276" s="14">
        <v>36</v>
      </c>
      <c r="D276" s="36">
        <v>3613950</v>
      </c>
      <c r="E276" s="37" t="s">
        <v>15</v>
      </c>
      <c r="F276" s="15">
        <v>56</v>
      </c>
      <c r="G276" s="15">
        <v>1687</v>
      </c>
      <c r="H276" s="34">
        <f t="shared" si="7"/>
        <v>0.03319502074688797</v>
      </c>
      <c r="I276" s="15">
        <v>8628</v>
      </c>
      <c r="J276" s="15">
        <f t="shared" si="6"/>
        <v>1</v>
      </c>
    </row>
    <row r="277" spans="1:10" ht="12.75">
      <c r="A277">
        <v>1</v>
      </c>
      <c r="B277" s="14" t="s">
        <v>273</v>
      </c>
      <c r="C277" s="14">
        <v>36</v>
      </c>
      <c r="D277" s="36">
        <v>3613980</v>
      </c>
      <c r="E277" s="37" t="s">
        <v>16</v>
      </c>
      <c r="F277" s="15">
        <v>110</v>
      </c>
      <c r="G277" s="15">
        <v>3965</v>
      </c>
      <c r="H277" s="34">
        <f t="shared" si="7"/>
        <v>0.027742749054224466</v>
      </c>
      <c r="I277" s="15">
        <v>23130</v>
      </c>
      <c r="J277" s="15">
        <f t="shared" si="6"/>
        <v>0</v>
      </c>
    </row>
    <row r="278" spans="1:10" ht="12.75">
      <c r="A278">
        <v>1</v>
      </c>
      <c r="B278" s="14" t="s">
        <v>273</v>
      </c>
      <c r="C278" s="14">
        <v>36</v>
      </c>
      <c r="D278" s="36">
        <v>3614010</v>
      </c>
      <c r="E278" s="37" t="s">
        <v>17</v>
      </c>
      <c r="F278" s="15">
        <v>788</v>
      </c>
      <c r="G278" s="15">
        <v>8491</v>
      </c>
      <c r="H278" s="34">
        <f t="shared" si="7"/>
        <v>0.0928041455658933</v>
      </c>
      <c r="I278" s="15">
        <v>44578</v>
      </c>
      <c r="J278" s="15">
        <f t="shared" si="6"/>
        <v>0</v>
      </c>
    </row>
    <row r="279" spans="1:10" ht="12.75">
      <c r="A279">
        <v>1</v>
      </c>
      <c r="B279" s="14" t="s">
        <v>273</v>
      </c>
      <c r="C279" s="14">
        <v>36</v>
      </c>
      <c r="D279" s="36">
        <v>3614130</v>
      </c>
      <c r="E279" s="37" t="s">
        <v>18</v>
      </c>
      <c r="F279" s="15">
        <v>1457</v>
      </c>
      <c r="G279" s="15">
        <v>8416</v>
      </c>
      <c r="H279" s="34">
        <f t="shared" si="7"/>
        <v>0.17312262357414449</v>
      </c>
      <c r="I279" s="15">
        <v>43713</v>
      </c>
      <c r="J279" s="15">
        <f t="shared" si="6"/>
        <v>0</v>
      </c>
    </row>
    <row r="280" spans="1:10" ht="12.75">
      <c r="A280">
        <v>1</v>
      </c>
      <c r="B280" s="14" t="s">
        <v>273</v>
      </c>
      <c r="C280" s="14">
        <v>36</v>
      </c>
      <c r="D280" s="36">
        <v>3614190</v>
      </c>
      <c r="E280" s="37" t="s">
        <v>19</v>
      </c>
      <c r="F280" s="15">
        <v>147</v>
      </c>
      <c r="G280" s="15">
        <v>2915</v>
      </c>
      <c r="H280" s="34">
        <f t="shared" si="7"/>
        <v>0.05042881646655232</v>
      </c>
      <c r="I280" s="15">
        <v>16055</v>
      </c>
      <c r="J280" s="15">
        <f t="shared" si="6"/>
        <v>1</v>
      </c>
    </row>
    <row r="281" spans="1:10" ht="12.75">
      <c r="A281">
        <v>1</v>
      </c>
      <c r="B281" s="14" t="s">
        <v>273</v>
      </c>
      <c r="C281" s="14">
        <v>36</v>
      </c>
      <c r="D281" s="36">
        <v>3614220</v>
      </c>
      <c r="E281" s="37" t="s">
        <v>439</v>
      </c>
      <c r="F281" s="15">
        <v>202</v>
      </c>
      <c r="G281" s="15">
        <v>1393</v>
      </c>
      <c r="H281" s="34">
        <f t="shared" si="7"/>
        <v>0.14501076812634603</v>
      </c>
      <c r="I281" s="15">
        <v>9713</v>
      </c>
      <c r="J281" s="15">
        <f t="shared" si="6"/>
        <v>1</v>
      </c>
    </row>
    <row r="282" spans="1:10" ht="12.75">
      <c r="A282">
        <v>1</v>
      </c>
      <c r="B282" s="14" t="s">
        <v>273</v>
      </c>
      <c r="C282" s="14">
        <v>36</v>
      </c>
      <c r="D282" s="36">
        <v>3614250</v>
      </c>
      <c r="E282" s="37" t="s">
        <v>20</v>
      </c>
      <c r="F282" s="15">
        <v>121</v>
      </c>
      <c r="G282" s="15">
        <v>485</v>
      </c>
      <c r="H282" s="34">
        <f t="shared" si="7"/>
        <v>0.24948453608247423</v>
      </c>
      <c r="I282" s="15">
        <v>2491</v>
      </c>
      <c r="J282" s="15">
        <f t="shared" si="6"/>
        <v>1</v>
      </c>
    </row>
    <row r="283" spans="1:10" ht="12.75">
      <c r="A283">
        <v>1</v>
      </c>
      <c r="B283" s="14" t="s">
        <v>273</v>
      </c>
      <c r="C283" s="14">
        <v>36</v>
      </c>
      <c r="D283" s="36">
        <v>3614280</v>
      </c>
      <c r="E283" s="37" t="s">
        <v>440</v>
      </c>
      <c r="F283" s="15">
        <v>148</v>
      </c>
      <c r="G283" s="15">
        <v>4333</v>
      </c>
      <c r="H283" s="34">
        <f t="shared" si="7"/>
        <v>0.03415647357489038</v>
      </c>
      <c r="I283" s="15">
        <v>24069</v>
      </c>
      <c r="J283" s="15">
        <f t="shared" si="6"/>
        <v>0</v>
      </c>
    </row>
    <row r="284" spans="1:10" ht="12.75">
      <c r="A284">
        <v>1</v>
      </c>
      <c r="B284" s="14" t="s">
        <v>273</v>
      </c>
      <c r="C284" s="14">
        <v>36</v>
      </c>
      <c r="D284" s="36">
        <v>3614310</v>
      </c>
      <c r="E284" s="37" t="s">
        <v>441</v>
      </c>
      <c r="F284" s="15">
        <v>182</v>
      </c>
      <c r="G284" s="15">
        <v>852</v>
      </c>
      <c r="H284" s="34">
        <f t="shared" si="7"/>
        <v>0.2136150234741784</v>
      </c>
      <c r="I284" s="15">
        <v>3996</v>
      </c>
      <c r="J284" s="15">
        <f t="shared" si="6"/>
        <v>1</v>
      </c>
    </row>
    <row r="285" spans="1:10" ht="12.75">
      <c r="A285">
        <v>1</v>
      </c>
      <c r="B285" s="14" t="s">
        <v>273</v>
      </c>
      <c r="C285" s="14">
        <v>36</v>
      </c>
      <c r="D285" s="36">
        <v>3631710</v>
      </c>
      <c r="E285" s="37" t="s">
        <v>185</v>
      </c>
      <c r="F285" s="15">
        <v>189</v>
      </c>
      <c r="G285" s="15">
        <v>3989</v>
      </c>
      <c r="H285" s="34">
        <f t="shared" si="7"/>
        <v>0.047380295813487086</v>
      </c>
      <c r="I285" s="15">
        <v>20221</v>
      </c>
      <c r="J285" s="15">
        <f t="shared" si="6"/>
        <v>0</v>
      </c>
    </row>
    <row r="286" spans="1:10" ht="12.75">
      <c r="A286">
        <v>1</v>
      </c>
      <c r="B286" s="14" t="s">
        <v>273</v>
      </c>
      <c r="C286" s="14">
        <v>36</v>
      </c>
      <c r="D286" s="36">
        <v>3614340</v>
      </c>
      <c r="E286" s="37" t="s">
        <v>21</v>
      </c>
      <c r="F286" s="15">
        <v>359</v>
      </c>
      <c r="G286" s="15">
        <v>6316</v>
      </c>
      <c r="H286" s="34">
        <f t="shared" si="7"/>
        <v>0.056839772007599744</v>
      </c>
      <c r="I286" s="15">
        <v>39244</v>
      </c>
      <c r="J286" s="15">
        <f t="shared" si="6"/>
        <v>0</v>
      </c>
    </row>
    <row r="287" spans="1:10" ht="12.75">
      <c r="A287">
        <v>1</v>
      </c>
      <c r="B287" s="14" t="s">
        <v>273</v>
      </c>
      <c r="C287" s="14">
        <v>36</v>
      </c>
      <c r="D287" s="36">
        <v>3614400</v>
      </c>
      <c r="E287" s="37" t="s">
        <v>442</v>
      </c>
      <c r="F287" s="15">
        <v>156</v>
      </c>
      <c r="G287" s="15">
        <v>2166</v>
      </c>
      <c r="H287" s="34">
        <f t="shared" si="7"/>
        <v>0.07202216066481995</v>
      </c>
      <c r="I287" s="15">
        <v>12008</v>
      </c>
      <c r="J287" s="15">
        <f t="shared" si="6"/>
        <v>1</v>
      </c>
    </row>
    <row r="288" spans="1:10" ht="12.75">
      <c r="A288">
        <v>1</v>
      </c>
      <c r="B288" s="14" t="s">
        <v>273</v>
      </c>
      <c r="C288" s="14">
        <v>36</v>
      </c>
      <c r="D288" s="36">
        <v>3614430</v>
      </c>
      <c r="E288" s="37" t="s">
        <v>22</v>
      </c>
      <c r="F288" s="15">
        <v>109</v>
      </c>
      <c r="G288" s="15">
        <v>2020</v>
      </c>
      <c r="H288" s="34">
        <f t="shared" si="7"/>
        <v>0.05396039603960396</v>
      </c>
      <c r="I288" s="15">
        <v>13639</v>
      </c>
      <c r="J288" s="15">
        <f t="shared" si="6"/>
        <v>1</v>
      </c>
    </row>
    <row r="289" spans="1:10" ht="12.75">
      <c r="A289">
        <v>1</v>
      </c>
      <c r="B289" s="14" t="s">
        <v>273</v>
      </c>
      <c r="C289" s="14">
        <v>36</v>
      </c>
      <c r="D289" s="36">
        <v>3614460</v>
      </c>
      <c r="E289" s="37" t="s">
        <v>443</v>
      </c>
      <c r="F289" s="15">
        <v>350</v>
      </c>
      <c r="G289" s="15">
        <v>4828</v>
      </c>
      <c r="H289" s="34">
        <f t="shared" si="7"/>
        <v>0.07249378624689312</v>
      </c>
      <c r="I289" s="15">
        <v>23740</v>
      </c>
      <c r="J289" s="15">
        <f t="shared" si="6"/>
        <v>0</v>
      </c>
    </row>
    <row r="290" spans="1:10" ht="12.75">
      <c r="A290">
        <v>1</v>
      </c>
      <c r="B290" s="14" t="s">
        <v>273</v>
      </c>
      <c r="C290" s="14">
        <v>36</v>
      </c>
      <c r="D290" s="36">
        <v>3614490</v>
      </c>
      <c r="E290" s="37" t="s">
        <v>444</v>
      </c>
      <c r="F290" s="15">
        <v>109</v>
      </c>
      <c r="G290" s="15">
        <v>543</v>
      </c>
      <c r="H290" s="34">
        <f t="shared" si="7"/>
        <v>0.2007366482504604</v>
      </c>
      <c r="I290" s="15">
        <v>2915</v>
      </c>
      <c r="J290" s="15">
        <f t="shared" si="6"/>
        <v>1</v>
      </c>
    </row>
    <row r="291" spans="1:10" ht="12.75">
      <c r="A291">
        <v>1</v>
      </c>
      <c r="B291" s="14" t="s">
        <v>273</v>
      </c>
      <c r="C291" s="14">
        <v>36</v>
      </c>
      <c r="D291" s="36">
        <v>3614550</v>
      </c>
      <c r="E291" s="37" t="s">
        <v>445</v>
      </c>
      <c r="F291" s="15">
        <v>137</v>
      </c>
      <c r="G291" s="15">
        <v>1368</v>
      </c>
      <c r="H291" s="34">
        <f t="shared" si="7"/>
        <v>0.10014619883040936</v>
      </c>
      <c r="I291" s="15">
        <v>7085</v>
      </c>
      <c r="J291" s="15">
        <f t="shared" si="6"/>
        <v>1</v>
      </c>
    </row>
    <row r="292" spans="1:10" ht="12.75">
      <c r="A292">
        <v>1</v>
      </c>
      <c r="B292" s="14" t="s">
        <v>273</v>
      </c>
      <c r="C292" s="14">
        <v>36</v>
      </c>
      <c r="D292" s="36">
        <v>3614580</v>
      </c>
      <c r="E292" s="37" t="s">
        <v>23</v>
      </c>
      <c r="F292" s="15">
        <v>173</v>
      </c>
      <c r="G292" s="15">
        <v>1926</v>
      </c>
      <c r="H292" s="34">
        <f t="shared" si="7"/>
        <v>0.08982346832814123</v>
      </c>
      <c r="I292" s="15">
        <v>9575</v>
      </c>
      <c r="J292" s="15">
        <f t="shared" si="6"/>
        <v>1</v>
      </c>
    </row>
    <row r="293" spans="1:10" ht="12.75">
      <c r="A293">
        <v>1</v>
      </c>
      <c r="B293" s="14" t="s">
        <v>273</v>
      </c>
      <c r="C293" s="14">
        <v>36</v>
      </c>
      <c r="D293" s="36">
        <v>3614610</v>
      </c>
      <c r="E293" s="37" t="s">
        <v>446</v>
      </c>
      <c r="F293" s="15">
        <v>182</v>
      </c>
      <c r="G293" s="15">
        <v>1410</v>
      </c>
      <c r="H293" s="34">
        <f t="shared" si="7"/>
        <v>0.12907801418439716</v>
      </c>
      <c r="I293" s="15">
        <v>7281</v>
      </c>
      <c r="J293" s="15">
        <f t="shared" si="6"/>
        <v>1</v>
      </c>
    </row>
    <row r="294" spans="1:10" ht="12.75">
      <c r="A294">
        <v>1</v>
      </c>
      <c r="B294" s="14" t="s">
        <v>273</v>
      </c>
      <c r="C294" s="14">
        <v>36</v>
      </c>
      <c r="D294" s="36">
        <v>3614640</v>
      </c>
      <c r="E294" s="37" t="s">
        <v>447</v>
      </c>
      <c r="F294" s="15">
        <v>328</v>
      </c>
      <c r="G294" s="15">
        <v>2406</v>
      </c>
      <c r="H294" s="34">
        <f t="shared" si="7"/>
        <v>0.13632585203657524</v>
      </c>
      <c r="I294" s="15">
        <v>12485</v>
      </c>
      <c r="J294" s="15">
        <f t="shared" si="6"/>
        <v>1</v>
      </c>
    </row>
    <row r="295" spans="1:10" ht="12.75">
      <c r="A295">
        <v>1</v>
      </c>
      <c r="B295" s="14" t="s">
        <v>273</v>
      </c>
      <c r="C295" s="14">
        <v>36</v>
      </c>
      <c r="D295" s="36">
        <v>3614670</v>
      </c>
      <c r="E295" s="37" t="s">
        <v>448</v>
      </c>
      <c r="F295" s="15">
        <v>80</v>
      </c>
      <c r="G295" s="15">
        <v>1144</v>
      </c>
      <c r="H295" s="34">
        <f t="shared" si="7"/>
        <v>0.06993006993006994</v>
      </c>
      <c r="I295" s="15">
        <v>6457</v>
      </c>
      <c r="J295" s="15">
        <f t="shared" si="6"/>
        <v>1</v>
      </c>
    </row>
    <row r="296" spans="1:10" ht="12.75">
      <c r="A296">
        <v>1</v>
      </c>
      <c r="B296" s="14" t="s">
        <v>273</v>
      </c>
      <c r="C296" s="14">
        <v>36</v>
      </c>
      <c r="D296" s="36">
        <v>3614700</v>
      </c>
      <c r="E296" s="37" t="s">
        <v>24</v>
      </c>
      <c r="F296" s="15">
        <v>128</v>
      </c>
      <c r="G296" s="15">
        <v>2566</v>
      </c>
      <c r="H296" s="34">
        <f t="shared" si="7"/>
        <v>0.04988308651597818</v>
      </c>
      <c r="I296" s="15">
        <v>13192</v>
      </c>
      <c r="J296" s="15">
        <f t="shared" si="6"/>
        <v>1</v>
      </c>
    </row>
    <row r="297" spans="1:10" ht="12.75">
      <c r="A297">
        <v>1</v>
      </c>
      <c r="B297" s="14" t="s">
        <v>273</v>
      </c>
      <c r="C297" s="14">
        <v>36</v>
      </c>
      <c r="D297" s="36">
        <v>3614730</v>
      </c>
      <c r="E297" s="37" t="s">
        <v>25</v>
      </c>
      <c r="F297" s="15">
        <v>107</v>
      </c>
      <c r="G297" s="15">
        <v>1380</v>
      </c>
      <c r="H297" s="34">
        <f t="shared" si="7"/>
        <v>0.07753623188405798</v>
      </c>
      <c r="I297" s="15">
        <v>6724</v>
      </c>
      <c r="J297" s="15">
        <f t="shared" si="6"/>
        <v>1</v>
      </c>
    </row>
    <row r="298" spans="1:10" ht="12.75">
      <c r="A298">
        <v>1</v>
      </c>
      <c r="B298" s="14" t="s">
        <v>273</v>
      </c>
      <c r="C298" s="14">
        <v>36</v>
      </c>
      <c r="D298" s="36">
        <v>3614760</v>
      </c>
      <c r="E298" s="37" t="s">
        <v>26</v>
      </c>
      <c r="F298" s="15">
        <v>177</v>
      </c>
      <c r="G298" s="15">
        <v>1415</v>
      </c>
      <c r="H298" s="34">
        <f t="shared" si="7"/>
        <v>0.12508833922261484</v>
      </c>
      <c r="I298" s="15">
        <v>7928</v>
      </c>
      <c r="J298" s="15">
        <f t="shared" si="6"/>
        <v>1</v>
      </c>
    </row>
    <row r="299" spans="1:10" ht="12.75">
      <c r="A299">
        <v>1</v>
      </c>
      <c r="B299" s="14" t="s">
        <v>273</v>
      </c>
      <c r="C299" s="14">
        <v>36</v>
      </c>
      <c r="D299" s="36">
        <v>3614820</v>
      </c>
      <c r="E299" s="37" t="s">
        <v>449</v>
      </c>
      <c r="F299" s="15">
        <v>496</v>
      </c>
      <c r="G299" s="15">
        <v>1986</v>
      </c>
      <c r="H299" s="34">
        <f t="shared" si="7"/>
        <v>0.2497482376636455</v>
      </c>
      <c r="I299" s="15">
        <v>11195</v>
      </c>
      <c r="J299" s="15">
        <f t="shared" si="6"/>
        <v>1</v>
      </c>
    </row>
    <row r="300" spans="1:10" ht="12.75">
      <c r="A300">
        <v>1</v>
      </c>
      <c r="B300" s="14" t="s">
        <v>273</v>
      </c>
      <c r="C300" s="14">
        <v>36</v>
      </c>
      <c r="D300" s="36">
        <v>3614850</v>
      </c>
      <c r="E300" s="37" t="s">
        <v>450</v>
      </c>
      <c r="F300" s="15">
        <v>475</v>
      </c>
      <c r="G300" s="15">
        <v>4547</v>
      </c>
      <c r="H300" s="34">
        <f t="shared" si="7"/>
        <v>0.10446448207609413</v>
      </c>
      <c r="I300" s="15">
        <v>25814</v>
      </c>
      <c r="J300" s="15">
        <f t="shared" si="6"/>
        <v>0</v>
      </c>
    </row>
    <row r="301" spans="1:10" ht="12.75">
      <c r="A301">
        <v>1</v>
      </c>
      <c r="B301" s="14" t="s">
        <v>273</v>
      </c>
      <c r="C301" s="14">
        <v>36</v>
      </c>
      <c r="D301" s="36">
        <v>3614940</v>
      </c>
      <c r="E301" s="37" t="s">
        <v>451</v>
      </c>
      <c r="F301" s="15">
        <v>591</v>
      </c>
      <c r="G301" s="15">
        <v>2610</v>
      </c>
      <c r="H301" s="34">
        <f t="shared" si="7"/>
        <v>0.2264367816091954</v>
      </c>
      <c r="I301" s="15">
        <v>17291</v>
      </c>
      <c r="J301" s="15">
        <f t="shared" si="6"/>
        <v>1</v>
      </c>
    </row>
    <row r="302" spans="1:10" ht="12.75">
      <c r="A302">
        <v>1</v>
      </c>
      <c r="B302" s="14" t="s">
        <v>273</v>
      </c>
      <c r="C302" s="14">
        <v>36</v>
      </c>
      <c r="D302" s="36">
        <v>3614970</v>
      </c>
      <c r="E302" s="37" t="s">
        <v>28</v>
      </c>
      <c r="F302" s="15">
        <v>489</v>
      </c>
      <c r="G302" s="15">
        <v>2274</v>
      </c>
      <c r="H302" s="34">
        <f t="shared" si="7"/>
        <v>0.21503957783641162</v>
      </c>
      <c r="I302" s="15">
        <v>13865</v>
      </c>
      <c r="J302" s="15">
        <f t="shared" si="6"/>
        <v>1</v>
      </c>
    </row>
    <row r="303" spans="1:10" ht="12.75">
      <c r="A303">
        <v>1</v>
      </c>
      <c r="B303" s="14" t="s">
        <v>273</v>
      </c>
      <c r="C303" s="14">
        <v>36</v>
      </c>
      <c r="D303" s="36">
        <v>3615060</v>
      </c>
      <c r="E303" s="37" t="s">
        <v>29</v>
      </c>
      <c r="F303" s="15">
        <v>129</v>
      </c>
      <c r="G303" s="15">
        <v>678</v>
      </c>
      <c r="H303" s="34">
        <f t="shared" si="7"/>
        <v>0.1902654867256637</v>
      </c>
      <c r="I303" s="15">
        <v>3824</v>
      </c>
      <c r="J303" s="15">
        <f t="shared" si="6"/>
        <v>1</v>
      </c>
    </row>
    <row r="304" spans="1:10" ht="12.75">
      <c r="A304">
        <v>1</v>
      </c>
      <c r="B304" s="14" t="s">
        <v>273</v>
      </c>
      <c r="C304" s="14">
        <v>36</v>
      </c>
      <c r="D304" s="36">
        <v>3615090</v>
      </c>
      <c r="E304" s="37" t="s">
        <v>30</v>
      </c>
      <c r="F304" s="15">
        <v>380</v>
      </c>
      <c r="G304" s="15">
        <v>5446</v>
      </c>
      <c r="H304" s="34">
        <f t="shared" si="7"/>
        <v>0.0697759823723834</v>
      </c>
      <c r="I304" s="15">
        <v>35179</v>
      </c>
      <c r="J304" s="15">
        <f aca="true" t="shared" si="8" ref="J304:J367">IF(I304&lt;20000,1,0)</f>
        <v>0</v>
      </c>
    </row>
    <row r="305" spans="1:10" ht="12.75">
      <c r="A305">
        <v>1</v>
      </c>
      <c r="B305" s="14" t="s">
        <v>273</v>
      </c>
      <c r="C305" s="14">
        <v>36</v>
      </c>
      <c r="D305" s="36">
        <v>3615180</v>
      </c>
      <c r="E305" s="37" t="s">
        <v>452</v>
      </c>
      <c r="F305" s="15">
        <v>335</v>
      </c>
      <c r="G305" s="15">
        <v>5345</v>
      </c>
      <c r="H305" s="34">
        <f t="shared" si="7"/>
        <v>0.0626753975678204</v>
      </c>
      <c r="I305" s="15">
        <v>33351</v>
      </c>
      <c r="J305" s="15">
        <f t="shared" si="8"/>
        <v>0</v>
      </c>
    </row>
    <row r="306" spans="1:10" ht="12.75">
      <c r="A306">
        <v>1</v>
      </c>
      <c r="B306" s="14" t="s">
        <v>273</v>
      </c>
      <c r="C306" s="14">
        <v>36</v>
      </c>
      <c r="D306" s="36">
        <v>3615240</v>
      </c>
      <c r="E306" s="37" t="s">
        <v>454</v>
      </c>
      <c r="F306" s="15">
        <v>293</v>
      </c>
      <c r="G306" s="15">
        <v>1693</v>
      </c>
      <c r="H306" s="34">
        <f t="shared" si="7"/>
        <v>0.17306556408741877</v>
      </c>
      <c r="I306" s="15">
        <v>9726</v>
      </c>
      <c r="J306" s="15">
        <f t="shared" si="8"/>
        <v>1</v>
      </c>
    </row>
    <row r="307" spans="1:10" ht="12.75">
      <c r="A307">
        <v>1</v>
      </c>
      <c r="B307" s="14" t="s">
        <v>273</v>
      </c>
      <c r="C307" s="14">
        <v>36</v>
      </c>
      <c r="D307" s="36">
        <v>3615270</v>
      </c>
      <c r="E307" s="37" t="s">
        <v>455</v>
      </c>
      <c r="F307" s="15">
        <v>18</v>
      </c>
      <c r="G307" s="15">
        <v>195</v>
      </c>
      <c r="H307" s="34">
        <f t="shared" si="7"/>
        <v>0.09230769230769231</v>
      </c>
      <c r="I307" s="15">
        <v>1420</v>
      </c>
      <c r="J307" s="15">
        <f t="shared" si="8"/>
        <v>1</v>
      </c>
    </row>
    <row r="308" spans="1:10" ht="12.75">
      <c r="A308">
        <v>1</v>
      </c>
      <c r="B308" s="14" t="s">
        <v>273</v>
      </c>
      <c r="C308" s="14">
        <v>36</v>
      </c>
      <c r="D308" s="36">
        <v>3615300</v>
      </c>
      <c r="E308" s="37" t="s">
        <v>31</v>
      </c>
      <c r="F308" s="15">
        <v>553</v>
      </c>
      <c r="G308" s="15">
        <v>2887</v>
      </c>
      <c r="H308" s="34">
        <f t="shared" si="7"/>
        <v>0.19154832005542086</v>
      </c>
      <c r="I308" s="15">
        <v>13029</v>
      </c>
      <c r="J308" s="15">
        <f t="shared" si="8"/>
        <v>1</v>
      </c>
    </row>
    <row r="309" spans="1:10" ht="12.75">
      <c r="A309">
        <v>1</v>
      </c>
      <c r="B309" s="14" t="s">
        <v>273</v>
      </c>
      <c r="C309" s="14">
        <v>36</v>
      </c>
      <c r="D309" s="36">
        <v>3615330</v>
      </c>
      <c r="E309" s="37" t="s">
        <v>456</v>
      </c>
      <c r="F309" s="15">
        <v>6</v>
      </c>
      <c r="G309" s="15">
        <v>41</v>
      </c>
      <c r="H309" s="34">
        <f t="shared" si="7"/>
        <v>0.14634146341463414</v>
      </c>
      <c r="I309" s="15">
        <v>392</v>
      </c>
      <c r="J309" s="15">
        <f t="shared" si="8"/>
        <v>1</v>
      </c>
    </row>
    <row r="310" spans="1:10" ht="12.75">
      <c r="A310">
        <v>1</v>
      </c>
      <c r="B310" s="14" t="s">
        <v>273</v>
      </c>
      <c r="C310" s="14">
        <v>36</v>
      </c>
      <c r="D310" s="36">
        <v>3615360</v>
      </c>
      <c r="E310" s="37" t="s">
        <v>457</v>
      </c>
      <c r="F310" s="15">
        <v>162</v>
      </c>
      <c r="G310" s="15">
        <v>3224</v>
      </c>
      <c r="H310" s="34">
        <f t="shared" si="7"/>
        <v>0.05024813895781638</v>
      </c>
      <c r="I310" s="15">
        <v>16720</v>
      </c>
      <c r="J310" s="15">
        <f t="shared" si="8"/>
        <v>1</v>
      </c>
    </row>
    <row r="311" spans="1:10" ht="12.75">
      <c r="A311">
        <v>1</v>
      </c>
      <c r="B311" s="14" t="s">
        <v>273</v>
      </c>
      <c r="C311" s="14">
        <v>36</v>
      </c>
      <c r="D311" s="36">
        <v>3615450</v>
      </c>
      <c r="E311" s="37" t="s">
        <v>33</v>
      </c>
      <c r="F311" s="15">
        <v>69</v>
      </c>
      <c r="G311" s="15">
        <v>2044</v>
      </c>
      <c r="H311" s="34">
        <f t="shared" si="7"/>
        <v>0.0337573385518591</v>
      </c>
      <c r="I311" s="15">
        <v>10179</v>
      </c>
      <c r="J311" s="15">
        <f t="shared" si="8"/>
        <v>1</v>
      </c>
    </row>
    <row r="312" spans="1:10" ht="12.75">
      <c r="A312">
        <v>1</v>
      </c>
      <c r="B312" s="14" t="s">
        <v>273</v>
      </c>
      <c r="C312" s="14">
        <v>36</v>
      </c>
      <c r="D312" s="36">
        <v>3615480</v>
      </c>
      <c r="E312" s="37" t="s">
        <v>34</v>
      </c>
      <c r="F312" s="15">
        <v>110</v>
      </c>
      <c r="G312" s="15">
        <v>1288</v>
      </c>
      <c r="H312" s="34">
        <f t="shared" si="7"/>
        <v>0.08540372670807453</v>
      </c>
      <c r="I312" s="15">
        <v>8534</v>
      </c>
      <c r="J312" s="15">
        <f t="shared" si="8"/>
        <v>1</v>
      </c>
    </row>
    <row r="313" spans="1:10" ht="12.75">
      <c r="A313">
        <v>1</v>
      </c>
      <c r="B313" s="14" t="s">
        <v>273</v>
      </c>
      <c r="C313" s="14">
        <v>36</v>
      </c>
      <c r="D313" s="36">
        <v>3615510</v>
      </c>
      <c r="E313" s="37" t="s">
        <v>35</v>
      </c>
      <c r="F313" s="15">
        <v>142</v>
      </c>
      <c r="G313" s="15">
        <v>2883</v>
      </c>
      <c r="H313" s="34">
        <f t="shared" si="7"/>
        <v>0.0492542490461325</v>
      </c>
      <c r="I313" s="15">
        <v>15784</v>
      </c>
      <c r="J313" s="15">
        <f t="shared" si="8"/>
        <v>1</v>
      </c>
    </row>
    <row r="314" spans="1:10" ht="12.75">
      <c r="A314">
        <v>1</v>
      </c>
      <c r="B314" s="14" t="s">
        <v>273</v>
      </c>
      <c r="C314" s="14">
        <v>36</v>
      </c>
      <c r="D314" s="36">
        <v>3615540</v>
      </c>
      <c r="E314" s="37" t="s">
        <v>458</v>
      </c>
      <c r="F314" s="15">
        <v>164</v>
      </c>
      <c r="G314" s="15">
        <v>3890</v>
      </c>
      <c r="H314" s="34">
        <f t="shared" si="7"/>
        <v>0.042159383033419026</v>
      </c>
      <c r="I314" s="15">
        <v>20190</v>
      </c>
      <c r="J314" s="15">
        <f t="shared" si="8"/>
        <v>0</v>
      </c>
    </row>
    <row r="315" spans="1:10" ht="12.75">
      <c r="A315">
        <v>1</v>
      </c>
      <c r="B315" s="14" t="s">
        <v>273</v>
      </c>
      <c r="C315" s="14">
        <v>36</v>
      </c>
      <c r="D315" s="36">
        <v>3615570</v>
      </c>
      <c r="E315" s="37" t="s">
        <v>459</v>
      </c>
      <c r="F315" s="15">
        <v>695</v>
      </c>
      <c r="G315" s="15">
        <v>5638</v>
      </c>
      <c r="H315" s="34">
        <f t="shared" si="7"/>
        <v>0.12327066335579993</v>
      </c>
      <c r="I315" s="15">
        <v>64618</v>
      </c>
      <c r="J315" s="15">
        <f t="shared" si="8"/>
        <v>0</v>
      </c>
    </row>
    <row r="316" spans="1:10" ht="12.75">
      <c r="A316">
        <v>1</v>
      </c>
      <c r="B316" s="14" t="s">
        <v>273</v>
      </c>
      <c r="C316" s="14">
        <v>36</v>
      </c>
      <c r="D316" s="36">
        <v>3615630</v>
      </c>
      <c r="E316" s="37" t="s">
        <v>460</v>
      </c>
      <c r="F316" s="15">
        <v>1482</v>
      </c>
      <c r="G316" s="15">
        <v>5318</v>
      </c>
      <c r="H316" s="34">
        <f t="shared" si="7"/>
        <v>0.2786761940579165</v>
      </c>
      <c r="I316" s="15">
        <v>32579</v>
      </c>
      <c r="J316" s="15">
        <f t="shared" si="8"/>
        <v>0</v>
      </c>
    </row>
    <row r="317" spans="1:10" ht="12.75">
      <c r="A317">
        <v>1</v>
      </c>
      <c r="B317" s="14" t="s">
        <v>273</v>
      </c>
      <c r="C317" s="14">
        <v>36</v>
      </c>
      <c r="D317" s="36">
        <v>3609090</v>
      </c>
      <c r="E317" s="37" t="s">
        <v>700</v>
      </c>
      <c r="F317" s="15">
        <v>197</v>
      </c>
      <c r="G317" s="15">
        <v>2808</v>
      </c>
      <c r="H317" s="34">
        <f t="shared" si="7"/>
        <v>0.07015669515669516</v>
      </c>
      <c r="I317" s="15">
        <v>16930</v>
      </c>
      <c r="J317" s="15">
        <f t="shared" si="8"/>
        <v>1</v>
      </c>
    </row>
    <row r="318" spans="1:10" ht="12.75">
      <c r="A318">
        <v>1</v>
      </c>
      <c r="B318" s="14" t="s">
        <v>273</v>
      </c>
      <c r="C318" s="14">
        <v>36</v>
      </c>
      <c r="D318" s="36">
        <v>3600007</v>
      </c>
      <c r="E318" s="37" t="s">
        <v>638</v>
      </c>
      <c r="F318" s="15">
        <v>153</v>
      </c>
      <c r="G318" s="15">
        <v>647</v>
      </c>
      <c r="H318" s="34">
        <f t="shared" si="7"/>
        <v>0.23647604327666152</v>
      </c>
      <c r="I318" s="15">
        <v>2981</v>
      </c>
      <c r="J318" s="15">
        <f t="shared" si="8"/>
        <v>1</v>
      </c>
    </row>
    <row r="319" spans="1:10" ht="12.75">
      <c r="A319">
        <v>1</v>
      </c>
      <c r="B319" s="14" t="s">
        <v>273</v>
      </c>
      <c r="C319" s="14">
        <v>36</v>
      </c>
      <c r="D319" s="36">
        <v>3615720</v>
      </c>
      <c r="E319" s="37" t="s">
        <v>461</v>
      </c>
      <c r="F319" s="15">
        <v>39</v>
      </c>
      <c r="G319" s="15">
        <v>305</v>
      </c>
      <c r="H319" s="34">
        <f t="shared" si="7"/>
        <v>0.12786885245901639</v>
      </c>
      <c r="I319" s="15">
        <v>1785</v>
      </c>
      <c r="J319" s="15">
        <f t="shared" si="8"/>
        <v>1</v>
      </c>
    </row>
    <row r="320" spans="1:10" ht="12.75">
      <c r="A320">
        <v>1</v>
      </c>
      <c r="B320" s="14" t="s">
        <v>273</v>
      </c>
      <c r="C320" s="14">
        <v>36</v>
      </c>
      <c r="D320" s="36">
        <v>3615810</v>
      </c>
      <c r="E320" s="37" t="s">
        <v>462</v>
      </c>
      <c r="F320" s="15">
        <v>105</v>
      </c>
      <c r="G320" s="15">
        <v>2849</v>
      </c>
      <c r="H320" s="34">
        <f t="shared" si="7"/>
        <v>0.036855036855036855</v>
      </c>
      <c r="I320" s="15">
        <v>15903</v>
      </c>
      <c r="J320" s="15">
        <f t="shared" si="8"/>
        <v>1</v>
      </c>
    </row>
    <row r="321" spans="1:10" ht="12.75">
      <c r="A321">
        <v>1</v>
      </c>
      <c r="B321" s="14" t="s">
        <v>273</v>
      </c>
      <c r="C321" s="14">
        <v>36</v>
      </c>
      <c r="D321" s="36">
        <v>3615870</v>
      </c>
      <c r="E321" s="37" t="s">
        <v>463</v>
      </c>
      <c r="F321" s="15">
        <v>80</v>
      </c>
      <c r="G321" s="15">
        <v>395</v>
      </c>
      <c r="H321" s="34">
        <f t="shared" si="7"/>
        <v>0.20253164556962025</v>
      </c>
      <c r="I321" s="15">
        <v>2737</v>
      </c>
      <c r="J321" s="15">
        <f t="shared" si="8"/>
        <v>1</v>
      </c>
    </row>
    <row r="322" spans="1:10" ht="12.75">
      <c r="A322">
        <v>1</v>
      </c>
      <c r="B322" s="14" t="s">
        <v>273</v>
      </c>
      <c r="C322" s="14">
        <v>36</v>
      </c>
      <c r="D322" s="36">
        <v>3615900</v>
      </c>
      <c r="E322" s="37" t="s">
        <v>37</v>
      </c>
      <c r="F322" s="15">
        <v>641</v>
      </c>
      <c r="G322" s="15">
        <v>2726</v>
      </c>
      <c r="H322" s="34">
        <f t="shared" si="7"/>
        <v>0.2351430667644901</v>
      </c>
      <c r="I322" s="15">
        <v>19837</v>
      </c>
      <c r="J322" s="15">
        <f t="shared" si="8"/>
        <v>1</v>
      </c>
    </row>
    <row r="323" spans="1:10" ht="12.75">
      <c r="A323">
        <v>1</v>
      </c>
      <c r="B323" s="14" t="s">
        <v>273</v>
      </c>
      <c r="C323" s="14">
        <v>36</v>
      </c>
      <c r="D323" s="36">
        <v>3615980</v>
      </c>
      <c r="E323" s="37" t="s">
        <v>464</v>
      </c>
      <c r="F323" s="15">
        <v>340</v>
      </c>
      <c r="G323" s="15">
        <v>1920</v>
      </c>
      <c r="H323" s="34">
        <f t="shared" si="7"/>
        <v>0.17708333333333334</v>
      </c>
      <c r="I323" s="15">
        <v>12019</v>
      </c>
      <c r="J323" s="15">
        <f t="shared" si="8"/>
        <v>1</v>
      </c>
    </row>
    <row r="324" spans="1:10" ht="12.75">
      <c r="A324">
        <v>1</v>
      </c>
      <c r="B324" s="14" t="s">
        <v>273</v>
      </c>
      <c r="C324" s="14">
        <v>36</v>
      </c>
      <c r="D324" s="36">
        <v>3615990</v>
      </c>
      <c r="E324" s="37" t="s">
        <v>38</v>
      </c>
      <c r="F324" s="15">
        <v>202</v>
      </c>
      <c r="G324" s="15">
        <v>1785</v>
      </c>
      <c r="H324" s="34">
        <f t="shared" si="7"/>
        <v>0.11316526610644258</v>
      </c>
      <c r="I324" s="15">
        <v>9169</v>
      </c>
      <c r="J324" s="15">
        <f t="shared" si="8"/>
        <v>1</v>
      </c>
    </row>
    <row r="325" spans="1:10" ht="12.75">
      <c r="A325">
        <v>1</v>
      </c>
      <c r="B325" s="14" t="s">
        <v>273</v>
      </c>
      <c r="C325" s="14">
        <v>36</v>
      </c>
      <c r="D325" s="36">
        <v>3616080</v>
      </c>
      <c r="E325" s="37" t="s">
        <v>39</v>
      </c>
      <c r="F325" s="15">
        <v>92</v>
      </c>
      <c r="G325" s="15">
        <v>4409</v>
      </c>
      <c r="H325" s="34">
        <f t="shared" si="7"/>
        <v>0.020866409616693126</v>
      </c>
      <c r="I325" s="15">
        <v>18721</v>
      </c>
      <c r="J325" s="15">
        <f t="shared" si="8"/>
        <v>1</v>
      </c>
    </row>
    <row r="326" spans="1:10" ht="12.75">
      <c r="A326">
        <v>1</v>
      </c>
      <c r="B326" s="14" t="s">
        <v>273</v>
      </c>
      <c r="C326" s="14">
        <v>36</v>
      </c>
      <c r="D326" s="36">
        <v>3616140</v>
      </c>
      <c r="E326" s="37" t="s">
        <v>465</v>
      </c>
      <c r="F326" s="15">
        <v>5</v>
      </c>
      <c r="G326" s="15">
        <v>159</v>
      </c>
      <c r="H326" s="34">
        <f t="shared" si="7"/>
        <v>0.031446540880503145</v>
      </c>
      <c r="I326" s="15">
        <v>1064</v>
      </c>
      <c r="J326" s="15">
        <f t="shared" si="8"/>
        <v>1</v>
      </c>
    </row>
    <row r="327" spans="1:10" ht="12.75">
      <c r="A327">
        <v>1</v>
      </c>
      <c r="B327" s="14" t="s">
        <v>273</v>
      </c>
      <c r="C327" s="14">
        <v>36</v>
      </c>
      <c r="D327" s="36">
        <v>3616200</v>
      </c>
      <c r="E327" s="37" t="s">
        <v>466</v>
      </c>
      <c r="F327" s="15">
        <v>117</v>
      </c>
      <c r="G327" s="15">
        <v>1115</v>
      </c>
      <c r="H327" s="34">
        <f t="shared" si="7"/>
        <v>0.10493273542600896</v>
      </c>
      <c r="I327" s="15">
        <v>5151</v>
      </c>
      <c r="J327" s="15">
        <f t="shared" si="8"/>
        <v>1</v>
      </c>
    </row>
    <row r="328" spans="1:10" ht="12.75">
      <c r="A328">
        <v>1</v>
      </c>
      <c r="B328" s="14" t="s">
        <v>273</v>
      </c>
      <c r="C328" s="14">
        <v>36</v>
      </c>
      <c r="D328" s="36">
        <v>3616230</v>
      </c>
      <c r="E328" s="37" t="s">
        <v>41</v>
      </c>
      <c r="F328" s="15">
        <v>1014</v>
      </c>
      <c r="G328" s="15">
        <v>11024</v>
      </c>
      <c r="H328" s="34">
        <f t="shared" si="7"/>
        <v>0.09198113207547169</v>
      </c>
      <c r="I328" s="15">
        <v>69506</v>
      </c>
      <c r="J328" s="15">
        <f t="shared" si="8"/>
        <v>0</v>
      </c>
    </row>
    <row r="329" spans="1:10" ht="12.75">
      <c r="A329">
        <v>1</v>
      </c>
      <c r="B329" s="14" t="s">
        <v>273</v>
      </c>
      <c r="C329" s="14">
        <v>36</v>
      </c>
      <c r="D329" s="36">
        <v>3615210</v>
      </c>
      <c r="E329" s="37" t="s">
        <v>453</v>
      </c>
      <c r="F329" s="15">
        <v>183</v>
      </c>
      <c r="G329" s="15">
        <v>2403</v>
      </c>
      <c r="H329" s="34">
        <f t="shared" si="7"/>
        <v>0.07615480649188515</v>
      </c>
      <c r="I329" s="15">
        <v>13859</v>
      </c>
      <c r="J329" s="15">
        <f t="shared" si="8"/>
        <v>1</v>
      </c>
    </row>
    <row r="330" spans="1:10" ht="12.75">
      <c r="A330">
        <v>1</v>
      </c>
      <c r="B330" s="14" t="s">
        <v>273</v>
      </c>
      <c r="C330" s="14">
        <v>36</v>
      </c>
      <c r="D330" s="36">
        <v>3616260</v>
      </c>
      <c r="E330" s="37" t="s">
        <v>467</v>
      </c>
      <c r="F330" s="15">
        <v>153</v>
      </c>
      <c r="G330" s="15">
        <v>4164</v>
      </c>
      <c r="H330" s="34">
        <f t="shared" si="7"/>
        <v>0.03674351585014409</v>
      </c>
      <c r="I330" s="15">
        <v>23235</v>
      </c>
      <c r="J330" s="15">
        <f t="shared" si="8"/>
        <v>0</v>
      </c>
    </row>
    <row r="331" spans="1:10" ht="12.75">
      <c r="A331">
        <v>1</v>
      </c>
      <c r="B331" s="14" t="s">
        <v>273</v>
      </c>
      <c r="C331" s="14">
        <v>36</v>
      </c>
      <c r="D331" s="36">
        <v>3616290</v>
      </c>
      <c r="E331" s="37" t="s">
        <v>468</v>
      </c>
      <c r="F331" s="15">
        <v>1383</v>
      </c>
      <c r="G331" s="15">
        <v>8754</v>
      </c>
      <c r="H331" s="34">
        <f t="shared" si="7"/>
        <v>0.15798492117888965</v>
      </c>
      <c r="I331" s="15">
        <v>53534</v>
      </c>
      <c r="J331" s="15">
        <f t="shared" si="8"/>
        <v>0</v>
      </c>
    </row>
    <row r="332" spans="1:10" ht="12.75">
      <c r="A332">
        <v>1</v>
      </c>
      <c r="B332" s="14" t="s">
        <v>273</v>
      </c>
      <c r="C332" s="14">
        <v>36</v>
      </c>
      <c r="D332" s="36">
        <v>3604758</v>
      </c>
      <c r="E332" s="37" t="s">
        <v>666</v>
      </c>
      <c r="F332" s="15">
        <v>2619</v>
      </c>
      <c r="G332" s="15">
        <v>5027</v>
      </c>
      <c r="H332" s="34">
        <f t="shared" si="7"/>
        <v>0.5209866719713547</v>
      </c>
      <c r="I332" s="15">
        <v>14341</v>
      </c>
      <c r="J332" s="15">
        <f t="shared" si="8"/>
        <v>1</v>
      </c>
    </row>
    <row r="333" spans="1:10" ht="12.75">
      <c r="A333">
        <v>1</v>
      </c>
      <c r="B333" s="14" t="s">
        <v>273</v>
      </c>
      <c r="C333" s="14">
        <v>36</v>
      </c>
      <c r="D333" s="36">
        <v>3616380</v>
      </c>
      <c r="E333" s="37" t="s">
        <v>42</v>
      </c>
      <c r="F333" s="15">
        <v>118</v>
      </c>
      <c r="G333" s="15">
        <v>582</v>
      </c>
      <c r="H333" s="34">
        <f t="shared" si="7"/>
        <v>0.2027491408934708</v>
      </c>
      <c r="I333" s="15">
        <v>2798</v>
      </c>
      <c r="J333" s="15">
        <f t="shared" si="8"/>
        <v>1</v>
      </c>
    </row>
    <row r="334" spans="1:10" ht="12.75">
      <c r="A334">
        <v>1</v>
      </c>
      <c r="B334" s="14" t="s">
        <v>273</v>
      </c>
      <c r="C334" s="14">
        <v>36</v>
      </c>
      <c r="D334" s="36">
        <v>3616410</v>
      </c>
      <c r="E334" s="37" t="s">
        <v>469</v>
      </c>
      <c r="F334" s="15">
        <v>87</v>
      </c>
      <c r="G334" s="15">
        <v>1345</v>
      </c>
      <c r="H334" s="34">
        <f t="shared" si="7"/>
        <v>0.06468401486988848</v>
      </c>
      <c r="I334" s="15">
        <v>5812</v>
      </c>
      <c r="J334" s="15">
        <f t="shared" si="8"/>
        <v>1</v>
      </c>
    </row>
    <row r="335" spans="1:10" ht="12.75">
      <c r="A335">
        <v>1</v>
      </c>
      <c r="B335" s="14" t="s">
        <v>273</v>
      </c>
      <c r="C335" s="14">
        <v>36</v>
      </c>
      <c r="D335" s="36">
        <v>3616440</v>
      </c>
      <c r="E335" s="37" t="s">
        <v>470</v>
      </c>
      <c r="F335" s="15">
        <v>855</v>
      </c>
      <c r="G335" s="15">
        <v>3096</v>
      </c>
      <c r="H335" s="34">
        <f aca="true" t="shared" si="9" ref="H335:H398">IF(AND(F335&gt;0,G335&gt;0),F335/G335,0)</f>
        <v>0.2761627906976744</v>
      </c>
      <c r="I335" s="15">
        <v>18622</v>
      </c>
      <c r="J335" s="15">
        <f t="shared" si="8"/>
        <v>1</v>
      </c>
    </row>
    <row r="336" spans="1:10" ht="12.75">
      <c r="A336">
        <v>1</v>
      </c>
      <c r="B336" s="14" t="s">
        <v>273</v>
      </c>
      <c r="C336" s="14">
        <v>36</v>
      </c>
      <c r="D336" s="36">
        <v>3616470</v>
      </c>
      <c r="E336" s="37" t="s">
        <v>471</v>
      </c>
      <c r="F336" s="15">
        <v>87</v>
      </c>
      <c r="G336" s="15">
        <v>1006</v>
      </c>
      <c r="H336" s="34">
        <f t="shared" si="9"/>
        <v>0.08648111332007952</v>
      </c>
      <c r="I336" s="15">
        <v>6941</v>
      </c>
      <c r="J336" s="15">
        <f t="shared" si="8"/>
        <v>1</v>
      </c>
    </row>
    <row r="337" spans="1:10" ht="12.75">
      <c r="A337">
        <v>1</v>
      </c>
      <c r="B337" s="14" t="s">
        <v>273</v>
      </c>
      <c r="C337" s="14">
        <v>36</v>
      </c>
      <c r="D337" s="36">
        <v>3616500</v>
      </c>
      <c r="E337" s="37" t="s">
        <v>472</v>
      </c>
      <c r="F337" s="15">
        <v>102</v>
      </c>
      <c r="G337" s="15">
        <v>930</v>
      </c>
      <c r="H337" s="34">
        <f t="shared" si="9"/>
        <v>0.10967741935483871</v>
      </c>
      <c r="I337" s="15">
        <v>5866</v>
      </c>
      <c r="J337" s="15">
        <f t="shared" si="8"/>
        <v>1</v>
      </c>
    </row>
    <row r="338" spans="1:10" ht="12.75">
      <c r="A338">
        <v>1</v>
      </c>
      <c r="B338" s="14" t="s">
        <v>273</v>
      </c>
      <c r="C338" s="14">
        <v>36</v>
      </c>
      <c r="D338" s="36">
        <v>3616530</v>
      </c>
      <c r="E338" s="37" t="s">
        <v>43</v>
      </c>
      <c r="F338" s="15">
        <v>2</v>
      </c>
      <c r="G338" s="15">
        <v>102</v>
      </c>
      <c r="H338" s="34">
        <f t="shared" si="9"/>
        <v>0.0196078431372549</v>
      </c>
      <c r="I338" s="15">
        <v>846</v>
      </c>
      <c r="J338" s="15">
        <f t="shared" si="8"/>
        <v>1</v>
      </c>
    </row>
    <row r="339" spans="1:10" ht="12.75">
      <c r="A339">
        <v>1</v>
      </c>
      <c r="B339" s="14" t="s">
        <v>273</v>
      </c>
      <c r="C339" s="14">
        <v>36</v>
      </c>
      <c r="D339" s="36">
        <v>3616620</v>
      </c>
      <c r="E339" s="37" t="s">
        <v>474</v>
      </c>
      <c r="F339" s="15">
        <v>273</v>
      </c>
      <c r="G339" s="15">
        <v>7059</v>
      </c>
      <c r="H339" s="34">
        <f t="shared" si="9"/>
        <v>0.03867403314917127</v>
      </c>
      <c r="I339" s="15">
        <v>35205</v>
      </c>
      <c r="J339" s="15">
        <f t="shared" si="8"/>
        <v>0</v>
      </c>
    </row>
    <row r="340" spans="1:10" ht="12.75">
      <c r="A340">
        <v>1</v>
      </c>
      <c r="B340" s="14" t="s">
        <v>273</v>
      </c>
      <c r="C340" s="14">
        <v>36</v>
      </c>
      <c r="D340" s="36">
        <v>3616680</v>
      </c>
      <c r="E340" s="37" t="s">
        <v>475</v>
      </c>
      <c r="F340" s="15">
        <v>375</v>
      </c>
      <c r="G340" s="15">
        <v>6501</v>
      </c>
      <c r="H340" s="34">
        <f t="shared" si="9"/>
        <v>0.05768343331795108</v>
      </c>
      <c r="I340" s="15">
        <v>38235</v>
      </c>
      <c r="J340" s="15">
        <f t="shared" si="8"/>
        <v>0</v>
      </c>
    </row>
    <row r="341" spans="1:10" ht="12.75">
      <c r="A341">
        <v>1</v>
      </c>
      <c r="B341" s="14" t="s">
        <v>273</v>
      </c>
      <c r="C341" s="14">
        <v>36</v>
      </c>
      <c r="D341" s="36">
        <v>3616710</v>
      </c>
      <c r="E341" s="37" t="s">
        <v>476</v>
      </c>
      <c r="F341" s="15">
        <v>80</v>
      </c>
      <c r="G341" s="15">
        <v>1423</v>
      </c>
      <c r="H341" s="34">
        <f t="shared" si="9"/>
        <v>0.05621925509486999</v>
      </c>
      <c r="I341" s="15">
        <v>7190</v>
      </c>
      <c r="J341" s="15">
        <f t="shared" si="8"/>
        <v>1</v>
      </c>
    </row>
    <row r="342" spans="1:10" ht="12.75">
      <c r="A342">
        <v>1</v>
      </c>
      <c r="B342" s="14" t="s">
        <v>273</v>
      </c>
      <c r="C342" s="14">
        <v>36</v>
      </c>
      <c r="D342" s="36">
        <v>3616740</v>
      </c>
      <c r="E342" s="37" t="s">
        <v>44</v>
      </c>
      <c r="F342" s="15">
        <v>697</v>
      </c>
      <c r="G342" s="15">
        <v>2830</v>
      </c>
      <c r="H342" s="34">
        <f t="shared" si="9"/>
        <v>0.2462897526501767</v>
      </c>
      <c r="I342" s="15">
        <v>16676</v>
      </c>
      <c r="J342" s="15">
        <f t="shared" si="8"/>
        <v>1</v>
      </c>
    </row>
    <row r="343" spans="1:10" ht="12.75">
      <c r="A343">
        <v>1</v>
      </c>
      <c r="B343" s="14" t="s">
        <v>273</v>
      </c>
      <c r="C343" s="14">
        <v>36</v>
      </c>
      <c r="D343" s="36">
        <v>3616800</v>
      </c>
      <c r="E343" s="37" t="s">
        <v>477</v>
      </c>
      <c r="F343" s="15">
        <v>67</v>
      </c>
      <c r="G343" s="15">
        <v>485</v>
      </c>
      <c r="H343" s="34">
        <f t="shared" si="9"/>
        <v>0.13814432989690723</v>
      </c>
      <c r="I343" s="15">
        <v>2752</v>
      </c>
      <c r="J343" s="15">
        <f t="shared" si="8"/>
        <v>1</v>
      </c>
    </row>
    <row r="344" spans="1:10" ht="12.75">
      <c r="A344">
        <v>1</v>
      </c>
      <c r="B344" s="14" t="s">
        <v>273</v>
      </c>
      <c r="C344" s="14">
        <v>36</v>
      </c>
      <c r="D344" s="36">
        <v>3616830</v>
      </c>
      <c r="E344" s="37" t="s">
        <v>478</v>
      </c>
      <c r="F344" s="15">
        <v>563</v>
      </c>
      <c r="G344" s="15">
        <v>7021</v>
      </c>
      <c r="H344" s="34">
        <f t="shared" si="9"/>
        <v>0.08018800740635237</v>
      </c>
      <c r="I344" s="15">
        <v>34357</v>
      </c>
      <c r="J344" s="15">
        <f t="shared" si="8"/>
        <v>0</v>
      </c>
    </row>
    <row r="345" spans="1:10" ht="12.75">
      <c r="A345">
        <v>1</v>
      </c>
      <c r="B345" s="14" t="s">
        <v>273</v>
      </c>
      <c r="C345" s="14">
        <v>36</v>
      </c>
      <c r="D345" s="36">
        <v>3616950</v>
      </c>
      <c r="E345" s="37" t="s">
        <v>479</v>
      </c>
      <c r="F345" s="15">
        <v>114</v>
      </c>
      <c r="G345" s="15">
        <v>1395</v>
      </c>
      <c r="H345" s="34">
        <f t="shared" si="9"/>
        <v>0.08172043010752689</v>
      </c>
      <c r="I345" s="15">
        <v>8342</v>
      </c>
      <c r="J345" s="15">
        <f t="shared" si="8"/>
        <v>1</v>
      </c>
    </row>
    <row r="346" spans="1:10" ht="12.75">
      <c r="A346">
        <v>1</v>
      </c>
      <c r="B346" s="14" t="s">
        <v>273</v>
      </c>
      <c r="C346" s="14">
        <v>36</v>
      </c>
      <c r="D346" s="36">
        <v>3617130</v>
      </c>
      <c r="E346" s="37" t="s">
        <v>480</v>
      </c>
      <c r="F346" s="15">
        <v>140</v>
      </c>
      <c r="G346" s="15">
        <v>1182</v>
      </c>
      <c r="H346" s="34">
        <f t="shared" si="9"/>
        <v>0.11844331641285956</v>
      </c>
      <c r="I346" s="15">
        <v>6081</v>
      </c>
      <c r="J346" s="15">
        <f t="shared" si="8"/>
        <v>1</v>
      </c>
    </row>
    <row r="347" spans="1:10" ht="12.75">
      <c r="A347">
        <v>1</v>
      </c>
      <c r="B347" s="14" t="s">
        <v>273</v>
      </c>
      <c r="C347" s="14">
        <v>36</v>
      </c>
      <c r="D347" s="36">
        <v>3617160</v>
      </c>
      <c r="E347" s="37" t="s">
        <v>47</v>
      </c>
      <c r="F347" s="15">
        <v>289</v>
      </c>
      <c r="G347" s="15">
        <v>8774</v>
      </c>
      <c r="H347" s="34">
        <f t="shared" si="9"/>
        <v>0.03293822657852747</v>
      </c>
      <c r="I347" s="15">
        <v>47448</v>
      </c>
      <c r="J347" s="15">
        <f t="shared" si="8"/>
        <v>0</v>
      </c>
    </row>
    <row r="348" spans="1:10" ht="12.75">
      <c r="A348">
        <v>1</v>
      </c>
      <c r="B348" s="14" t="s">
        <v>273</v>
      </c>
      <c r="C348" s="14">
        <v>36</v>
      </c>
      <c r="D348" s="36">
        <v>3617190</v>
      </c>
      <c r="E348" s="37" t="s">
        <v>48</v>
      </c>
      <c r="F348" s="15">
        <v>168</v>
      </c>
      <c r="G348" s="15">
        <v>2878</v>
      </c>
      <c r="H348" s="34">
        <f t="shared" si="9"/>
        <v>0.05837387074357193</v>
      </c>
      <c r="I348" s="15">
        <v>18552</v>
      </c>
      <c r="J348" s="15">
        <f t="shared" si="8"/>
        <v>1</v>
      </c>
    </row>
    <row r="349" spans="1:10" ht="12.75">
      <c r="A349">
        <v>1</v>
      </c>
      <c r="B349" s="14" t="s">
        <v>273</v>
      </c>
      <c r="C349" s="14">
        <v>36</v>
      </c>
      <c r="D349" s="36">
        <v>3617220</v>
      </c>
      <c r="E349" s="37" t="s">
        <v>481</v>
      </c>
      <c r="F349" s="15">
        <v>290</v>
      </c>
      <c r="G349" s="15">
        <v>1849</v>
      </c>
      <c r="H349" s="34">
        <f t="shared" si="9"/>
        <v>0.1568415359653867</v>
      </c>
      <c r="I349" s="15">
        <v>10809</v>
      </c>
      <c r="J349" s="15">
        <f t="shared" si="8"/>
        <v>1</v>
      </c>
    </row>
    <row r="350" spans="1:10" ht="12.75">
      <c r="A350">
        <v>1</v>
      </c>
      <c r="B350" s="14" t="s">
        <v>273</v>
      </c>
      <c r="C350" s="14">
        <v>36</v>
      </c>
      <c r="D350" s="36">
        <v>3617380</v>
      </c>
      <c r="E350" s="37" t="s">
        <v>49</v>
      </c>
      <c r="F350" s="15">
        <v>418</v>
      </c>
      <c r="G350" s="15">
        <v>8369</v>
      </c>
      <c r="H350" s="34">
        <f t="shared" si="9"/>
        <v>0.049946230135022106</v>
      </c>
      <c r="I350" s="15">
        <v>44186</v>
      </c>
      <c r="J350" s="15">
        <f t="shared" si="8"/>
        <v>0</v>
      </c>
    </row>
    <row r="351" spans="1:10" ht="12.75">
      <c r="A351">
        <v>1</v>
      </c>
      <c r="B351" s="14" t="s">
        <v>273</v>
      </c>
      <c r="C351" s="14">
        <v>36</v>
      </c>
      <c r="D351" s="36">
        <v>3617430</v>
      </c>
      <c r="E351" s="37" t="s">
        <v>482</v>
      </c>
      <c r="F351" s="15">
        <v>149</v>
      </c>
      <c r="G351" s="15">
        <v>662</v>
      </c>
      <c r="H351" s="34">
        <f t="shared" si="9"/>
        <v>0.22507552870090636</v>
      </c>
      <c r="I351" s="15">
        <v>3514</v>
      </c>
      <c r="J351" s="15">
        <f t="shared" si="8"/>
        <v>1</v>
      </c>
    </row>
    <row r="352" spans="1:10" ht="12.75">
      <c r="A352">
        <v>1</v>
      </c>
      <c r="B352" s="14" t="s">
        <v>273</v>
      </c>
      <c r="C352" s="14">
        <v>36</v>
      </c>
      <c r="D352" s="36">
        <v>3617460</v>
      </c>
      <c r="E352" s="37" t="s">
        <v>483</v>
      </c>
      <c r="F352" s="15">
        <v>173</v>
      </c>
      <c r="G352" s="15">
        <v>1128</v>
      </c>
      <c r="H352" s="34">
        <f t="shared" si="9"/>
        <v>0.15336879432624115</v>
      </c>
      <c r="I352" s="15">
        <v>7472</v>
      </c>
      <c r="J352" s="15">
        <f t="shared" si="8"/>
        <v>1</v>
      </c>
    </row>
    <row r="353" spans="1:10" ht="12.75">
      <c r="A353">
        <v>1</v>
      </c>
      <c r="B353" s="14" t="s">
        <v>273</v>
      </c>
      <c r="C353" s="14">
        <v>36</v>
      </c>
      <c r="D353" s="36">
        <v>3617520</v>
      </c>
      <c r="E353" s="37" t="s">
        <v>484</v>
      </c>
      <c r="F353" s="15">
        <v>885</v>
      </c>
      <c r="G353" s="15">
        <v>8969</v>
      </c>
      <c r="H353" s="34">
        <f t="shared" si="9"/>
        <v>0.09867320771546438</v>
      </c>
      <c r="I353" s="15">
        <v>51645</v>
      </c>
      <c r="J353" s="15">
        <f t="shared" si="8"/>
        <v>0</v>
      </c>
    </row>
    <row r="354" spans="1:10" ht="12.75">
      <c r="A354">
        <v>1</v>
      </c>
      <c r="B354" s="14" t="s">
        <v>273</v>
      </c>
      <c r="C354" s="14">
        <v>36</v>
      </c>
      <c r="D354" s="36">
        <v>3617580</v>
      </c>
      <c r="E354" s="37" t="s">
        <v>50</v>
      </c>
      <c r="F354" s="15">
        <v>121</v>
      </c>
      <c r="G354" s="15">
        <v>659</v>
      </c>
      <c r="H354" s="34">
        <f t="shared" si="9"/>
        <v>0.18361153262518967</v>
      </c>
      <c r="I354" s="15">
        <v>3720</v>
      </c>
      <c r="J354" s="15">
        <f t="shared" si="8"/>
        <v>1</v>
      </c>
    </row>
    <row r="355" spans="1:10" ht="12.75">
      <c r="A355">
        <v>1</v>
      </c>
      <c r="B355" s="14" t="s">
        <v>273</v>
      </c>
      <c r="C355" s="14">
        <v>36</v>
      </c>
      <c r="D355" s="36">
        <v>3617640</v>
      </c>
      <c r="E355" s="37" t="s">
        <v>485</v>
      </c>
      <c r="F355" s="15">
        <v>128</v>
      </c>
      <c r="G355" s="15">
        <v>1982</v>
      </c>
      <c r="H355" s="34">
        <f t="shared" si="9"/>
        <v>0.06458123107971746</v>
      </c>
      <c r="I355" s="15">
        <v>10178</v>
      </c>
      <c r="J355" s="15">
        <f t="shared" si="8"/>
        <v>1</v>
      </c>
    </row>
    <row r="356" spans="1:10" ht="12.75">
      <c r="A356">
        <v>1</v>
      </c>
      <c r="B356" s="14" t="s">
        <v>273</v>
      </c>
      <c r="C356" s="14">
        <v>36</v>
      </c>
      <c r="D356" s="36">
        <v>3617670</v>
      </c>
      <c r="E356" s="37" t="s">
        <v>486</v>
      </c>
      <c r="F356" s="15">
        <v>888</v>
      </c>
      <c r="G356" s="15">
        <v>6133</v>
      </c>
      <c r="H356" s="34">
        <f t="shared" si="9"/>
        <v>0.14479047774335563</v>
      </c>
      <c r="I356" s="15">
        <v>36521</v>
      </c>
      <c r="J356" s="15">
        <f t="shared" si="8"/>
        <v>0</v>
      </c>
    </row>
    <row r="357" spans="1:10" ht="12.75">
      <c r="A357">
        <v>1</v>
      </c>
      <c r="B357" s="14" t="s">
        <v>273</v>
      </c>
      <c r="C357" s="14">
        <v>36</v>
      </c>
      <c r="D357" s="36">
        <v>3617700</v>
      </c>
      <c r="E357" s="37" t="s">
        <v>51</v>
      </c>
      <c r="F357" s="15">
        <v>122</v>
      </c>
      <c r="G357" s="15">
        <v>2948</v>
      </c>
      <c r="H357" s="34">
        <f t="shared" si="9"/>
        <v>0.041383989145183174</v>
      </c>
      <c r="I357" s="15">
        <v>16283</v>
      </c>
      <c r="J357" s="15">
        <f t="shared" si="8"/>
        <v>1</v>
      </c>
    </row>
    <row r="358" spans="1:10" ht="12.75">
      <c r="A358">
        <v>1</v>
      </c>
      <c r="B358" s="14" t="s">
        <v>273</v>
      </c>
      <c r="C358" s="14">
        <v>36</v>
      </c>
      <c r="D358" s="36">
        <v>3617730</v>
      </c>
      <c r="E358" s="37" t="s">
        <v>487</v>
      </c>
      <c r="F358" s="15">
        <v>542</v>
      </c>
      <c r="G358" s="15">
        <v>5621</v>
      </c>
      <c r="H358" s="34">
        <f t="shared" si="9"/>
        <v>0.0964241238213841</v>
      </c>
      <c r="I358" s="15">
        <v>41051</v>
      </c>
      <c r="J358" s="15">
        <f t="shared" si="8"/>
        <v>0</v>
      </c>
    </row>
    <row r="359" spans="1:10" ht="12.75">
      <c r="A359">
        <v>1</v>
      </c>
      <c r="B359" s="14" t="s">
        <v>273</v>
      </c>
      <c r="C359" s="14">
        <v>36</v>
      </c>
      <c r="D359" s="36">
        <v>3617760</v>
      </c>
      <c r="E359" s="37" t="s">
        <v>488</v>
      </c>
      <c r="F359" s="15">
        <v>22</v>
      </c>
      <c r="G359" s="15">
        <v>89</v>
      </c>
      <c r="H359" s="34">
        <f t="shared" si="9"/>
        <v>0.24719101123595505</v>
      </c>
      <c r="I359" s="15">
        <v>696</v>
      </c>
      <c r="J359" s="15">
        <f t="shared" si="8"/>
        <v>1</v>
      </c>
    </row>
    <row r="360" spans="1:10" ht="12.75">
      <c r="A360">
        <v>1</v>
      </c>
      <c r="B360" s="14" t="s">
        <v>273</v>
      </c>
      <c r="C360" s="14">
        <v>36</v>
      </c>
      <c r="D360" s="36">
        <v>3619230</v>
      </c>
      <c r="E360" s="37" t="s">
        <v>511</v>
      </c>
      <c r="F360" s="15">
        <v>701</v>
      </c>
      <c r="G360" s="15">
        <v>10674</v>
      </c>
      <c r="H360" s="34">
        <f t="shared" si="9"/>
        <v>0.06567359940041222</v>
      </c>
      <c r="I360" s="15">
        <v>59877</v>
      </c>
      <c r="J360" s="15">
        <f t="shared" si="8"/>
        <v>0</v>
      </c>
    </row>
    <row r="361" spans="1:10" ht="12.75">
      <c r="A361">
        <v>1</v>
      </c>
      <c r="B361" s="14" t="s">
        <v>273</v>
      </c>
      <c r="C361" s="14">
        <v>36</v>
      </c>
      <c r="D361" s="36">
        <v>3617820</v>
      </c>
      <c r="E361" s="37" t="s">
        <v>52</v>
      </c>
      <c r="F361" s="15">
        <v>286</v>
      </c>
      <c r="G361" s="15">
        <v>1411</v>
      </c>
      <c r="H361" s="34">
        <f t="shared" si="9"/>
        <v>0.20269312544294826</v>
      </c>
      <c r="I361" s="15">
        <v>8196</v>
      </c>
      <c r="J361" s="15">
        <f t="shared" si="8"/>
        <v>1</v>
      </c>
    </row>
    <row r="362" spans="1:10" ht="12.75">
      <c r="A362">
        <v>1</v>
      </c>
      <c r="B362" s="14" t="s">
        <v>273</v>
      </c>
      <c r="C362" s="14">
        <v>36</v>
      </c>
      <c r="D362" s="36">
        <v>3617880</v>
      </c>
      <c r="E362" s="37" t="s">
        <v>489</v>
      </c>
      <c r="F362" s="15">
        <v>80</v>
      </c>
      <c r="G362" s="15">
        <v>422</v>
      </c>
      <c r="H362" s="34">
        <f t="shared" si="9"/>
        <v>0.1895734597156398</v>
      </c>
      <c r="I362" s="15">
        <v>2261</v>
      </c>
      <c r="J362" s="15">
        <f t="shared" si="8"/>
        <v>1</v>
      </c>
    </row>
    <row r="363" spans="1:10" ht="12.75">
      <c r="A363">
        <v>1</v>
      </c>
      <c r="B363" s="14" t="s">
        <v>273</v>
      </c>
      <c r="C363" s="14">
        <v>36</v>
      </c>
      <c r="D363" s="36">
        <v>3617910</v>
      </c>
      <c r="E363" s="37" t="s">
        <v>490</v>
      </c>
      <c r="F363" s="15">
        <v>145</v>
      </c>
      <c r="G363" s="15">
        <v>3317</v>
      </c>
      <c r="H363" s="34">
        <f t="shared" si="9"/>
        <v>0.043714199577931864</v>
      </c>
      <c r="I363" s="15">
        <v>18482</v>
      </c>
      <c r="J363" s="15">
        <f t="shared" si="8"/>
        <v>1</v>
      </c>
    </row>
    <row r="364" spans="1:10" ht="12.75">
      <c r="A364">
        <v>1</v>
      </c>
      <c r="B364" s="14" t="s">
        <v>273</v>
      </c>
      <c r="C364" s="14">
        <v>36</v>
      </c>
      <c r="D364" s="36">
        <v>3617940</v>
      </c>
      <c r="E364" s="37" t="s">
        <v>491</v>
      </c>
      <c r="F364" s="15">
        <v>89</v>
      </c>
      <c r="G364" s="15">
        <v>559</v>
      </c>
      <c r="H364" s="34">
        <f t="shared" si="9"/>
        <v>0.1592128801431127</v>
      </c>
      <c r="I364" s="15">
        <v>3735</v>
      </c>
      <c r="J364" s="15">
        <f t="shared" si="8"/>
        <v>1</v>
      </c>
    </row>
    <row r="365" spans="1:10" ht="12.75">
      <c r="A365">
        <v>1</v>
      </c>
      <c r="B365" s="14" t="s">
        <v>273</v>
      </c>
      <c r="C365" s="14">
        <v>36</v>
      </c>
      <c r="D365" s="36">
        <v>3617970</v>
      </c>
      <c r="E365" s="37" t="s">
        <v>492</v>
      </c>
      <c r="F365" s="15">
        <v>130</v>
      </c>
      <c r="G365" s="15">
        <v>814</v>
      </c>
      <c r="H365" s="34">
        <f t="shared" si="9"/>
        <v>0.1597051597051597</v>
      </c>
      <c r="I365" s="15">
        <v>4015</v>
      </c>
      <c r="J365" s="15">
        <f t="shared" si="8"/>
        <v>1</v>
      </c>
    </row>
    <row r="366" spans="1:10" ht="12.75">
      <c r="A366">
        <v>1</v>
      </c>
      <c r="B366" s="14" t="s">
        <v>273</v>
      </c>
      <c r="C366" s="14">
        <v>36</v>
      </c>
      <c r="D366" s="36">
        <v>3618030</v>
      </c>
      <c r="E366" s="37" t="s">
        <v>493</v>
      </c>
      <c r="F366" s="15">
        <v>183</v>
      </c>
      <c r="G366" s="15">
        <v>1219</v>
      </c>
      <c r="H366" s="34">
        <f t="shared" si="9"/>
        <v>0.1501230516817063</v>
      </c>
      <c r="I366" s="15">
        <v>6862</v>
      </c>
      <c r="J366" s="15">
        <f t="shared" si="8"/>
        <v>1</v>
      </c>
    </row>
    <row r="367" spans="1:10" ht="12.75">
      <c r="A367">
        <v>1</v>
      </c>
      <c r="B367" s="14" t="s">
        <v>273</v>
      </c>
      <c r="C367" s="14">
        <v>36</v>
      </c>
      <c r="D367" s="36">
        <v>3618080</v>
      </c>
      <c r="E367" s="37" t="s">
        <v>494</v>
      </c>
      <c r="F367" s="15">
        <v>77</v>
      </c>
      <c r="G367" s="15">
        <v>539</v>
      </c>
      <c r="H367" s="34">
        <f t="shared" si="9"/>
        <v>0.14285714285714285</v>
      </c>
      <c r="I367" s="15">
        <v>2966</v>
      </c>
      <c r="J367" s="15">
        <f t="shared" si="8"/>
        <v>1</v>
      </c>
    </row>
    <row r="368" spans="1:10" ht="12.75">
      <c r="A368">
        <v>1</v>
      </c>
      <c r="B368" s="14" t="s">
        <v>273</v>
      </c>
      <c r="C368" s="14">
        <v>36</v>
      </c>
      <c r="D368" s="36">
        <v>3618090</v>
      </c>
      <c r="E368" s="37" t="s">
        <v>53</v>
      </c>
      <c r="F368" s="15">
        <v>137</v>
      </c>
      <c r="G368" s="15">
        <v>750</v>
      </c>
      <c r="H368" s="34">
        <f t="shared" si="9"/>
        <v>0.18266666666666667</v>
      </c>
      <c r="I368" s="15">
        <v>4463</v>
      </c>
      <c r="J368" s="15">
        <f aca="true" t="shared" si="10" ref="J368:J431">IF(I368&lt;20000,1,0)</f>
        <v>1</v>
      </c>
    </row>
    <row r="369" spans="1:10" ht="12.75">
      <c r="A369">
        <v>1</v>
      </c>
      <c r="B369" s="14" t="s">
        <v>273</v>
      </c>
      <c r="C369" s="14">
        <v>36</v>
      </c>
      <c r="D369" s="36">
        <v>3618120</v>
      </c>
      <c r="E369" s="37" t="s">
        <v>495</v>
      </c>
      <c r="F369" s="15">
        <v>144</v>
      </c>
      <c r="G369" s="15">
        <v>5552</v>
      </c>
      <c r="H369" s="34">
        <f t="shared" si="9"/>
        <v>0.025936599423631124</v>
      </c>
      <c r="I369" s="15">
        <v>27709</v>
      </c>
      <c r="J369" s="15">
        <f t="shared" si="10"/>
        <v>0</v>
      </c>
    </row>
    <row r="370" spans="1:10" ht="12.75">
      <c r="A370">
        <v>1</v>
      </c>
      <c r="B370" s="14" t="s">
        <v>273</v>
      </c>
      <c r="C370" s="14">
        <v>36</v>
      </c>
      <c r="D370" s="36">
        <v>3618150</v>
      </c>
      <c r="E370" s="37" t="s">
        <v>54</v>
      </c>
      <c r="F370" s="15">
        <v>261</v>
      </c>
      <c r="G370" s="15">
        <v>2526</v>
      </c>
      <c r="H370" s="34">
        <f t="shared" si="9"/>
        <v>0.10332541567695962</v>
      </c>
      <c r="I370" s="15">
        <v>14883</v>
      </c>
      <c r="J370" s="15">
        <f t="shared" si="10"/>
        <v>1</v>
      </c>
    </row>
    <row r="371" spans="1:10" ht="12.75">
      <c r="A371">
        <v>1</v>
      </c>
      <c r="B371" s="14" t="s">
        <v>273</v>
      </c>
      <c r="C371" s="14">
        <v>36</v>
      </c>
      <c r="D371" s="36">
        <v>3618180</v>
      </c>
      <c r="E371" s="37" t="s">
        <v>496</v>
      </c>
      <c r="F371" s="15">
        <v>447</v>
      </c>
      <c r="G371" s="15">
        <v>2611</v>
      </c>
      <c r="H371" s="34">
        <f t="shared" si="9"/>
        <v>0.1711987744159326</v>
      </c>
      <c r="I371" s="15">
        <v>20131</v>
      </c>
      <c r="J371" s="15">
        <f t="shared" si="10"/>
        <v>0</v>
      </c>
    </row>
    <row r="372" spans="1:10" ht="12.75">
      <c r="A372">
        <v>1</v>
      </c>
      <c r="B372" s="14" t="s">
        <v>273</v>
      </c>
      <c r="C372" s="14">
        <v>36</v>
      </c>
      <c r="D372" s="36">
        <v>3618210</v>
      </c>
      <c r="E372" s="37" t="s">
        <v>497</v>
      </c>
      <c r="F372" s="15">
        <v>155</v>
      </c>
      <c r="G372" s="15">
        <v>2589</v>
      </c>
      <c r="H372" s="34">
        <f t="shared" si="9"/>
        <v>0.059868675164156046</v>
      </c>
      <c r="I372" s="15">
        <v>14919</v>
      </c>
      <c r="J372" s="15">
        <f t="shared" si="10"/>
        <v>1</v>
      </c>
    </row>
    <row r="373" spans="1:10" ht="12.75">
      <c r="A373">
        <v>1</v>
      </c>
      <c r="B373" s="14" t="s">
        <v>273</v>
      </c>
      <c r="C373" s="14">
        <v>36</v>
      </c>
      <c r="D373" s="36">
        <v>3618240</v>
      </c>
      <c r="E373" s="37" t="s">
        <v>55</v>
      </c>
      <c r="F373" s="15">
        <v>289</v>
      </c>
      <c r="G373" s="15">
        <v>5485</v>
      </c>
      <c r="H373" s="34">
        <f t="shared" si="9"/>
        <v>0.05268915223336372</v>
      </c>
      <c r="I373" s="15">
        <v>29029</v>
      </c>
      <c r="J373" s="15">
        <f t="shared" si="10"/>
        <v>0</v>
      </c>
    </row>
    <row r="374" spans="1:10" ht="12.75">
      <c r="A374">
        <v>1</v>
      </c>
      <c r="B374" s="14" t="s">
        <v>273</v>
      </c>
      <c r="C374" s="14">
        <v>36</v>
      </c>
      <c r="D374" s="36">
        <v>3624270</v>
      </c>
      <c r="E374" s="37" t="s">
        <v>115</v>
      </c>
      <c r="F374" s="15">
        <v>97</v>
      </c>
      <c r="G374" s="15">
        <v>970</v>
      </c>
      <c r="H374" s="34">
        <f t="shared" si="9"/>
        <v>0.1</v>
      </c>
      <c r="I374" s="15">
        <v>5921</v>
      </c>
      <c r="J374" s="15">
        <f t="shared" si="10"/>
        <v>1</v>
      </c>
    </row>
    <row r="375" spans="1:10" ht="12.75">
      <c r="A375">
        <v>1</v>
      </c>
      <c r="B375" s="14" t="s">
        <v>273</v>
      </c>
      <c r="C375" s="14">
        <v>36</v>
      </c>
      <c r="D375" s="36">
        <v>3618270</v>
      </c>
      <c r="E375" s="37" t="s">
        <v>56</v>
      </c>
      <c r="F375" s="15">
        <v>101</v>
      </c>
      <c r="G375" s="15">
        <v>2993</v>
      </c>
      <c r="H375" s="34">
        <f t="shared" si="9"/>
        <v>0.03374540594721016</v>
      </c>
      <c r="I375" s="15">
        <v>15926</v>
      </c>
      <c r="J375" s="15">
        <f t="shared" si="10"/>
        <v>1</v>
      </c>
    </row>
    <row r="376" spans="1:10" ht="12.75">
      <c r="A376">
        <v>1</v>
      </c>
      <c r="B376" s="14" t="s">
        <v>273</v>
      </c>
      <c r="C376" s="14">
        <v>36</v>
      </c>
      <c r="D376" s="36">
        <v>3618420</v>
      </c>
      <c r="E376" s="37" t="s">
        <v>498</v>
      </c>
      <c r="F376" s="15">
        <v>9</v>
      </c>
      <c r="G376" s="15">
        <v>81</v>
      </c>
      <c r="H376" s="34">
        <f t="shared" si="9"/>
        <v>0.1111111111111111</v>
      </c>
      <c r="I376" s="15">
        <v>742</v>
      </c>
      <c r="J376" s="15">
        <f t="shared" si="10"/>
        <v>1</v>
      </c>
    </row>
    <row r="377" spans="1:10" ht="12.75">
      <c r="A377">
        <v>1</v>
      </c>
      <c r="B377" s="14" t="s">
        <v>273</v>
      </c>
      <c r="C377" s="14">
        <v>36</v>
      </c>
      <c r="D377" s="36">
        <v>3618450</v>
      </c>
      <c r="E377" s="37" t="s">
        <v>499</v>
      </c>
      <c r="F377" s="15">
        <v>132</v>
      </c>
      <c r="G377" s="15">
        <v>1011</v>
      </c>
      <c r="H377" s="34">
        <f t="shared" si="9"/>
        <v>0.13056379821958458</v>
      </c>
      <c r="I377" s="15">
        <v>4677</v>
      </c>
      <c r="J377" s="15">
        <f t="shared" si="10"/>
        <v>1</v>
      </c>
    </row>
    <row r="378" spans="1:10" ht="12.75">
      <c r="A378">
        <v>1</v>
      </c>
      <c r="B378" s="14" t="s">
        <v>273</v>
      </c>
      <c r="C378" s="14">
        <v>36</v>
      </c>
      <c r="D378" s="36">
        <v>3618480</v>
      </c>
      <c r="E378" s="37" t="s">
        <v>500</v>
      </c>
      <c r="F378" s="15">
        <v>141</v>
      </c>
      <c r="G378" s="15">
        <v>2120</v>
      </c>
      <c r="H378" s="34">
        <f t="shared" si="9"/>
        <v>0.06650943396226415</v>
      </c>
      <c r="I378" s="15">
        <v>10285</v>
      </c>
      <c r="J378" s="15">
        <f t="shared" si="10"/>
        <v>1</v>
      </c>
    </row>
    <row r="379" spans="1:10" ht="12.75">
      <c r="A379">
        <v>1</v>
      </c>
      <c r="B379" s="14" t="s">
        <v>273</v>
      </c>
      <c r="C379" s="14">
        <v>36</v>
      </c>
      <c r="D379" s="36">
        <v>3618510</v>
      </c>
      <c r="E379" s="37" t="s">
        <v>58</v>
      </c>
      <c r="F379" s="15">
        <v>116</v>
      </c>
      <c r="G379" s="15">
        <v>575</v>
      </c>
      <c r="H379" s="34">
        <f t="shared" si="9"/>
        <v>0.20173913043478262</v>
      </c>
      <c r="I379" s="15">
        <v>4141</v>
      </c>
      <c r="J379" s="15">
        <f t="shared" si="10"/>
        <v>1</v>
      </c>
    </row>
    <row r="380" spans="1:10" ht="12.75">
      <c r="A380">
        <v>1</v>
      </c>
      <c r="B380" s="14" t="s">
        <v>273</v>
      </c>
      <c r="C380" s="14">
        <v>36</v>
      </c>
      <c r="D380" s="36">
        <v>3618540</v>
      </c>
      <c r="E380" s="37" t="s">
        <v>501</v>
      </c>
      <c r="F380" s="15">
        <v>112</v>
      </c>
      <c r="G380" s="15">
        <v>1226</v>
      </c>
      <c r="H380" s="34">
        <f t="shared" si="9"/>
        <v>0.09135399673735727</v>
      </c>
      <c r="I380" s="15">
        <v>5836</v>
      </c>
      <c r="J380" s="15">
        <f t="shared" si="10"/>
        <v>1</v>
      </c>
    </row>
    <row r="381" spans="1:10" ht="12.75">
      <c r="A381">
        <v>1</v>
      </c>
      <c r="B381" s="14" t="s">
        <v>273</v>
      </c>
      <c r="C381" s="14">
        <v>36</v>
      </c>
      <c r="D381" s="36">
        <v>3618570</v>
      </c>
      <c r="E381" s="37" t="s">
        <v>502</v>
      </c>
      <c r="F381" s="15">
        <v>220</v>
      </c>
      <c r="G381" s="15">
        <v>2227</v>
      </c>
      <c r="H381" s="34">
        <f t="shared" si="9"/>
        <v>0.09878760664571172</v>
      </c>
      <c r="I381" s="15">
        <v>12129</v>
      </c>
      <c r="J381" s="15">
        <f t="shared" si="10"/>
        <v>1</v>
      </c>
    </row>
    <row r="382" spans="1:10" ht="12.75">
      <c r="A382">
        <v>1</v>
      </c>
      <c r="B382" s="14" t="s">
        <v>273</v>
      </c>
      <c r="C382" s="14">
        <v>36</v>
      </c>
      <c r="D382" s="36">
        <v>3618630</v>
      </c>
      <c r="E382" s="37" t="s">
        <v>60</v>
      </c>
      <c r="F382" s="15">
        <v>195</v>
      </c>
      <c r="G382" s="15">
        <v>8991</v>
      </c>
      <c r="H382" s="34">
        <f t="shared" si="9"/>
        <v>0.021688355021688355</v>
      </c>
      <c r="I382" s="15">
        <v>48824</v>
      </c>
      <c r="J382" s="15">
        <f t="shared" si="10"/>
        <v>0</v>
      </c>
    </row>
    <row r="383" spans="1:10" ht="12.75">
      <c r="A383">
        <v>1</v>
      </c>
      <c r="B383" s="14" t="s">
        <v>273</v>
      </c>
      <c r="C383" s="14">
        <v>36</v>
      </c>
      <c r="D383" s="36">
        <v>3618660</v>
      </c>
      <c r="E383" s="37" t="s">
        <v>503</v>
      </c>
      <c r="F383" s="15">
        <v>580</v>
      </c>
      <c r="G383" s="15">
        <v>2764</v>
      </c>
      <c r="H383" s="34">
        <f t="shared" si="9"/>
        <v>0.2098408104196816</v>
      </c>
      <c r="I383" s="15">
        <v>17408</v>
      </c>
      <c r="J383" s="15">
        <f t="shared" si="10"/>
        <v>1</v>
      </c>
    </row>
    <row r="384" spans="1:10" ht="12.75">
      <c r="A384">
        <v>1</v>
      </c>
      <c r="B384" s="14" t="s">
        <v>273</v>
      </c>
      <c r="C384" s="14">
        <v>36</v>
      </c>
      <c r="D384" s="36">
        <v>3600021</v>
      </c>
      <c r="E384" s="37" t="s">
        <v>649</v>
      </c>
      <c r="F384" s="15">
        <v>67</v>
      </c>
      <c r="G384" s="15">
        <v>1589</v>
      </c>
      <c r="H384" s="34">
        <f t="shared" si="9"/>
        <v>0.04216488357457521</v>
      </c>
      <c r="I384" s="15">
        <v>9217</v>
      </c>
      <c r="J384" s="15">
        <f t="shared" si="10"/>
        <v>1</v>
      </c>
    </row>
    <row r="385" spans="1:10" ht="12.75">
      <c r="A385">
        <v>1</v>
      </c>
      <c r="B385" s="14" t="s">
        <v>273</v>
      </c>
      <c r="C385" s="14">
        <v>36</v>
      </c>
      <c r="D385" s="36">
        <v>3618750</v>
      </c>
      <c r="E385" s="37" t="s">
        <v>504</v>
      </c>
      <c r="F385" s="15">
        <v>138</v>
      </c>
      <c r="G385" s="15">
        <v>1095</v>
      </c>
      <c r="H385" s="34">
        <f t="shared" si="9"/>
        <v>0.12602739726027398</v>
      </c>
      <c r="I385" s="15">
        <v>6160</v>
      </c>
      <c r="J385" s="15">
        <f t="shared" si="10"/>
        <v>1</v>
      </c>
    </row>
    <row r="386" spans="1:10" ht="12.75">
      <c r="A386">
        <v>1</v>
      </c>
      <c r="B386" s="14" t="s">
        <v>273</v>
      </c>
      <c r="C386" s="14">
        <v>36</v>
      </c>
      <c r="D386" s="36">
        <v>3618840</v>
      </c>
      <c r="E386" s="37" t="s">
        <v>505</v>
      </c>
      <c r="F386" s="15">
        <v>93</v>
      </c>
      <c r="G386" s="15">
        <v>652</v>
      </c>
      <c r="H386" s="34">
        <f t="shared" si="9"/>
        <v>0.14263803680981596</v>
      </c>
      <c r="I386" s="15">
        <v>3442</v>
      </c>
      <c r="J386" s="15">
        <f t="shared" si="10"/>
        <v>1</v>
      </c>
    </row>
    <row r="387" spans="1:10" ht="12.75">
      <c r="A387">
        <v>1</v>
      </c>
      <c r="B387" s="14" t="s">
        <v>273</v>
      </c>
      <c r="C387" s="14">
        <v>36</v>
      </c>
      <c r="D387" s="36">
        <v>3618900</v>
      </c>
      <c r="E387" s="37" t="s">
        <v>506</v>
      </c>
      <c r="F387" s="15">
        <v>135</v>
      </c>
      <c r="G387" s="15">
        <v>1512</v>
      </c>
      <c r="H387" s="34">
        <f t="shared" si="9"/>
        <v>0.08928571428571429</v>
      </c>
      <c r="I387" s="15">
        <v>8899</v>
      </c>
      <c r="J387" s="15">
        <f t="shared" si="10"/>
        <v>1</v>
      </c>
    </row>
    <row r="388" spans="1:10" ht="12.75">
      <c r="A388">
        <v>1</v>
      </c>
      <c r="B388" s="14" t="s">
        <v>273</v>
      </c>
      <c r="C388" s="14">
        <v>36</v>
      </c>
      <c r="D388" s="36">
        <v>3618960</v>
      </c>
      <c r="E388" s="37" t="s">
        <v>507</v>
      </c>
      <c r="F388" s="15">
        <v>369</v>
      </c>
      <c r="G388" s="15">
        <v>2084</v>
      </c>
      <c r="H388" s="34">
        <f t="shared" si="9"/>
        <v>0.177063339731286</v>
      </c>
      <c r="I388" s="15">
        <v>11219</v>
      </c>
      <c r="J388" s="15">
        <f t="shared" si="10"/>
        <v>1</v>
      </c>
    </row>
    <row r="389" spans="1:10" ht="12.75">
      <c r="A389">
        <v>1</v>
      </c>
      <c r="B389" s="14" t="s">
        <v>273</v>
      </c>
      <c r="C389" s="14">
        <v>36</v>
      </c>
      <c r="D389" s="36">
        <v>3618990</v>
      </c>
      <c r="E389" s="37" t="s">
        <v>508</v>
      </c>
      <c r="F389" s="15">
        <v>34</v>
      </c>
      <c r="G389" s="15">
        <v>427</v>
      </c>
      <c r="H389" s="34">
        <f t="shared" si="9"/>
        <v>0.07962529274004684</v>
      </c>
      <c r="I389" s="15">
        <v>3418</v>
      </c>
      <c r="J389" s="15">
        <f t="shared" si="10"/>
        <v>1</v>
      </c>
    </row>
    <row r="390" spans="1:10" ht="12.75">
      <c r="A390">
        <v>1</v>
      </c>
      <c r="B390" s="14" t="s">
        <v>273</v>
      </c>
      <c r="C390" s="14">
        <v>36</v>
      </c>
      <c r="D390" s="36">
        <v>3619110</v>
      </c>
      <c r="E390" s="37" t="s">
        <v>509</v>
      </c>
      <c r="F390" s="15">
        <v>73</v>
      </c>
      <c r="G390" s="15">
        <v>2250</v>
      </c>
      <c r="H390" s="34">
        <f t="shared" si="9"/>
        <v>0.03244444444444444</v>
      </c>
      <c r="I390" s="15">
        <v>18480</v>
      </c>
      <c r="J390" s="15">
        <f t="shared" si="10"/>
        <v>1</v>
      </c>
    </row>
    <row r="391" spans="1:10" ht="12.75">
      <c r="A391">
        <v>1</v>
      </c>
      <c r="B391" s="14" t="s">
        <v>273</v>
      </c>
      <c r="C391" s="14">
        <v>36</v>
      </c>
      <c r="D391" s="36">
        <v>3619170</v>
      </c>
      <c r="E391" s="37" t="s">
        <v>510</v>
      </c>
      <c r="F391" s="15">
        <v>383</v>
      </c>
      <c r="G391" s="15">
        <v>2613</v>
      </c>
      <c r="H391" s="34">
        <f t="shared" si="9"/>
        <v>0.14657481821660925</v>
      </c>
      <c r="I391" s="15">
        <v>12706</v>
      </c>
      <c r="J391" s="15">
        <f t="shared" si="10"/>
        <v>1</v>
      </c>
    </row>
    <row r="392" spans="1:10" ht="12.75">
      <c r="A392">
        <v>1</v>
      </c>
      <c r="B392" s="14" t="s">
        <v>273</v>
      </c>
      <c r="C392" s="14">
        <v>36</v>
      </c>
      <c r="D392" s="36">
        <v>3619200</v>
      </c>
      <c r="E392" s="37" t="s">
        <v>63</v>
      </c>
      <c r="F392" s="15">
        <v>608</v>
      </c>
      <c r="G392" s="15">
        <v>12423</v>
      </c>
      <c r="H392" s="34">
        <f t="shared" si="9"/>
        <v>0.048941479513805036</v>
      </c>
      <c r="I392" s="15">
        <v>62930</v>
      </c>
      <c r="J392" s="15">
        <f t="shared" si="10"/>
        <v>0</v>
      </c>
    </row>
    <row r="393" spans="1:10" ht="12.75">
      <c r="A393">
        <v>1</v>
      </c>
      <c r="B393" s="14" t="s">
        <v>273</v>
      </c>
      <c r="C393" s="14">
        <v>36</v>
      </c>
      <c r="D393" s="36">
        <v>3619260</v>
      </c>
      <c r="E393" s="37" t="s">
        <v>512</v>
      </c>
      <c r="F393" s="15">
        <v>211</v>
      </c>
      <c r="G393" s="15">
        <v>1025</v>
      </c>
      <c r="H393" s="34">
        <f t="shared" si="9"/>
        <v>0.20585365853658535</v>
      </c>
      <c r="I393" s="15">
        <v>6339</v>
      </c>
      <c r="J393" s="15">
        <f t="shared" si="10"/>
        <v>1</v>
      </c>
    </row>
    <row r="394" spans="1:10" ht="12.75">
      <c r="A394">
        <v>1</v>
      </c>
      <c r="B394" s="14" t="s">
        <v>273</v>
      </c>
      <c r="C394" s="14">
        <v>36</v>
      </c>
      <c r="D394" s="36">
        <v>3619320</v>
      </c>
      <c r="E394" s="37" t="s">
        <v>513</v>
      </c>
      <c r="F394" s="15">
        <v>1434</v>
      </c>
      <c r="G394" s="15">
        <v>7243</v>
      </c>
      <c r="H394" s="34">
        <f t="shared" si="9"/>
        <v>0.19798426066547012</v>
      </c>
      <c r="I394" s="15">
        <v>39494</v>
      </c>
      <c r="J394" s="15">
        <f t="shared" si="10"/>
        <v>0</v>
      </c>
    </row>
    <row r="395" spans="1:10" ht="12.75">
      <c r="A395">
        <v>1</v>
      </c>
      <c r="B395" s="14" t="s">
        <v>273</v>
      </c>
      <c r="C395" s="14">
        <v>36</v>
      </c>
      <c r="D395" s="36">
        <v>3619350</v>
      </c>
      <c r="E395" s="37" t="s">
        <v>514</v>
      </c>
      <c r="F395" s="15">
        <v>61</v>
      </c>
      <c r="G395" s="15">
        <v>497</v>
      </c>
      <c r="H395" s="34">
        <f t="shared" si="9"/>
        <v>0.1227364185110664</v>
      </c>
      <c r="I395" s="15">
        <v>3040</v>
      </c>
      <c r="J395" s="15">
        <f t="shared" si="10"/>
        <v>1</v>
      </c>
    </row>
    <row r="396" spans="1:10" ht="12.75">
      <c r="A396">
        <v>1</v>
      </c>
      <c r="B396" s="14" t="s">
        <v>273</v>
      </c>
      <c r="C396" s="14">
        <v>36</v>
      </c>
      <c r="D396" s="36">
        <v>3619380</v>
      </c>
      <c r="E396" s="37" t="s">
        <v>515</v>
      </c>
      <c r="F396" s="15">
        <v>39</v>
      </c>
      <c r="G396" s="15">
        <v>1577</v>
      </c>
      <c r="H396" s="34">
        <f t="shared" si="9"/>
        <v>0.024730500951173115</v>
      </c>
      <c r="I396" s="15">
        <v>8037</v>
      </c>
      <c r="J396" s="15">
        <f t="shared" si="10"/>
        <v>1</v>
      </c>
    </row>
    <row r="397" spans="1:10" ht="12.75">
      <c r="A397">
        <v>1</v>
      </c>
      <c r="B397" s="14" t="s">
        <v>273</v>
      </c>
      <c r="C397" s="14">
        <v>36</v>
      </c>
      <c r="D397" s="36">
        <v>3619410</v>
      </c>
      <c r="E397" s="37" t="s">
        <v>64</v>
      </c>
      <c r="F397" s="15">
        <v>125</v>
      </c>
      <c r="G397" s="15">
        <v>3100</v>
      </c>
      <c r="H397" s="34">
        <f t="shared" si="9"/>
        <v>0.04032258064516129</v>
      </c>
      <c r="I397" s="15">
        <v>14288</v>
      </c>
      <c r="J397" s="15">
        <f t="shared" si="10"/>
        <v>1</v>
      </c>
    </row>
    <row r="398" spans="1:10" ht="12.75">
      <c r="A398">
        <v>1</v>
      </c>
      <c r="B398" s="14" t="s">
        <v>273</v>
      </c>
      <c r="C398" s="14">
        <v>36</v>
      </c>
      <c r="D398" s="36">
        <v>3619500</v>
      </c>
      <c r="E398" s="37" t="s">
        <v>516</v>
      </c>
      <c r="F398" s="15">
        <v>167</v>
      </c>
      <c r="G398" s="15">
        <v>3405</v>
      </c>
      <c r="H398" s="34">
        <f t="shared" si="9"/>
        <v>0.04904552129221733</v>
      </c>
      <c r="I398" s="15">
        <v>23672</v>
      </c>
      <c r="J398" s="15">
        <f t="shared" si="10"/>
        <v>0</v>
      </c>
    </row>
    <row r="399" spans="1:10" ht="12.75">
      <c r="A399">
        <v>1</v>
      </c>
      <c r="B399" s="14" t="s">
        <v>273</v>
      </c>
      <c r="C399" s="14">
        <v>36</v>
      </c>
      <c r="D399" s="36">
        <v>3619530</v>
      </c>
      <c r="E399" s="37" t="s">
        <v>517</v>
      </c>
      <c r="F399" s="15">
        <v>23</v>
      </c>
      <c r="G399" s="15">
        <v>136</v>
      </c>
      <c r="H399" s="34">
        <f aca="true" t="shared" si="11" ref="H399:H462">IF(AND(F399&gt;0,G399&gt;0),F399/G399,0)</f>
        <v>0.16911764705882354</v>
      </c>
      <c r="I399" s="15">
        <v>822</v>
      </c>
      <c r="J399" s="15">
        <f t="shared" si="10"/>
        <v>1</v>
      </c>
    </row>
    <row r="400" spans="1:10" ht="12.75">
      <c r="A400">
        <v>1</v>
      </c>
      <c r="B400" s="14" t="s">
        <v>273</v>
      </c>
      <c r="C400" s="14">
        <v>36</v>
      </c>
      <c r="D400" s="36">
        <v>3619560</v>
      </c>
      <c r="E400" s="37" t="s">
        <v>65</v>
      </c>
      <c r="F400" s="15">
        <v>269</v>
      </c>
      <c r="G400" s="15">
        <v>4404</v>
      </c>
      <c r="H400" s="34">
        <f t="shared" si="11"/>
        <v>0.06108083560399637</v>
      </c>
      <c r="I400" s="15">
        <v>22101</v>
      </c>
      <c r="J400" s="15">
        <f t="shared" si="10"/>
        <v>0</v>
      </c>
    </row>
    <row r="401" spans="1:10" ht="12.75">
      <c r="A401">
        <v>1</v>
      </c>
      <c r="B401" s="14" t="s">
        <v>273</v>
      </c>
      <c r="C401" s="14">
        <v>36</v>
      </c>
      <c r="D401" s="36">
        <v>3619590</v>
      </c>
      <c r="E401" s="37" t="s">
        <v>518</v>
      </c>
      <c r="F401" s="15">
        <v>97</v>
      </c>
      <c r="G401" s="15">
        <v>889</v>
      </c>
      <c r="H401" s="34">
        <f t="shared" si="11"/>
        <v>0.10911136107986502</v>
      </c>
      <c r="I401" s="15">
        <v>5469</v>
      </c>
      <c r="J401" s="15">
        <f t="shared" si="10"/>
        <v>1</v>
      </c>
    </row>
    <row r="402" spans="1:10" ht="12.75">
      <c r="A402">
        <v>1</v>
      </c>
      <c r="B402" s="14" t="s">
        <v>273</v>
      </c>
      <c r="C402" s="14">
        <v>36</v>
      </c>
      <c r="D402" s="36">
        <v>3619650</v>
      </c>
      <c r="E402" s="37" t="s">
        <v>66</v>
      </c>
      <c r="F402" s="15">
        <v>457</v>
      </c>
      <c r="G402" s="15">
        <v>7646</v>
      </c>
      <c r="H402" s="34">
        <f t="shared" si="11"/>
        <v>0.0597698142819775</v>
      </c>
      <c r="I402" s="15">
        <v>36746</v>
      </c>
      <c r="J402" s="15">
        <f t="shared" si="10"/>
        <v>0</v>
      </c>
    </row>
    <row r="403" spans="1:10" ht="12.75">
      <c r="A403">
        <v>1</v>
      </c>
      <c r="B403" s="14" t="s">
        <v>273</v>
      </c>
      <c r="C403" s="14">
        <v>36</v>
      </c>
      <c r="D403" s="36">
        <v>3619710</v>
      </c>
      <c r="E403" s="37" t="s">
        <v>519</v>
      </c>
      <c r="F403" s="15">
        <v>40</v>
      </c>
      <c r="G403" s="15">
        <v>589</v>
      </c>
      <c r="H403" s="34">
        <f t="shared" si="11"/>
        <v>0.06791171477079797</v>
      </c>
      <c r="I403" s="15">
        <v>3992</v>
      </c>
      <c r="J403" s="15">
        <f t="shared" si="10"/>
        <v>1</v>
      </c>
    </row>
    <row r="404" spans="1:10" ht="12.75">
      <c r="A404">
        <v>1</v>
      </c>
      <c r="B404" s="14" t="s">
        <v>273</v>
      </c>
      <c r="C404" s="14">
        <v>36</v>
      </c>
      <c r="D404" s="36">
        <v>3619740</v>
      </c>
      <c r="E404" s="37" t="s">
        <v>520</v>
      </c>
      <c r="F404" s="15">
        <v>835</v>
      </c>
      <c r="G404" s="15">
        <v>3710</v>
      </c>
      <c r="H404" s="34">
        <f t="shared" si="11"/>
        <v>0.22506738544474394</v>
      </c>
      <c r="I404" s="15">
        <v>21210</v>
      </c>
      <c r="J404" s="15">
        <f t="shared" si="10"/>
        <v>0</v>
      </c>
    </row>
    <row r="405" spans="1:10" ht="12.75">
      <c r="A405">
        <v>1</v>
      </c>
      <c r="B405" s="14" t="s">
        <v>273</v>
      </c>
      <c r="C405" s="14">
        <v>36</v>
      </c>
      <c r="D405" s="36">
        <v>3619800</v>
      </c>
      <c r="E405" s="37" t="s">
        <v>521</v>
      </c>
      <c r="F405" s="15">
        <v>140</v>
      </c>
      <c r="G405" s="15">
        <v>1246</v>
      </c>
      <c r="H405" s="34">
        <f t="shared" si="11"/>
        <v>0.11235955056179775</v>
      </c>
      <c r="I405" s="15">
        <v>7942</v>
      </c>
      <c r="J405" s="15">
        <f t="shared" si="10"/>
        <v>1</v>
      </c>
    </row>
    <row r="406" spans="1:10" ht="12.75">
      <c r="A406">
        <v>1</v>
      </c>
      <c r="B406" s="14" t="s">
        <v>273</v>
      </c>
      <c r="C406" s="14">
        <v>36</v>
      </c>
      <c r="D406" s="36">
        <v>3619830</v>
      </c>
      <c r="E406" s="37" t="s">
        <v>522</v>
      </c>
      <c r="F406" s="15">
        <v>106</v>
      </c>
      <c r="G406" s="15">
        <v>711</v>
      </c>
      <c r="H406" s="34">
        <f t="shared" si="11"/>
        <v>0.1490857946554149</v>
      </c>
      <c r="I406" s="15">
        <v>4832</v>
      </c>
      <c r="J406" s="15">
        <f t="shared" si="10"/>
        <v>1</v>
      </c>
    </row>
    <row r="407" spans="1:10" ht="12.75">
      <c r="A407">
        <v>1</v>
      </c>
      <c r="B407" s="14" t="s">
        <v>273</v>
      </c>
      <c r="C407" s="14">
        <v>36</v>
      </c>
      <c r="D407" s="36">
        <v>3619860</v>
      </c>
      <c r="E407" s="37" t="s">
        <v>523</v>
      </c>
      <c r="F407" s="15">
        <v>88</v>
      </c>
      <c r="G407" s="15">
        <v>459</v>
      </c>
      <c r="H407" s="34">
        <f t="shared" si="11"/>
        <v>0.19172113289760348</v>
      </c>
      <c r="I407" s="15">
        <v>2709</v>
      </c>
      <c r="J407" s="15">
        <f t="shared" si="10"/>
        <v>1</v>
      </c>
    </row>
    <row r="408" spans="1:10" ht="12.75">
      <c r="A408">
        <v>1</v>
      </c>
      <c r="B408" s="14" t="s">
        <v>273</v>
      </c>
      <c r="C408" s="14">
        <v>36</v>
      </c>
      <c r="D408" s="36">
        <v>3619890</v>
      </c>
      <c r="E408" s="37" t="s">
        <v>524</v>
      </c>
      <c r="F408" s="15">
        <v>98</v>
      </c>
      <c r="G408" s="15">
        <v>421</v>
      </c>
      <c r="H408" s="34">
        <f t="shared" si="11"/>
        <v>0.2327790973871734</v>
      </c>
      <c r="I408" s="15">
        <v>2648</v>
      </c>
      <c r="J408" s="15">
        <f t="shared" si="10"/>
        <v>1</v>
      </c>
    </row>
    <row r="409" spans="1:10" ht="12.75">
      <c r="A409">
        <v>1</v>
      </c>
      <c r="B409" s="14" t="s">
        <v>273</v>
      </c>
      <c r="C409" s="14">
        <v>36</v>
      </c>
      <c r="D409" s="36">
        <v>3619920</v>
      </c>
      <c r="E409" s="37" t="s">
        <v>68</v>
      </c>
      <c r="F409" s="15">
        <v>165</v>
      </c>
      <c r="G409" s="15">
        <v>940</v>
      </c>
      <c r="H409" s="34">
        <f t="shared" si="11"/>
        <v>0.17553191489361702</v>
      </c>
      <c r="I409" s="15">
        <v>6187</v>
      </c>
      <c r="J409" s="15">
        <f t="shared" si="10"/>
        <v>1</v>
      </c>
    </row>
    <row r="410" spans="1:10" ht="12.75">
      <c r="A410">
        <v>1</v>
      </c>
      <c r="B410" s="14" t="s">
        <v>273</v>
      </c>
      <c r="C410" s="14">
        <v>36</v>
      </c>
      <c r="D410" s="36">
        <v>3620010</v>
      </c>
      <c r="E410" s="37" t="s">
        <v>69</v>
      </c>
      <c r="F410" s="15">
        <v>121</v>
      </c>
      <c r="G410" s="15">
        <v>663</v>
      </c>
      <c r="H410" s="34">
        <f t="shared" si="11"/>
        <v>0.18250377073906485</v>
      </c>
      <c r="I410" s="15">
        <v>6545</v>
      </c>
      <c r="J410" s="15">
        <f t="shared" si="10"/>
        <v>1</v>
      </c>
    </row>
    <row r="411" spans="1:10" ht="12.75">
      <c r="A411">
        <v>1</v>
      </c>
      <c r="B411" s="14" t="s">
        <v>273</v>
      </c>
      <c r="C411" s="14">
        <v>36</v>
      </c>
      <c r="D411" s="36">
        <v>3620160</v>
      </c>
      <c r="E411" s="37" t="s">
        <v>71</v>
      </c>
      <c r="F411" s="15">
        <v>60</v>
      </c>
      <c r="G411" s="15">
        <v>2869</v>
      </c>
      <c r="H411" s="34">
        <f t="shared" si="11"/>
        <v>0.020913210177762286</v>
      </c>
      <c r="I411" s="15">
        <v>13752</v>
      </c>
      <c r="J411" s="15">
        <f t="shared" si="10"/>
        <v>1</v>
      </c>
    </row>
    <row r="412" spans="1:10" ht="12.75">
      <c r="A412">
        <v>1</v>
      </c>
      <c r="B412" s="14" t="s">
        <v>273</v>
      </c>
      <c r="C412" s="14">
        <v>36</v>
      </c>
      <c r="D412" s="36">
        <v>3620040</v>
      </c>
      <c r="E412" s="37" t="s">
        <v>70</v>
      </c>
      <c r="F412" s="15">
        <v>79</v>
      </c>
      <c r="G412" s="15">
        <v>2308</v>
      </c>
      <c r="H412" s="34">
        <f t="shared" si="11"/>
        <v>0.03422876949740035</v>
      </c>
      <c r="I412" s="15">
        <v>10299</v>
      </c>
      <c r="J412" s="15">
        <f t="shared" si="10"/>
        <v>1</v>
      </c>
    </row>
    <row r="413" spans="1:10" ht="12.75">
      <c r="A413">
        <v>1</v>
      </c>
      <c r="B413" s="14" t="s">
        <v>273</v>
      </c>
      <c r="C413" s="14">
        <v>36</v>
      </c>
      <c r="D413" s="36">
        <v>3620100</v>
      </c>
      <c r="E413" s="37" t="s">
        <v>558</v>
      </c>
      <c r="F413" s="15">
        <v>1957</v>
      </c>
      <c r="G413" s="15">
        <v>12994</v>
      </c>
      <c r="H413" s="34">
        <f t="shared" si="11"/>
        <v>0.15060797291057412</v>
      </c>
      <c r="I413" s="15">
        <v>70185</v>
      </c>
      <c r="J413" s="15">
        <f t="shared" si="10"/>
        <v>0</v>
      </c>
    </row>
    <row r="414" spans="1:10" ht="12.75">
      <c r="A414">
        <v>1</v>
      </c>
      <c r="B414" s="14" t="s">
        <v>273</v>
      </c>
      <c r="C414" s="14">
        <v>36</v>
      </c>
      <c r="D414" s="36">
        <v>3620190</v>
      </c>
      <c r="E414" s="37" t="s">
        <v>526</v>
      </c>
      <c r="F414" s="15">
        <v>93</v>
      </c>
      <c r="G414" s="15">
        <v>2178</v>
      </c>
      <c r="H414" s="34">
        <f t="shared" si="11"/>
        <v>0.04269972451790634</v>
      </c>
      <c r="I414" s="15">
        <v>13176</v>
      </c>
      <c r="J414" s="15">
        <f t="shared" si="10"/>
        <v>1</v>
      </c>
    </row>
    <row r="415" spans="1:10" ht="12.75">
      <c r="A415">
        <v>1</v>
      </c>
      <c r="B415" s="14" t="s">
        <v>273</v>
      </c>
      <c r="C415" s="14">
        <v>36</v>
      </c>
      <c r="D415" s="36">
        <v>3620220</v>
      </c>
      <c r="E415" s="37" t="s">
        <v>527</v>
      </c>
      <c r="F415" s="15">
        <v>129</v>
      </c>
      <c r="G415" s="15">
        <v>946</v>
      </c>
      <c r="H415" s="34">
        <f t="shared" si="11"/>
        <v>0.13636363636363635</v>
      </c>
      <c r="I415" s="15">
        <v>5540</v>
      </c>
      <c r="J415" s="15">
        <f t="shared" si="10"/>
        <v>1</v>
      </c>
    </row>
    <row r="416" spans="1:10" ht="12.75">
      <c r="A416">
        <v>1</v>
      </c>
      <c r="B416" s="14" t="s">
        <v>273</v>
      </c>
      <c r="C416" s="14">
        <v>36</v>
      </c>
      <c r="D416" s="36">
        <v>3620370</v>
      </c>
      <c r="E416" s="37" t="s">
        <v>72</v>
      </c>
      <c r="F416" s="15">
        <v>150</v>
      </c>
      <c r="G416" s="15">
        <v>2691</v>
      </c>
      <c r="H416" s="34">
        <f t="shared" si="11"/>
        <v>0.055741360089186176</v>
      </c>
      <c r="I416" s="15">
        <v>16528</v>
      </c>
      <c r="J416" s="15">
        <f t="shared" si="10"/>
        <v>1</v>
      </c>
    </row>
    <row r="417" spans="1:10" ht="12.75">
      <c r="A417">
        <v>1</v>
      </c>
      <c r="B417" s="14" t="s">
        <v>273</v>
      </c>
      <c r="C417" s="14">
        <v>36</v>
      </c>
      <c r="D417" s="36">
        <v>3620400</v>
      </c>
      <c r="E417" s="37" t="s">
        <v>529</v>
      </c>
      <c r="F417" s="15">
        <v>84</v>
      </c>
      <c r="G417" s="15">
        <v>2059</v>
      </c>
      <c r="H417" s="34">
        <f t="shared" si="11"/>
        <v>0.04079650315687227</v>
      </c>
      <c r="I417" s="15">
        <v>22162</v>
      </c>
      <c r="J417" s="15">
        <f t="shared" si="10"/>
        <v>0</v>
      </c>
    </row>
    <row r="418" spans="1:10" ht="12.75">
      <c r="A418">
        <v>1</v>
      </c>
      <c r="B418" s="14" t="s">
        <v>273</v>
      </c>
      <c r="C418" s="14">
        <v>36</v>
      </c>
      <c r="D418" s="36">
        <v>3620430</v>
      </c>
      <c r="E418" s="37" t="s">
        <v>530</v>
      </c>
      <c r="F418" s="15">
        <v>109</v>
      </c>
      <c r="G418" s="15">
        <v>777</v>
      </c>
      <c r="H418" s="34">
        <f t="shared" si="11"/>
        <v>0.1402831402831403</v>
      </c>
      <c r="I418" s="15">
        <v>4438</v>
      </c>
      <c r="J418" s="15">
        <f t="shared" si="10"/>
        <v>1</v>
      </c>
    </row>
    <row r="419" spans="1:10" ht="12.75">
      <c r="A419">
        <v>1</v>
      </c>
      <c r="B419" s="14" t="s">
        <v>273</v>
      </c>
      <c r="C419" s="14">
        <v>36</v>
      </c>
      <c r="D419" s="36">
        <v>3620460</v>
      </c>
      <c r="E419" s="37" t="s">
        <v>531</v>
      </c>
      <c r="F419" s="15">
        <v>208</v>
      </c>
      <c r="G419" s="15">
        <v>2489</v>
      </c>
      <c r="H419" s="34">
        <f t="shared" si="11"/>
        <v>0.08356769787063077</v>
      </c>
      <c r="I419" s="15">
        <v>18493</v>
      </c>
      <c r="J419" s="15">
        <f t="shared" si="10"/>
        <v>1</v>
      </c>
    </row>
    <row r="420" spans="1:10" ht="12.75">
      <c r="A420">
        <v>1</v>
      </c>
      <c r="B420" s="14" t="s">
        <v>273</v>
      </c>
      <c r="C420" s="14">
        <v>36</v>
      </c>
      <c r="D420" s="36">
        <v>3620490</v>
      </c>
      <c r="E420" s="37" t="s">
        <v>532</v>
      </c>
      <c r="F420" s="15">
        <v>1542</v>
      </c>
      <c r="G420" s="15">
        <v>12974</v>
      </c>
      <c r="H420" s="34">
        <f t="shared" si="11"/>
        <v>0.11885309079697857</v>
      </c>
      <c r="I420" s="15">
        <v>74086</v>
      </c>
      <c r="J420" s="15">
        <f t="shared" si="10"/>
        <v>0</v>
      </c>
    </row>
    <row r="421" spans="1:10" ht="12.75">
      <c r="A421">
        <v>1</v>
      </c>
      <c r="B421" s="14" t="s">
        <v>273</v>
      </c>
      <c r="C421" s="14">
        <v>36</v>
      </c>
      <c r="D421" s="36">
        <v>3620520</v>
      </c>
      <c r="E421" s="37" t="s">
        <v>533</v>
      </c>
      <c r="F421" s="15">
        <v>0</v>
      </c>
      <c r="G421" s="15">
        <v>39</v>
      </c>
      <c r="H421" s="34">
        <f t="shared" si="11"/>
        <v>0</v>
      </c>
      <c r="I421" s="15">
        <v>340</v>
      </c>
      <c r="J421" s="15">
        <f t="shared" si="10"/>
        <v>1</v>
      </c>
    </row>
    <row r="422" spans="1:10" ht="12.75">
      <c r="A422">
        <v>1</v>
      </c>
      <c r="B422" s="14" t="s">
        <v>273</v>
      </c>
      <c r="C422" s="14">
        <v>36</v>
      </c>
      <c r="D422" s="36">
        <v>3620640</v>
      </c>
      <c r="E422" s="37" t="s">
        <v>535</v>
      </c>
      <c r="F422" s="15">
        <v>439</v>
      </c>
      <c r="G422" s="15">
        <v>2852</v>
      </c>
      <c r="H422" s="34">
        <f t="shared" si="11"/>
        <v>0.15392706872370265</v>
      </c>
      <c r="I422" s="15">
        <v>15735</v>
      </c>
      <c r="J422" s="15">
        <f t="shared" si="10"/>
        <v>1</v>
      </c>
    </row>
    <row r="423" spans="1:10" ht="12.75">
      <c r="A423">
        <v>1</v>
      </c>
      <c r="B423" s="14" t="s">
        <v>273</v>
      </c>
      <c r="C423" s="14">
        <v>36</v>
      </c>
      <c r="D423" s="36">
        <v>3620670</v>
      </c>
      <c r="E423" s="37" t="s">
        <v>73</v>
      </c>
      <c r="F423" s="15">
        <v>163</v>
      </c>
      <c r="G423" s="15">
        <v>1456</v>
      </c>
      <c r="H423" s="34">
        <f t="shared" si="11"/>
        <v>0.11195054945054946</v>
      </c>
      <c r="I423" s="15">
        <v>7907</v>
      </c>
      <c r="J423" s="15">
        <f t="shared" si="10"/>
        <v>1</v>
      </c>
    </row>
    <row r="424" spans="1:10" ht="12.75">
      <c r="A424">
        <v>1</v>
      </c>
      <c r="B424" s="14" t="s">
        <v>273</v>
      </c>
      <c r="C424" s="14">
        <v>36</v>
      </c>
      <c r="D424" s="36">
        <v>3620700</v>
      </c>
      <c r="E424" s="37" t="s">
        <v>536</v>
      </c>
      <c r="F424" s="15">
        <v>2339</v>
      </c>
      <c r="G424" s="15">
        <v>13448</v>
      </c>
      <c r="H424" s="34">
        <f t="shared" si="11"/>
        <v>0.17392920880428317</v>
      </c>
      <c r="I424" s="15">
        <v>69239</v>
      </c>
      <c r="J424" s="15">
        <f t="shared" si="10"/>
        <v>0</v>
      </c>
    </row>
    <row r="425" spans="1:10" ht="12.75">
      <c r="A425">
        <v>1</v>
      </c>
      <c r="B425" s="14" t="s">
        <v>273</v>
      </c>
      <c r="C425" s="14">
        <v>36</v>
      </c>
      <c r="D425" s="36">
        <v>3620730</v>
      </c>
      <c r="E425" s="37" t="s">
        <v>537</v>
      </c>
      <c r="F425" s="15">
        <v>10</v>
      </c>
      <c r="G425" s="15">
        <v>61</v>
      </c>
      <c r="H425" s="34">
        <f t="shared" si="11"/>
        <v>0.16393442622950818</v>
      </c>
      <c r="I425" s="15">
        <v>477</v>
      </c>
      <c r="J425" s="15">
        <f t="shared" si="10"/>
        <v>1</v>
      </c>
    </row>
    <row r="426" spans="1:10" ht="12.75">
      <c r="A426">
        <v>1</v>
      </c>
      <c r="B426" s="14" t="s">
        <v>273</v>
      </c>
      <c r="C426" s="14">
        <v>36</v>
      </c>
      <c r="D426" s="36">
        <v>3620760</v>
      </c>
      <c r="E426" s="37" t="s">
        <v>538</v>
      </c>
      <c r="F426" s="15">
        <v>159</v>
      </c>
      <c r="G426" s="15">
        <v>1990</v>
      </c>
      <c r="H426" s="34">
        <f t="shared" si="11"/>
        <v>0.07989949748743719</v>
      </c>
      <c r="I426" s="15">
        <v>10549</v>
      </c>
      <c r="J426" s="15">
        <f t="shared" si="10"/>
        <v>1</v>
      </c>
    </row>
    <row r="427" spans="1:10" ht="12.75">
      <c r="A427">
        <v>1</v>
      </c>
      <c r="B427" s="14" t="s">
        <v>273</v>
      </c>
      <c r="C427" s="14">
        <v>36</v>
      </c>
      <c r="D427" s="36">
        <v>3620790</v>
      </c>
      <c r="E427" s="37" t="s">
        <v>539</v>
      </c>
      <c r="F427" s="15">
        <v>177</v>
      </c>
      <c r="G427" s="15">
        <v>925</v>
      </c>
      <c r="H427" s="34">
        <f t="shared" si="11"/>
        <v>0.19135135135135134</v>
      </c>
      <c r="I427" s="15">
        <v>5541</v>
      </c>
      <c r="J427" s="15">
        <f t="shared" si="10"/>
        <v>1</v>
      </c>
    </row>
    <row r="428" spans="1:10" ht="12.75">
      <c r="A428">
        <v>1</v>
      </c>
      <c r="B428" s="14" t="s">
        <v>273</v>
      </c>
      <c r="C428" s="14">
        <v>36</v>
      </c>
      <c r="D428" s="36">
        <v>3620820</v>
      </c>
      <c r="E428" s="37" t="s">
        <v>540</v>
      </c>
      <c r="F428" s="15">
        <v>2071</v>
      </c>
      <c r="G428" s="15">
        <v>9235</v>
      </c>
      <c r="H428" s="34">
        <f t="shared" si="11"/>
        <v>0.22425554953979426</v>
      </c>
      <c r="I428" s="15">
        <v>54767</v>
      </c>
      <c r="J428" s="15">
        <f t="shared" si="10"/>
        <v>0</v>
      </c>
    </row>
    <row r="429" spans="1:10" ht="12.75">
      <c r="A429">
        <v>1</v>
      </c>
      <c r="B429" s="14" t="s">
        <v>273</v>
      </c>
      <c r="C429" s="14">
        <v>36</v>
      </c>
      <c r="D429" s="36">
        <v>3620850</v>
      </c>
      <c r="E429" s="37" t="s">
        <v>74</v>
      </c>
      <c r="F429" s="15">
        <v>424</v>
      </c>
      <c r="G429" s="15">
        <v>4266</v>
      </c>
      <c r="H429" s="34">
        <f t="shared" si="11"/>
        <v>0.09939052977027661</v>
      </c>
      <c r="I429" s="15">
        <v>25132</v>
      </c>
      <c r="J429" s="15">
        <f t="shared" si="10"/>
        <v>0</v>
      </c>
    </row>
    <row r="430" spans="1:10" ht="12.75">
      <c r="A430">
        <v>1</v>
      </c>
      <c r="B430" s="14" t="s">
        <v>273</v>
      </c>
      <c r="C430" s="14">
        <v>36</v>
      </c>
      <c r="D430" s="36">
        <v>3620880</v>
      </c>
      <c r="E430" s="37" t="s">
        <v>541</v>
      </c>
      <c r="F430" s="15">
        <v>162</v>
      </c>
      <c r="G430" s="15">
        <v>4235</v>
      </c>
      <c r="H430" s="34">
        <f t="shared" si="11"/>
        <v>0.03825265643447462</v>
      </c>
      <c r="I430" s="15">
        <v>22622</v>
      </c>
      <c r="J430" s="15">
        <f t="shared" si="10"/>
        <v>0</v>
      </c>
    </row>
    <row r="431" spans="1:10" ht="12.75">
      <c r="A431">
        <v>1</v>
      </c>
      <c r="B431" s="14" t="s">
        <v>273</v>
      </c>
      <c r="C431" s="14">
        <v>36</v>
      </c>
      <c r="D431" s="36">
        <v>3620910</v>
      </c>
      <c r="E431" s="37" t="s">
        <v>75</v>
      </c>
      <c r="F431" s="15">
        <v>308</v>
      </c>
      <c r="G431" s="15">
        <v>5678</v>
      </c>
      <c r="H431" s="34">
        <f t="shared" si="11"/>
        <v>0.05424445227192674</v>
      </c>
      <c r="I431" s="15">
        <v>31828</v>
      </c>
      <c r="J431" s="15">
        <f t="shared" si="10"/>
        <v>0</v>
      </c>
    </row>
    <row r="432" spans="1:10" ht="12.75">
      <c r="A432">
        <v>1</v>
      </c>
      <c r="B432" s="14" t="s">
        <v>273</v>
      </c>
      <c r="C432" s="14">
        <v>36</v>
      </c>
      <c r="D432" s="36">
        <v>3620940</v>
      </c>
      <c r="E432" s="37" t="s">
        <v>76</v>
      </c>
      <c r="F432" s="15">
        <v>100</v>
      </c>
      <c r="G432" s="15">
        <v>2878</v>
      </c>
      <c r="H432" s="34">
        <f t="shared" si="11"/>
        <v>0.03474635163307853</v>
      </c>
      <c r="I432" s="15">
        <v>25799</v>
      </c>
      <c r="J432" s="15">
        <f aca="true" t="shared" si="12" ref="J432:J495">IF(I432&lt;20000,1,0)</f>
        <v>0</v>
      </c>
    </row>
    <row r="433" spans="1:10" ht="12.75">
      <c r="A433">
        <v>1</v>
      </c>
      <c r="B433" s="14" t="s">
        <v>273</v>
      </c>
      <c r="C433" s="14">
        <v>36</v>
      </c>
      <c r="D433" s="36">
        <v>3620970</v>
      </c>
      <c r="E433" s="37" t="s">
        <v>77</v>
      </c>
      <c r="F433" s="15">
        <v>86</v>
      </c>
      <c r="G433" s="15">
        <v>778</v>
      </c>
      <c r="H433" s="34">
        <f t="shared" si="11"/>
        <v>0.11053984575835475</v>
      </c>
      <c r="I433" s="15">
        <v>4023</v>
      </c>
      <c r="J433" s="15">
        <f t="shared" si="12"/>
        <v>1</v>
      </c>
    </row>
    <row r="434" spans="1:10" ht="12.75">
      <c r="A434">
        <v>1</v>
      </c>
      <c r="B434" s="14" t="s">
        <v>273</v>
      </c>
      <c r="C434" s="14">
        <v>36</v>
      </c>
      <c r="D434" s="36">
        <v>3621000</v>
      </c>
      <c r="E434" s="37" t="s">
        <v>78</v>
      </c>
      <c r="F434" s="15">
        <v>317</v>
      </c>
      <c r="G434" s="15">
        <v>5835</v>
      </c>
      <c r="H434" s="34">
        <f t="shared" si="11"/>
        <v>0.054327335047129395</v>
      </c>
      <c r="I434" s="15">
        <v>35914</v>
      </c>
      <c r="J434" s="15">
        <f t="shared" si="12"/>
        <v>0</v>
      </c>
    </row>
    <row r="435" spans="1:10" ht="12.75">
      <c r="A435">
        <v>1</v>
      </c>
      <c r="B435" s="14" t="s">
        <v>273</v>
      </c>
      <c r="C435" s="14">
        <v>36</v>
      </c>
      <c r="D435" s="36">
        <v>3631410</v>
      </c>
      <c r="E435" s="37" t="s">
        <v>182</v>
      </c>
      <c r="F435" s="15">
        <v>5</v>
      </c>
      <c r="G435" s="15">
        <v>152</v>
      </c>
      <c r="H435" s="34">
        <f t="shared" si="11"/>
        <v>0.03289473684210526</v>
      </c>
      <c r="I435" s="15">
        <v>1618</v>
      </c>
      <c r="J435" s="15">
        <f t="shared" si="12"/>
        <v>1</v>
      </c>
    </row>
    <row r="436" spans="1:10" ht="12.75">
      <c r="A436">
        <v>1</v>
      </c>
      <c r="B436" s="14" t="s">
        <v>273</v>
      </c>
      <c r="C436" s="14">
        <v>36</v>
      </c>
      <c r="D436" s="36">
        <v>3621120</v>
      </c>
      <c r="E436" s="37" t="s">
        <v>79</v>
      </c>
      <c r="F436" s="15">
        <v>84</v>
      </c>
      <c r="G436" s="15">
        <v>1557</v>
      </c>
      <c r="H436" s="34">
        <f t="shared" si="11"/>
        <v>0.05394990366088632</v>
      </c>
      <c r="I436" s="15">
        <v>13906</v>
      </c>
      <c r="J436" s="15">
        <f t="shared" si="12"/>
        <v>1</v>
      </c>
    </row>
    <row r="437" spans="1:10" ht="12.75">
      <c r="A437">
        <v>1</v>
      </c>
      <c r="B437" s="14" t="s">
        <v>273</v>
      </c>
      <c r="C437" s="14">
        <v>36</v>
      </c>
      <c r="D437" s="36">
        <v>3616980</v>
      </c>
      <c r="E437" s="37" t="s">
        <v>46</v>
      </c>
      <c r="F437" s="15">
        <v>254</v>
      </c>
      <c r="G437" s="15">
        <v>1746</v>
      </c>
      <c r="H437" s="34">
        <f t="shared" si="11"/>
        <v>0.145475372279496</v>
      </c>
      <c r="I437" s="15">
        <v>9122</v>
      </c>
      <c r="J437" s="15">
        <f t="shared" si="12"/>
        <v>1</v>
      </c>
    </row>
    <row r="438" spans="1:10" ht="12.75">
      <c r="A438">
        <v>1</v>
      </c>
      <c r="B438" s="14" t="s">
        <v>273</v>
      </c>
      <c r="C438" s="14">
        <v>36</v>
      </c>
      <c r="D438" s="36">
        <v>3621180</v>
      </c>
      <c r="E438" s="37" t="s">
        <v>542</v>
      </c>
      <c r="F438" s="15">
        <v>40</v>
      </c>
      <c r="G438" s="15">
        <v>1539</v>
      </c>
      <c r="H438" s="34">
        <f t="shared" si="11"/>
        <v>0.02599090318388564</v>
      </c>
      <c r="I438" s="15">
        <v>7669</v>
      </c>
      <c r="J438" s="15">
        <f t="shared" si="12"/>
        <v>1</v>
      </c>
    </row>
    <row r="439" spans="1:10" ht="12.75">
      <c r="A439">
        <v>1</v>
      </c>
      <c r="B439" s="14" t="s">
        <v>273</v>
      </c>
      <c r="C439" s="14">
        <v>36</v>
      </c>
      <c r="D439" s="36">
        <v>3626370</v>
      </c>
      <c r="E439" s="37" t="s">
        <v>625</v>
      </c>
      <c r="F439" s="15">
        <v>112</v>
      </c>
      <c r="G439" s="15">
        <v>2905</v>
      </c>
      <c r="H439" s="34">
        <f t="shared" si="11"/>
        <v>0.03855421686746988</v>
      </c>
      <c r="I439" s="15">
        <v>16005</v>
      </c>
      <c r="J439" s="15">
        <f t="shared" si="12"/>
        <v>1</v>
      </c>
    </row>
    <row r="440" spans="1:10" ht="12.75">
      <c r="A440">
        <v>1</v>
      </c>
      <c r="B440" s="14" t="s">
        <v>273</v>
      </c>
      <c r="C440" s="14">
        <v>36</v>
      </c>
      <c r="D440" s="36">
        <v>3621210</v>
      </c>
      <c r="E440" s="37" t="s">
        <v>80</v>
      </c>
      <c r="F440" s="15">
        <v>1055</v>
      </c>
      <c r="G440" s="15">
        <v>10672</v>
      </c>
      <c r="H440" s="34">
        <f t="shared" si="11"/>
        <v>0.0988568215892054</v>
      </c>
      <c r="I440" s="15">
        <v>55825</v>
      </c>
      <c r="J440" s="15">
        <f t="shared" si="12"/>
        <v>0</v>
      </c>
    </row>
    <row r="441" spans="1:10" ht="12.75">
      <c r="A441">
        <v>1</v>
      </c>
      <c r="B441" s="14" t="s">
        <v>273</v>
      </c>
      <c r="C441" s="14">
        <v>36</v>
      </c>
      <c r="D441" s="36">
        <v>3621240</v>
      </c>
      <c r="E441" s="37" t="s">
        <v>81</v>
      </c>
      <c r="F441" s="15">
        <v>556</v>
      </c>
      <c r="G441" s="15">
        <v>5460</v>
      </c>
      <c r="H441" s="34">
        <f t="shared" si="11"/>
        <v>0.10183150183150183</v>
      </c>
      <c r="I441" s="15">
        <v>32768</v>
      </c>
      <c r="J441" s="15">
        <f t="shared" si="12"/>
        <v>0</v>
      </c>
    </row>
    <row r="442" spans="1:10" ht="12.75">
      <c r="A442">
        <v>1</v>
      </c>
      <c r="B442" s="14" t="s">
        <v>273</v>
      </c>
      <c r="C442" s="14">
        <v>36</v>
      </c>
      <c r="D442" s="36">
        <v>3616960</v>
      </c>
      <c r="E442" s="37" t="s">
        <v>45</v>
      </c>
      <c r="F442" s="15">
        <v>123</v>
      </c>
      <c r="G442" s="15">
        <v>691</v>
      </c>
      <c r="H442" s="34">
        <f t="shared" si="11"/>
        <v>0.17800289435600578</v>
      </c>
      <c r="I442" s="15">
        <v>5077</v>
      </c>
      <c r="J442" s="15">
        <f t="shared" si="12"/>
        <v>1</v>
      </c>
    </row>
    <row r="443" spans="1:10" ht="12.75">
      <c r="A443">
        <v>1</v>
      </c>
      <c r="B443" s="14" t="s">
        <v>273</v>
      </c>
      <c r="C443" s="14">
        <v>36</v>
      </c>
      <c r="D443" s="36">
        <v>3630390</v>
      </c>
      <c r="E443" s="37" t="s">
        <v>234</v>
      </c>
      <c r="F443" s="15">
        <v>77</v>
      </c>
      <c r="G443" s="15">
        <v>1437</v>
      </c>
      <c r="H443" s="34">
        <f t="shared" si="11"/>
        <v>0.05358385525400139</v>
      </c>
      <c r="I443" s="15">
        <v>6782</v>
      </c>
      <c r="J443" s="15">
        <f t="shared" si="12"/>
        <v>1</v>
      </c>
    </row>
    <row r="444" spans="1:10" ht="12.75">
      <c r="A444">
        <v>1</v>
      </c>
      <c r="B444" s="14" t="s">
        <v>273</v>
      </c>
      <c r="C444" s="14">
        <v>36</v>
      </c>
      <c r="D444" s="36">
        <v>3621250</v>
      </c>
      <c r="E444" s="37" t="s">
        <v>82</v>
      </c>
      <c r="F444" s="15">
        <v>197</v>
      </c>
      <c r="G444" s="15">
        <v>1561</v>
      </c>
      <c r="H444" s="34">
        <f t="shared" si="11"/>
        <v>0.1262011531069827</v>
      </c>
      <c r="I444" s="15">
        <v>9097</v>
      </c>
      <c r="J444" s="15">
        <f t="shared" si="12"/>
        <v>1</v>
      </c>
    </row>
    <row r="445" spans="1:10" ht="12.75">
      <c r="A445">
        <v>1</v>
      </c>
      <c r="B445" s="14" t="s">
        <v>273</v>
      </c>
      <c r="C445" s="14">
        <v>36</v>
      </c>
      <c r="D445" s="36">
        <v>3621260</v>
      </c>
      <c r="E445" s="37" t="s">
        <v>83</v>
      </c>
      <c r="F445" s="15">
        <v>147</v>
      </c>
      <c r="G445" s="15">
        <v>1111</v>
      </c>
      <c r="H445" s="34">
        <f t="shared" si="11"/>
        <v>0.1323132313231323</v>
      </c>
      <c r="I445" s="15">
        <v>7173</v>
      </c>
      <c r="J445" s="15">
        <f t="shared" si="12"/>
        <v>1</v>
      </c>
    </row>
    <row r="446" spans="1:10" ht="12.75">
      <c r="A446">
        <v>1</v>
      </c>
      <c r="B446" s="14" t="s">
        <v>273</v>
      </c>
      <c r="C446" s="14">
        <v>36</v>
      </c>
      <c r="D446" s="36">
        <v>3621270</v>
      </c>
      <c r="E446" s="37" t="s">
        <v>84</v>
      </c>
      <c r="F446" s="15">
        <v>190</v>
      </c>
      <c r="G446" s="15">
        <v>6593</v>
      </c>
      <c r="H446" s="34">
        <f t="shared" si="11"/>
        <v>0.02881844380403458</v>
      </c>
      <c r="I446" s="15">
        <v>37877</v>
      </c>
      <c r="J446" s="15">
        <f t="shared" si="12"/>
        <v>0</v>
      </c>
    </row>
    <row r="447" spans="1:10" ht="12.75">
      <c r="A447">
        <v>1</v>
      </c>
      <c r="B447" s="14" t="s">
        <v>273</v>
      </c>
      <c r="C447" s="14">
        <v>36</v>
      </c>
      <c r="D447" s="36">
        <v>3621300</v>
      </c>
      <c r="E447" s="37" t="s">
        <v>543</v>
      </c>
      <c r="F447" s="15">
        <v>70</v>
      </c>
      <c r="G447" s="15">
        <v>447</v>
      </c>
      <c r="H447" s="34">
        <f t="shared" si="11"/>
        <v>0.15659955257270694</v>
      </c>
      <c r="I447" s="15">
        <v>3056</v>
      </c>
      <c r="J447" s="15">
        <f t="shared" si="12"/>
        <v>1</v>
      </c>
    </row>
    <row r="448" spans="1:10" ht="12.75">
      <c r="A448">
        <v>1</v>
      </c>
      <c r="B448" s="14" t="s">
        <v>273</v>
      </c>
      <c r="C448" s="14">
        <v>36</v>
      </c>
      <c r="D448" s="36">
        <v>3621330</v>
      </c>
      <c r="E448" s="37" t="s">
        <v>544</v>
      </c>
      <c r="F448" s="15">
        <v>432</v>
      </c>
      <c r="G448" s="15">
        <v>2260</v>
      </c>
      <c r="H448" s="34">
        <f t="shared" si="11"/>
        <v>0.1911504424778761</v>
      </c>
      <c r="I448" s="15">
        <v>13672</v>
      </c>
      <c r="J448" s="15">
        <f t="shared" si="12"/>
        <v>1</v>
      </c>
    </row>
    <row r="449" spans="1:10" ht="12.75">
      <c r="A449">
        <v>1</v>
      </c>
      <c r="B449" s="14" t="s">
        <v>273</v>
      </c>
      <c r="C449" s="14">
        <v>36</v>
      </c>
      <c r="D449" s="36">
        <v>3621360</v>
      </c>
      <c r="E449" s="37" t="s">
        <v>85</v>
      </c>
      <c r="F449" s="15">
        <v>233</v>
      </c>
      <c r="G449" s="15">
        <v>1103</v>
      </c>
      <c r="H449" s="34">
        <f t="shared" si="11"/>
        <v>0.2112420670897552</v>
      </c>
      <c r="I449" s="15">
        <v>6592</v>
      </c>
      <c r="J449" s="15">
        <f t="shared" si="12"/>
        <v>1</v>
      </c>
    </row>
    <row r="450" spans="1:10" ht="12.75">
      <c r="A450">
        <v>1</v>
      </c>
      <c r="B450" s="14" t="s">
        <v>273</v>
      </c>
      <c r="C450" s="14">
        <v>36</v>
      </c>
      <c r="D450" s="36">
        <v>3620610</v>
      </c>
      <c r="E450" s="37" t="s">
        <v>534</v>
      </c>
      <c r="F450" s="15">
        <v>76</v>
      </c>
      <c r="G450" s="15">
        <v>629</v>
      </c>
      <c r="H450" s="34">
        <f t="shared" si="11"/>
        <v>0.12082670906200318</v>
      </c>
      <c r="I450" s="15">
        <v>5663</v>
      </c>
      <c r="J450" s="15">
        <f t="shared" si="12"/>
        <v>1</v>
      </c>
    </row>
    <row r="451" spans="1:10" ht="12.75">
      <c r="A451">
        <v>1</v>
      </c>
      <c r="B451" s="14" t="s">
        <v>273</v>
      </c>
      <c r="C451" s="14">
        <v>36</v>
      </c>
      <c r="D451" s="36">
        <v>3621480</v>
      </c>
      <c r="E451" s="37" t="s">
        <v>545</v>
      </c>
      <c r="F451" s="15">
        <v>228</v>
      </c>
      <c r="G451" s="15">
        <v>3475</v>
      </c>
      <c r="H451" s="34">
        <f t="shared" si="11"/>
        <v>0.0656115107913669</v>
      </c>
      <c r="I451" s="15">
        <v>24099</v>
      </c>
      <c r="J451" s="15">
        <f t="shared" si="12"/>
        <v>0</v>
      </c>
    </row>
    <row r="452" spans="1:10" ht="12.75">
      <c r="A452">
        <v>1</v>
      </c>
      <c r="B452" s="14" t="s">
        <v>273</v>
      </c>
      <c r="C452" s="14">
        <v>36</v>
      </c>
      <c r="D452" s="36">
        <v>3621510</v>
      </c>
      <c r="E452" s="37" t="s">
        <v>87</v>
      </c>
      <c r="F452" s="15">
        <v>119</v>
      </c>
      <c r="G452" s="15">
        <v>1087</v>
      </c>
      <c r="H452" s="34">
        <f t="shared" si="11"/>
        <v>0.10947562097516099</v>
      </c>
      <c r="I452" s="15">
        <v>5269</v>
      </c>
      <c r="J452" s="15">
        <f t="shared" si="12"/>
        <v>1</v>
      </c>
    </row>
    <row r="453" spans="1:10" ht="12.75">
      <c r="A453">
        <v>1</v>
      </c>
      <c r="B453" s="14" t="s">
        <v>273</v>
      </c>
      <c r="C453" s="14">
        <v>36</v>
      </c>
      <c r="D453" s="36">
        <v>3621570</v>
      </c>
      <c r="E453" s="37" t="s">
        <v>89</v>
      </c>
      <c r="F453" s="15">
        <v>280</v>
      </c>
      <c r="G453" s="15">
        <v>6956</v>
      </c>
      <c r="H453" s="34">
        <f t="shared" si="11"/>
        <v>0.04025301897642323</v>
      </c>
      <c r="I453" s="15">
        <v>37426</v>
      </c>
      <c r="J453" s="15">
        <f t="shared" si="12"/>
        <v>0</v>
      </c>
    </row>
    <row r="454" spans="1:10" ht="12.75">
      <c r="A454">
        <v>1</v>
      </c>
      <c r="B454" s="14" t="s">
        <v>273</v>
      </c>
      <c r="C454" s="14">
        <v>36</v>
      </c>
      <c r="D454" s="36">
        <v>3621630</v>
      </c>
      <c r="E454" s="37" t="s">
        <v>90</v>
      </c>
      <c r="F454" s="15">
        <v>194</v>
      </c>
      <c r="G454" s="15">
        <v>982</v>
      </c>
      <c r="H454" s="34">
        <f t="shared" si="11"/>
        <v>0.1975560081466395</v>
      </c>
      <c r="I454" s="15">
        <v>5972</v>
      </c>
      <c r="J454" s="15">
        <f t="shared" si="12"/>
        <v>1</v>
      </c>
    </row>
    <row r="455" spans="1:10" ht="12.75">
      <c r="A455">
        <v>1</v>
      </c>
      <c r="B455" s="14" t="s">
        <v>273</v>
      </c>
      <c r="C455" s="14">
        <v>36</v>
      </c>
      <c r="D455" s="36">
        <v>3621660</v>
      </c>
      <c r="E455" s="37" t="s">
        <v>546</v>
      </c>
      <c r="F455" s="15">
        <v>400</v>
      </c>
      <c r="G455" s="15">
        <v>1952</v>
      </c>
      <c r="H455" s="34">
        <f t="shared" si="11"/>
        <v>0.20491803278688525</v>
      </c>
      <c r="I455" s="15">
        <v>13494</v>
      </c>
      <c r="J455" s="15">
        <f t="shared" si="12"/>
        <v>1</v>
      </c>
    </row>
    <row r="456" spans="1:10" ht="12.75">
      <c r="A456">
        <v>1</v>
      </c>
      <c r="B456" s="14" t="s">
        <v>273</v>
      </c>
      <c r="C456" s="14">
        <v>36</v>
      </c>
      <c r="D456" s="36">
        <v>3621720</v>
      </c>
      <c r="E456" s="37" t="s">
        <v>547</v>
      </c>
      <c r="F456" s="15">
        <v>460</v>
      </c>
      <c r="G456" s="15">
        <v>2648</v>
      </c>
      <c r="H456" s="34">
        <f t="shared" si="11"/>
        <v>0.17371601208459214</v>
      </c>
      <c r="I456" s="15">
        <v>16450</v>
      </c>
      <c r="J456" s="15">
        <f t="shared" si="12"/>
        <v>1</v>
      </c>
    </row>
    <row r="457" spans="1:10" ht="12.75">
      <c r="A457">
        <v>1</v>
      </c>
      <c r="B457" s="14" t="s">
        <v>273</v>
      </c>
      <c r="C457" s="14">
        <v>36</v>
      </c>
      <c r="D457" s="36">
        <v>3600013</v>
      </c>
      <c r="E457" s="37" t="s">
        <v>276</v>
      </c>
      <c r="F457" s="15">
        <v>362</v>
      </c>
      <c r="G457" s="15">
        <v>2657</v>
      </c>
      <c r="H457" s="34">
        <f t="shared" si="11"/>
        <v>0.13624388407978924</v>
      </c>
      <c r="I457" s="15">
        <v>15274</v>
      </c>
      <c r="J457" s="15">
        <f t="shared" si="12"/>
        <v>1</v>
      </c>
    </row>
    <row r="458" spans="1:10" ht="12.75">
      <c r="A458">
        <v>1</v>
      </c>
      <c r="B458" s="14" t="s">
        <v>273</v>
      </c>
      <c r="C458" s="14">
        <v>36</v>
      </c>
      <c r="D458" s="36">
        <v>3621780</v>
      </c>
      <c r="E458" s="37" t="s">
        <v>548</v>
      </c>
      <c r="F458" s="15">
        <v>308</v>
      </c>
      <c r="G458" s="15">
        <v>2153</v>
      </c>
      <c r="H458" s="34">
        <f t="shared" si="11"/>
        <v>0.14305620065025546</v>
      </c>
      <c r="I458" s="15">
        <v>19625</v>
      </c>
      <c r="J458" s="15">
        <f t="shared" si="12"/>
        <v>1</v>
      </c>
    </row>
    <row r="459" spans="1:10" ht="12.75">
      <c r="A459">
        <v>1</v>
      </c>
      <c r="B459" s="14" t="s">
        <v>273</v>
      </c>
      <c r="C459" s="14">
        <v>36</v>
      </c>
      <c r="D459" s="36">
        <v>3621810</v>
      </c>
      <c r="E459" s="37" t="s">
        <v>549</v>
      </c>
      <c r="F459" s="15">
        <v>119</v>
      </c>
      <c r="G459" s="15">
        <v>1146</v>
      </c>
      <c r="H459" s="34">
        <f t="shared" si="11"/>
        <v>0.10383944153577661</v>
      </c>
      <c r="I459" s="15">
        <v>5742</v>
      </c>
      <c r="J459" s="15">
        <f t="shared" si="12"/>
        <v>1</v>
      </c>
    </row>
    <row r="460" spans="1:10" ht="12.75">
      <c r="A460">
        <v>1</v>
      </c>
      <c r="B460" s="14" t="s">
        <v>273</v>
      </c>
      <c r="C460" s="14">
        <v>36</v>
      </c>
      <c r="D460" s="36">
        <v>3621840</v>
      </c>
      <c r="E460" s="37" t="s">
        <v>565</v>
      </c>
      <c r="F460" s="15">
        <v>237</v>
      </c>
      <c r="G460" s="15">
        <v>2530</v>
      </c>
      <c r="H460" s="34">
        <f t="shared" si="11"/>
        <v>0.09367588932806324</v>
      </c>
      <c r="I460" s="15">
        <v>16536</v>
      </c>
      <c r="J460" s="15">
        <f t="shared" si="12"/>
        <v>1</v>
      </c>
    </row>
    <row r="461" spans="1:10" ht="12.75">
      <c r="A461">
        <v>1</v>
      </c>
      <c r="B461" s="14" t="s">
        <v>273</v>
      </c>
      <c r="C461" s="14">
        <v>36</v>
      </c>
      <c r="D461" s="36">
        <v>3621870</v>
      </c>
      <c r="E461" s="37" t="s">
        <v>91</v>
      </c>
      <c r="F461" s="15">
        <v>89</v>
      </c>
      <c r="G461" s="15">
        <v>481</v>
      </c>
      <c r="H461" s="34">
        <f t="shared" si="11"/>
        <v>0.18503118503118504</v>
      </c>
      <c r="I461" s="15">
        <v>2642</v>
      </c>
      <c r="J461" s="15">
        <f t="shared" si="12"/>
        <v>1</v>
      </c>
    </row>
    <row r="462" spans="1:10" ht="12.75">
      <c r="A462">
        <v>1</v>
      </c>
      <c r="B462" s="14" t="s">
        <v>273</v>
      </c>
      <c r="C462" s="14">
        <v>36</v>
      </c>
      <c r="D462" s="36">
        <v>3621900</v>
      </c>
      <c r="E462" s="37" t="s">
        <v>92</v>
      </c>
      <c r="F462" s="15">
        <v>244</v>
      </c>
      <c r="G462" s="15">
        <v>5797</v>
      </c>
      <c r="H462" s="34">
        <f t="shared" si="11"/>
        <v>0.04209073658789029</v>
      </c>
      <c r="I462" s="15">
        <v>30599</v>
      </c>
      <c r="J462" s="15">
        <f t="shared" si="12"/>
        <v>0</v>
      </c>
    </row>
    <row r="463" spans="1:10" ht="12.75">
      <c r="A463">
        <v>1</v>
      </c>
      <c r="B463" s="14" t="s">
        <v>273</v>
      </c>
      <c r="C463" s="14">
        <v>36</v>
      </c>
      <c r="D463" s="36">
        <v>3621960</v>
      </c>
      <c r="E463" s="37" t="s">
        <v>566</v>
      </c>
      <c r="F463" s="15">
        <v>109</v>
      </c>
      <c r="G463" s="15">
        <v>795</v>
      </c>
      <c r="H463" s="34">
        <f aca="true" t="shared" si="13" ref="H463:H526">IF(AND(F463&gt;0,G463&gt;0),F463/G463,0)</f>
        <v>0.1371069182389937</v>
      </c>
      <c r="I463" s="15">
        <v>4935</v>
      </c>
      <c r="J463" s="15">
        <f t="shared" si="12"/>
        <v>1</v>
      </c>
    </row>
    <row r="464" spans="1:10" ht="12.75">
      <c r="A464">
        <v>1</v>
      </c>
      <c r="B464" s="14" t="s">
        <v>273</v>
      </c>
      <c r="C464" s="14">
        <v>36</v>
      </c>
      <c r="D464" s="36">
        <v>3622020</v>
      </c>
      <c r="E464" s="37" t="s">
        <v>567</v>
      </c>
      <c r="F464" s="15">
        <v>439</v>
      </c>
      <c r="G464" s="15">
        <v>5149</v>
      </c>
      <c r="H464" s="34">
        <f t="shared" si="13"/>
        <v>0.08525927364536803</v>
      </c>
      <c r="I464" s="15">
        <v>33919</v>
      </c>
      <c r="J464" s="15">
        <f t="shared" si="12"/>
        <v>0</v>
      </c>
    </row>
    <row r="465" spans="1:10" ht="12.75">
      <c r="A465">
        <v>1</v>
      </c>
      <c r="B465" s="14" t="s">
        <v>273</v>
      </c>
      <c r="C465" s="14">
        <v>36</v>
      </c>
      <c r="D465" s="36">
        <v>3622050</v>
      </c>
      <c r="E465" s="37" t="s">
        <v>568</v>
      </c>
      <c r="F465" s="15">
        <v>955</v>
      </c>
      <c r="G465" s="15">
        <v>4919</v>
      </c>
      <c r="H465" s="34">
        <f t="shared" si="13"/>
        <v>0.19414515145354747</v>
      </c>
      <c r="I465" s="15">
        <v>32594</v>
      </c>
      <c r="J465" s="15">
        <f t="shared" si="12"/>
        <v>0</v>
      </c>
    </row>
    <row r="466" spans="1:10" ht="12.75">
      <c r="A466">
        <v>1</v>
      </c>
      <c r="B466" s="14" t="s">
        <v>273</v>
      </c>
      <c r="C466" s="14">
        <v>36</v>
      </c>
      <c r="D466" s="36">
        <v>3629240</v>
      </c>
      <c r="E466" s="37" t="s">
        <v>160</v>
      </c>
      <c r="F466" s="15">
        <v>164</v>
      </c>
      <c r="G466" s="15">
        <v>1252</v>
      </c>
      <c r="H466" s="34">
        <f t="shared" si="13"/>
        <v>0.13099041533546327</v>
      </c>
      <c r="I466" s="15">
        <v>7121</v>
      </c>
      <c r="J466" s="15">
        <f t="shared" si="12"/>
        <v>1</v>
      </c>
    </row>
    <row r="467" spans="1:10" ht="12.75">
      <c r="A467">
        <v>1</v>
      </c>
      <c r="B467" s="14" t="s">
        <v>273</v>
      </c>
      <c r="C467" s="14">
        <v>36</v>
      </c>
      <c r="D467" s="36">
        <v>3622170</v>
      </c>
      <c r="E467" s="37" t="s">
        <v>96</v>
      </c>
      <c r="F467" s="15">
        <v>282</v>
      </c>
      <c r="G467" s="15">
        <v>2472</v>
      </c>
      <c r="H467" s="34">
        <f t="shared" si="13"/>
        <v>0.11407766990291263</v>
      </c>
      <c r="I467" s="15">
        <v>14591</v>
      </c>
      <c r="J467" s="15">
        <f t="shared" si="12"/>
        <v>1</v>
      </c>
    </row>
    <row r="468" spans="1:10" ht="12.75">
      <c r="A468">
        <v>1</v>
      </c>
      <c r="B468" s="14" t="s">
        <v>273</v>
      </c>
      <c r="C468" s="14">
        <v>36</v>
      </c>
      <c r="D468" s="36">
        <v>3622260</v>
      </c>
      <c r="E468" s="37" t="s">
        <v>97</v>
      </c>
      <c r="F468" s="15">
        <v>106</v>
      </c>
      <c r="G468" s="15">
        <v>882</v>
      </c>
      <c r="H468" s="34">
        <f t="shared" si="13"/>
        <v>0.12018140589569161</v>
      </c>
      <c r="I468" s="15">
        <v>5437</v>
      </c>
      <c r="J468" s="15">
        <f t="shared" si="12"/>
        <v>1</v>
      </c>
    </row>
    <row r="469" spans="1:10" ht="12.75">
      <c r="A469">
        <v>1</v>
      </c>
      <c r="B469" s="14" t="s">
        <v>273</v>
      </c>
      <c r="C469" s="14">
        <v>36</v>
      </c>
      <c r="D469" s="36">
        <v>3622290</v>
      </c>
      <c r="E469" s="37" t="s">
        <v>98</v>
      </c>
      <c r="F469" s="15">
        <v>98</v>
      </c>
      <c r="G469" s="15">
        <v>2168</v>
      </c>
      <c r="H469" s="34">
        <f t="shared" si="13"/>
        <v>0.045202952029520294</v>
      </c>
      <c r="I469" s="15">
        <v>13429</v>
      </c>
      <c r="J469" s="15">
        <f t="shared" si="12"/>
        <v>1</v>
      </c>
    </row>
    <row r="470" spans="1:10" ht="12.75">
      <c r="A470">
        <v>1</v>
      </c>
      <c r="B470" s="14" t="s">
        <v>273</v>
      </c>
      <c r="C470" s="14">
        <v>36</v>
      </c>
      <c r="D470" s="36">
        <v>3621930</v>
      </c>
      <c r="E470" s="37" t="s">
        <v>93</v>
      </c>
      <c r="F470" s="15">
        <v>11</v>
      </c>
      <c r="G470" s="15">
        <v>194</v>
      </c>
      <c r="H470" s="34">
        <f t="shared" si="13"/>
        <v>0.05670103092783505</v>
      </c>
      <c r="I470" s="15">
        <v>1465</v>
      </c>
      <c r="J470" s="15">
        <f t="shared" si="12"/>
        <v>1</v>
      </c>
    </row>
    <row r="471" spans="1:10" ht="12.75">
      <c r="A471">
        <v>1</v>
      </c>
      <c r="B471" s="14" t="s">
        <v>273</v>
      </c>
      <c r="C471" s="14">
        <v>36</v>
      </c>
      <c r="D471" s="36">
        <v>3622380</v>
      </c>
      <c r="E471" s="37" t="s">
        <v>99</v>
      </c>
      <c r="F471" s="15">
        <v>200</v>
      </c>
      <c r="G471" s="15">
        <v>2240</v>
      </c>
      <c r="H471" s="34">
        <f t="shared" si="13"/>
        <v>0.08928571428571429</v>
      </c>
      <c r="I471" s="15">
        <v>12475</v>
      </c>
      <c r="J471" s="15">
        <f t="shared" si="12"/>
        <v>1</v>
      </c>
    </row>
    <row r="472" spans="1:10" ht="12.75">
      <c r="A472">
        <v>1</v>
      </c>
      <c r="B472" s="14" t="s">
        <v>273</v>
      </c>
      <c r="C472" s="14">
        <v>36</v>
      </c>
      <c r="D472" s="36">
        <v>3622410</v>
      </c>
      <c r="E472" s="37" t="s">
        <v>570</v>
      </c>
      <c r="F472" s="15">
        <v>121</v>
      </c>
      <c r="G472" s="15">
        <v>735</v>
      </c>
      <c r="H472" s="34">
        <f t="shared" si="13"/>
        <v>0.16462585034013605</v>
      </c>
      <c r="I472" s="15">
        <v>3602</v>
      </c>
      <c r="J472" s="15">
        <f t="shared" si="12"/>
        <v>1</v>
      </c>
    </row>
    <row r="473" spans="1:10" ht="12.75">
      <c r="A473">
        <v>1</v>
      </c>
      <c r="B473" s="14" t="s">
        <v>273</v>
      </c>
      <c r="C473" s="14">
        <v>36</v>
      </c>
      <c r="D473" s="36">
        <v>3622440</v>
      </c>
      <c r="E473" s="37" t="s">
        <v>100</v>
      </c>
      <c r="F473" s="15">
        <v>91</v>
      </c>
      <c r="G473" s="15">
        <v>522</v>
      </c>
      <c r="H473" s="34">
        <f t="shared" si="13"/>
        <v>0.1743295019157088</v>
      </c>
      <c r="I473" s="15">
        <v>2785</v>
      </c>
      <c r="J473" s="15">
        <f t="shared" si="12"/>
        <v>1</v>
      </c>
    </row>
    <row r="474" spans="1:10" ht="12.75">
      <c r="A474">
        <v>1</v>
      </c>
      <c r="B474" s="14" t="s">
        <v>273</v>
      </c>
      <c r="C474" s="14">
        <v>36</v>
      </c>
      <c r="D474" s="36">
        <v>3622470</v>
      </c>
      <c r="E474" s="37" t="s">
        <v>101</v>
      </c>
      <c r="F474" s="15">
        <v>545</v>
      </c>
      <c r="G474" s="15">
        <v>9540</v>
      </c>
      <c r="H474" s="34">
        <f t="shared" si="13"/>
        <v>0.05712788259958071</v>
      </c>
      <c r="I474" s="15">
        <v>52616</v>
      </c>
      <c r="J474" s="15">
        <f t="shared" si="12"/>
        <v>0</v>
      </c>
    </row>
    <row r="475" spans="1:10" ht="12.75">
      <c r="A475">
        <v>1</v>
      </c>
      <c r="B475" s="14" t="s">
        <v>273</v>
      </c>
      <c r="C475" s="14">
        <v>36</v>
      </c>
      <c r="D475" s="36">
        <v>3622500</v>
      </c>
      <c r="E475" s="37" t="s">
        <v>571</v>
      </c>
      <c r="F475" s="15">
        <v>93</v>
      </c>
      <c r="G475" s="15">
        <v>904</v>
      </c>
      <c r="H475" s="34">
        <f t="shared" si="13"/>
        <v>0.10287610619469026</v>
      </c>
      <c r="I475" s="15">
        <v>4751</v>
      </c>
      <c r="J475" s="15">
        <f t="shared" si="12"/>
        <v>1</v>
      </c>
    </row>
    <row r="476" spans="1:10" ht="12.75">
      <c r="A476">
        <v>1</v>
      </c>
      <c r="B476" s="14" t="s">
        <v>273</v>
      </c>
      <c r="C476" s="14">
        <v>36</v>
      </c>
      <c r="D476" s="36">
        <v>3622530</v>
      </c>
      <c r="E476" s="37" t="s">
        <v>572</v>
      </c>
      <c r="F476" s="15">
        <v>46</v>
      </c>
      <c r="G476" s="15">
        <v>1544</v>
      </c>
      <c r="H476" s="34">
        <f t="shared" si="13"/>
        <v>0.029792746113989636</v>
      </c>
      <c r="I476" s="15">
        <v>8450</v>
      </c>
      <c r="J476" s="15">
        <f t="shared" si="12"/>
        <v>1</v>
      </c>
    </row>
    <row r="477" spans="1:10" ht="12.75">
      <c r="A477">
        <v>1</v>
      </c>
      <c r="B477" s="14" t="s">
        <v>273</v>
      </c>
      <c r="C477" s="14">
        <v>36</v>
      </c>
      <c r="D477" s="36">
        <v>3622560</v>
      </c>
      <c r="E477" s="37" t="s">
        <v>102</v>
      </c>
      <c r="F477" s="15">
        <v>91</v>
      </c>
      <c r="G477" s="15">
        <v>2797</v>
      </c>
      <c r="H477" s="34">
        <f t="shared" si="13"/>
        <v>0.03253485877726135</v>
      </c>
      <c r="I477" s="15">
        <v>15721</v>
      </c>
      <c r="J477" s="15">
        <f t="shared" si="12"/>
        <v>1</v>
      </c>
    </row>
    <row r="478" spans="1:10" ht="12.75">
      <c r="A478">
        <v>1</v>
      </c>
      <c r="B478" s="14" t="s">
        <v>273</v>
      </c>
      <c r="C478" s="14">
        <v>36</v>
      </c>
      <c r="D478" s="36">
        <v>3622650</v>
      </c>
      <c r="E478" s="37" t="s">
        <v>573</v>
      </c>
      <c r="F478" s="15">
        <v>479</v>
      </c>
      <c r="G478" s="15">
        <v>3691</v>
      </c>
      <c r="H478" s="34">
        <f t="shared" si="13"/>
        <v>0.12977512869141153</v>
      </c>
      <c r="I478" s="15">
        <v>21794</v>
      </c>
      <c r="J478" s="15">
        <f t="shared" si="12"/>
        <v>0</v>
      </c>
    </row>
    <row r="479" spans="1:10" ht="12.75">
      <c r="A479">
        <v>1</v>
      </c>
      <c r="B479" s="14" t="s">
        <v>273</v>
      </c>
      <c r="C479" s="14">
        <v>36</v>
      </c>
      <c r="D479" s="36">
        <v>3622680</v>
      </c>
      <c r="E479" s="37" t="s">
        <v>574</v>
      </c>
      <c r="F479" s="15">
        <v>94</v>
      </c>
      <c r="G479" s="15">
        <v>2601</v>
      </c>
      <c r="H479" s="34">
        <f t="shared" si="13"/>
        <v>0.03613994617454825</v>
      </c>
      <c r="I479" s="15">
        <v>12179</v>
      </c>
      <c r="J479" s="15">
        <f t="shared" si="12"/>
        <v>1</v>
      </c>
    </row>
    <row r="480" spans="1:10" ht="12.75">
      <c r="A480">
        <v>1</v>
      </c>
      <c r="B480" s="14" t="s">
        <v>273</v>
      </c>
      <c r="C480" s="14">
        <v>36</v>
      </c>
      <c r="D480" s="36">
        <v>3608340</v>
      </c>
      <c r="E480" s="37" t="s">
        <v>366</v>
      </c>
      <c r="F480" s="15">
        <v>100</v>
      </c>
      <c r="G480" s="15">
        <v>1318</v>
      </c>
      <c r="H480" s="34">
        <f t="shared" si="13"/>
        <v>0.07587253414264036</v>
      </c>
      <c r="I480" s="15">
        <v>6852</v>
      </c>
      <c r="J480" s="15">
        <f t="shared" si="12"/>
        <v>1</v>
      </c>
    </row>
    <row r="481" spans="1:10" ht="12.75">
      <c r="A481">
        <v>1</v>
      </c>
      <c r="B481" s="14" t="s">
        <v>273</v>
      </c>
      <c r="C481" s="14">
        <v>36</v>
      </c>
      <c r="D481" s="36">
        <v>3622710</v>
      </c>
      <c r="E481" s="37" t="s">
        <v>575</v>
      </c>
      <c r="F481" s="15">
        <v>290</v>
      </c>
      <c r="G481" s="15">
        <v>5420</v>
      </c>
      <c r="H481" s="34">
        <f t="shared" si="13"/>
        <v>0.05350553505535055</v>
      </c>
      <c r="I481" s="15">
        <v>29760</v>
      </c>
      <c r="J481" s="15">
        <f t="shared" si="12"/>
        <v>0</v>
      </c>
    </row>
    <row r="482" spans="1:10" ht="12.75">
      <c r="A482">
        <v>1</v>
      </c>
      <c r="B482" s="14" t="s">
        <v>273</v>
      </c>
      <c r="C482" s="14">
        <v>36</v>
      </c>
      <c r="D482" s="36">
        <v>3622740</v>
      </c>
      <c r="E482" s="37" t="s">
        <v>576</v>
      </c>
      <c r="F482" s="15">
        <v>427</v>
      </c>
      <c r="G482" s="15">
        <v>2562</v>
      </c>
      <c r="H482" s="34">
        <f t="shared" si="13"/>
        <v>0.16666666666666666</v>
      </c>
      <c r="I482" s="15">
        <v>15199</v>
      </c>
      <c r="J482" s="15">
        <f t="shared" si="12"/>
        <v>1</v>
      </c>
    </row>
    <row r="483" spans="1:10" ht="12.75">
      <c r="A483">
        <v>1</v>
      </c>
      <c r="B483" s="14" t="s">
        <v>273</v>
      </c>
      <c r="C483" s="14">
        <v>36</v>
      </c>
      <c r="D483" s="36">
        <v>3622770</v>
      </c>
      <c r="E483" s="37" t="s">
        <v>577</v>
      </c>
      <c r="F483" s="15">
        <v>158</v>
      </c>
      <c r="G483" s="15">
        <v>1069</v>
      </c>
      <c r="H483" s="34">
        <f t="shared" si="13"/>
        <v>0.14780168381665107</v>
      </c>
      <c r="I483" s="15">
        <v>6403</v>
      </c>
      <c r="J483" s="15">
        <f t="shared" si="12"/>
        <v>1</v>
      </c>
    </row>
    <row r="484" spans="1:10" ht="12.75">
      <c r="A484">
        <v>1</v>
      </c>
      <c r="B484" s="14" t="s">
        <v>273</v>
      </c>
      <c r="C484" s="14">
        <v>36</v>
      </c>
      <c r="D484" s="36">
        <v>3622830</v>
      </c>
      <c r="E484" s="37" t="s">
        <v>578</v>
      </c>
      <c r="F484" s="15">
        <v>283</v>
      </c>
      <c r="G484" s="15">
        <v>2355</v>
      </c>
      <c r="H484" s="34">
        <f t="shared" si="13"/>
        <v>0.12016985138004246</v>
      </c>
      <c r="I484" s="15">
        <v>12384</v>
      </c>
      <c r="J484" s="15">
        <f t="shared" si="12"/>
        <v>1</v>
      </c>
    </row>
    <row r="485" spans="1:10" ht="12.75">
      <c r="A485">
        <v>1</v>
      </c>
      <c r="B485" s="14" t="s">
        <v>273</v>
      </c>
      <c r="C485" s="14">
        <v>36</v>
      </c>
      <c r="D485" s="36">
        <v>3622890</v>
      </c>
      <c r="E485" s="37" t="s">
        <v>103</v>
      </c>
      <c r="F485" s="15">
        <v>178</v>
      </c>
      <c r="G485" s="15">
        <v>2235</v>
      </c>
      <c r="H485" s="34">
        <f t="shared" si="13"/>
        <v>0.0796420581655481</v>
      </c>
      <c r="I485" s="15">
        <v>12107</v>
      </c>
      <c r="J485" s="15">
        <f t="shared" si="12"/>
        <v>1</v>
      </c>
    </row>
    <row r="486" spans="1:10" ht="12.75">
      <c r="A486">
        <v>1</v>
      </c>
      <c r="B486" s="14" t="s">
        <v>273</v>
      </c>
      <c r="C486" s="14">
        <v>36</v>
      </c>
      <c r="D486" s="36">
        <v>3622920</v>
      </c>
      <c r="E486" s="37" t="s">
        <v>579</v>
      </c>
      <c r="F486" s="15">
        <v>361</v>
      </c>
      <c r="G486" s="15">
        <v>2430</v>
      </c>
      <c r="H486" s="34">
        <f t="shared" si="13"/>
        <v>0.148559670781893</v>
      </c>
      <c r="I486" s="15">
        <v>12726</v>
      </c>
      <c r="J486" s="15">
        <f t="shared" si="12"/>
        <v>1</v>
      </c>
    </row>
    <row r="487" spans="1:10" ht="12.75">
      <c r="A487">
        <v>1</v>
      </c>
      <c r="B487" s="14" t="s">
        <v>273</v>
      </c>
      <c r="C487" s="14">
        <v>36</v>
      </c>
      <c r="D487" s="36">
        <v>3623010</v>
      </c>
      <c r="E487" s="37" t="s">
        <v>580</v>
      </c>
      <c r="F487" s="15">
        <v>529</v>
      </c>
      <c r="G487" s="15">
        <v>6039</v>
      </c>
      <c r="H487" s="34">
        <f t="shared" si="13"/>
        <v>0.0875972843185958</v>
      </c>
      <c r="I487" s="15">
        <v>30335</v>
      </c>
      <c r="J487" s="15">
        <f t="shared" si="12"/>
        <v>0</v>
      </c>
    </row>
    <row r="488" spans="1:10" ht="12.75">
      <c r="A488">
        <v>1</v>
      </c>
      <c r="B488" s="14" t="s">
        <v>273</v>
      </c>
      <c r="C488" s="14">
        <v>36</v>
      </c>
      <c r="D488" s="36">
        <v>3623040</v>
      </c>
      <c r="E488" s="37" t="s">
        <v>581</v>
      </c>
      <c r="F488" s="15">
        <v>141</v>
      </c>
      <c r="G488" s="15">
        <v>1640</v>
      </c>
      <c r="H488" s="34">
        <f t="shared" si="13"/>
        <v>0.08597560975609755</v>
      </c>
      <c r="I488" s="15">
        <v>9390</v>
      </c>
      <c r="J488" s="15">
        <f t="shared" si="12"/>
        <v>1</v>
      </c>
    </row>
    <row r="489" spans="1:10" ht="12.75">
      <c r="A489">
        <v>1</v>
      </c>
      <c r="B489" s="14" t="s">
        <v>273</v>
      </c>
      <c r="C489" s="14">
        <v>36</v>
      </c>
      <c r="D489" s="36">
        <v>3623070</v>
      </c>
      <c r="E489" s="37" t="s">
        <v>582</v>
      </c>
      <c r="F489" s="15">
        <v>269</v>
      </c>
      <c r="G489" s="15">
        <v>1056</v>
      </c>
      <c r="H489" s="34">
        <f t="shared" si="13"/>
        <v>0.2547348484848485</v>
      </c>
      <c r="I489" s="15">
        <v>4411</v>
      </c>
      <c r="J489" s="15">
        <f t="shared" si="12"/>
        <v>1</v>
      </c>
    </row>
    <row r="490" spans="1:10" ht="12.75">
      <c r="A490">
        <v>1</v>
      </c>
      <c r="B490" s="14" t="s">
        <v>273</v>
      </c>
      <c r="C490" s="14">
        <v>36</v>
      </c>
      <c r="D490" s="36">
        <v>3623130</v>
      </c>
      <c r="E490" s="37" t="s">
        <v>583</v>
      </c>
      <c r="F490" s="15">
        <v>3</v>
      </c>
      <c r="G490" s="15">
        <v>53</v>
      </c>
      <c r="H490" s="34">
        <f t="shared" si="13"/>
        <v>0.05660377358490566</v>
      </c>
      <c r="I490" s="15">
        <v>311</v>
      </c>
      <c r="J490" s="15">
        <f t="shared" si="12"/>
        <v>1</v>
      </c>
    </row>
    <row r="491" spans="1:10" ht="12.75">
      <c r="A491">
        <v>1</v>
      </c>
      <c r="B491" s="14" t="s">
        <v>273</v>
      </c>
      <c r="C491" s="14">
        <v>36</v>
      </c>
      <c r="D491" s="36">
        <v>3623160</v>
      </c>
      <c r="E491" s="37" t="s">
        <v>584</v>
      </c>
      <c r="F491" s="15">
        <v>190</v>
      </c>
      <c r="G491" s="15">
        <v>5947</v>
      </c>
      <c r="H491" s="34">
        <f t="shared" si="13"/>
        <v>0.03194888178913738</v>
      </c>
      <c r="I491" s="15">
        <v>31833</v>
      </c>
      <c r="J491" s="15">
        <f t="shared" si="12"/>
        <v>0</v>
      </c>
    </row>
    <row r="492" spans="1:10" ht="12.75">
      <c r="A492">
        <v>1</v>
      </c>
      <c r="B492" s="14" t="s">
        <v>273</v>
      </c>
      <c r="C492" s="14">
        <v>36</v>
      </c>
      <c r="D492" s="36">
        <v>3623190</v>
      </c>
      <c r="E492" s="37" t="s">
        <v>104</v>
      </c>
      <c r="F492" s="15">
        <v>92</v>
      </c>
      <c r="G492" s="15">
        <v>3615</v>
      </c>
      <c r="H492" s="34">
        <f t="shared" si="13"/>
        <v>0.02544951590594744</v>
      </c>
      <c r="I492" s="15">
        <v>20286</v>
      </c>
      <c r="J492" s="15">
        <f t="shared" si="12"/>
        <v>0</v>
      </c>
    </row>
    <row r="493" spans="1:10" ht="12.75">
      <c r="A493">
        <v>1</v>
      </c>
      <c r="B493" s="14" t="s">
        <v>273</v>
      </c>
      <c r="C493" s="14">
        <v>36</v>
      </c>
      <c r="D493" s="36">
        <v>3623220</v>
      </c>
      <c r="E493" s="37" t="s">
        <v>105</v>
      </c>
      <c r="F493" s="15">
        <v>126</v>
      </c>
      <c r="G493" s="15">
        <v>5096</v>
      </c>
      <c r="H493" s="34">
        <f t="shared" si="13"/>
        <v>0.024725274725274724</v>
      </c>
      <c r="I493" s="15">
        <v>28076</v>
      </c>
      <c r="J493" s="15">
        <f t="shared" si="12"/>
        <v>0</v>
      </c>
    </row>
    <row r="494" spans="1:10" ht="12.75">
      <c r="A494">
        <v>1</v>
      </c>
      <c r="B494" s="14" t="s">
        <v>273</v>
      </c>
      <c r="C494" s="14">
        <v>36</v>
      </c>
      <c r="D494" s="36">
        <v>3623280</v>
      </c>
      <c r="E494" s="37" t="s">
        <v>585</v>
      </c>
      <c r="F494" s="15">
        <v>319</v>
      </c>
      <c r="G494" s="15">
        <v>2054</v>
      </c>
      <c r="H494" s="34">
        <f t="shared" si="13"/>
        <v>0.15530671859785783</v>
      </c>
      <c r="I494" s="15">
        <v>19349</v>
      </c>
      <c r="J494" s="15">
        <f t="shared" si="12"/>
        <v>1</v>
      </c>
    </row>
    <row r="495" spans="1:10" ht="12.75">
      <c r="A495">
        <v>1</v>
      </c>
      <c r="B495" s="14" t="s">
        <v>273</v>
      </c>
      <c r="C495" s="14">
        <v>36</v>
      </c>
      <c r="D495" s="36">
        <v>3623310</v>
      </c>
      <c r="E495" s="37" t="s">
        <v>106</v>
      </c>
      <c r="F495" s="15">
        <v>45</v>
      </c>
      <c r="G495" s="15">
        <v>1701</v>
      </c>
      <c r="H495" s="34">
        <f t="shared" si="13"/>
        <v>0.026455026455026454</v>
      </c>
      <c r="I495" s="15">
        <v>8415</v>
      </c>
      <c r="J495" s="15">
        <f t="shared" si="12"/>
        <v>1</v>
      </c>
    </row>
    <row r="496" spans="1:10" ht="12.75">
      <c r="A496">
        <v>1</v>
      </c>
      <c r="B496" s="14" t="s">
        <v>273</v>
      </c>
      <c r="C496" s="14">
        <v>36</v>
      </c>
      <c r="D496" s="36">
        <v>3623340</v>
      </c>
      <c r="E496" s="37" t="s">
        <v>107</v>
      </c>
      <c r="F496" s="15">
        <v>35</v>
      </c>
      <c r="G496" s="15">
        <v>604</v>
      </c>
      <c r="H496" s="34">
        <f t="shared" si="13"/>
        <v>0.057947019867549666</v>
      </c>
      <c r="I496" s="15">
        <v>4179</v>
      </c>
      <c r="J496" s="15">
        <f aca="true" t="shared" si="14" ref="J496:J559">IF(I496&lt;20000,1,0)</f>
        <v>1</v>
      </c>
    </row>
    <row r="497" spans="1:10" ht="12.75">
      <c r="A497">
        <v>1</v>
      </c>
      <c r="B497" s="14" t="s">
        <v>273</v>
      </c>
      <c r="C497" s="14">
        <v>36</v>
      </c>
      <c r="D497" s="36">
        <v>3623370</v>
      </c>
      <c r="E497" s="37" t="s">
        <v>586</v>
      </c>
      <c r="F497" s="15">
        <v>133</v>
      </c>
      <c r="G497" s="15">
        <v>698</v>
      </c>
      <c r="H497" s="34">
        <f t="shared" si="13"/>
        <v>0.19054441260744986</v>
      </c>
      <c r="I497" s="15">
        <v>3957</v>
      </c>
      <c r="J497" s="15">
        <f t="shared" si="14"/>
        <v>1</v>
      </c>
    </row>
    <row r="498" spans="1:10" ht="12.75">
      <c r="A498">
        <v>1</v>
      </c>
      <c r="B498" s="14" t="s">
        <v>273</v>
      </c>
      <c r="C498" s="14">
        <v>36</v>
      </c>
      <c r="D498" s="36">
        <v>3623430</v>
      </c>
      <c r="E498" s="37" t="s">
        <v>587</v>
      </c>
      <c r="F498" s="15">
        <v>177</v>
      </c>
      <c r="G498" s="15">
        <v>1189</v>
      </c>
      <c r="H498" s="34">
        <f t="shared" si="13"/>
        <v>0.1488645920941968</v>
      </c>
      <c r="I498" s="15">
        <v>6531</v>
      </c>
      <c r="J498" s="15">
        <f t="shared" si="14"/>
        <v>1</v>
      </c>
    </row>
    <row r="499" spans="1:10" ht="12.75">
      <c r="A499">
        <v>1</v>
      </c>
      <c r="B499" s="14" t="s">
        <v>273</v>
      </c>
      <c r="C499" s="14">
        <v>36</v>
      </c>
      <c r="D499" s="36">
        <v>3623460</v>
      </c>
      <c r="E499" s="37" t="s">
        <v>108</v>
      </c>
      <c r="F499" s="15">
        <v>748</v>
      </c>
      <c r="G499" s="15">
        <v>4834</v>
      </c>
      <c r="H499" s="34">
        <f t="shared" si="13"/>
        <v>0.15473727761688044</v>
      </c>
      <c r="I499" s="15">
        <v>31548</v>
      </c>
      <c r="J499" s="15">
        <f t="shared" si="14"/>
        <v>0</v>
      </c>
    </row>
    <row r="500" spans="1:10" ht="12.75">
      <c r="A500">
        <v>1</v>
      </c>
      <c r="B500" s="14" t="s">
        <v>273</v>
      </c>
      <c r="C500" s="14">
        <v>36</v>
      </c>
      <c r="D500" s="36">
        <v>3623490</v>
      </c>
      <c r="E500" s="37" t="s">
        <v>109</v>
      </c>
      <c r="F500" s="15">
        <v>48</v>
      </c>
      <c r="G500" s="15">
        <v>1259</v>
      </c>
      <c r="H500" s="34">
        <f t="shared" si="13"/>
        <v>0.03812549642573471</v>
      </c>
      <c r="I500" s="15">
        <v>7769</v>
      </c>
      <c r="J500" s="15">
        <f t="shared" si="14"/>
        <v>1</v>
      </c>
    </row>
    <row r="501" spans="1:10" ht="12.75">
      <c r="A501">
        <v>1</v>
      </c>
      <c r="B501" s="14" t="s">
        <v>273</v>
      </c>
      <c r="C501" s="14">
        <v>36</v>
      </c>
      <c r="D501" s="36">
        <v>3623520</v>
      </c>
      <c r="E501" s="37" t="s">
        <v>588</v>
      </c>
      <c r="F501" s="15">
        <v>529</v>
      </c>
      <c r="G501" s="15">
        <v>3682</v>
      </c>
      <c r="H501" s="34">
        <f t="shared" si="13"/>
        <v>0.143671917436176</v>
      </c>
      <c r="I501" s="15">
        <v>19094</v>
      </c>
      <c r="J501" s="15">
        <f t="shared" si="14"/>
        <v>1</v>
      </c>
    </row>
    <row r="502" spans="1:10" ht="12.75">
      <c r="A502">
        <v>1</v>
      </c>
      <c r="B502" s="14" t="s">
        <v>273</v>
      </c>
      <c r="C502" s="14">
        <v>36</v>
      </c>
      <c r="D502" s="36">
        <v>3623580</v>
      </c>
      <c r="E502" s="37" t="s">
        <v>110</v>
      </c>
      <c r="F502" s="15">
        <v>241</v>
      </c>
      <c r="G502" s="15">
        <v>5231</v>
      </c>
      <c r="H502" s="34">
        <f t="shared" si="13"/>
        <v>0.046071496845727394</v>
      </c>
      <c r="I502" s="15">
        <v>29622</v>
      </c>
      <c r="J502" s="15">
        <f t="shared" si="14"/>
        <v>0</v>
      </c>
    </row>
    <row r="503" spans="1:10" ht="12.75">
      <c r="A503">
        <v>1</v>
      </c>
      <c r="B503" s="14" t="s">
        <v>273</v>
      </c>
      <c r="C503" s="14">
        <v>36</v>
      </c>
      <c r="D503" s="36">
        <v>3623640</v>
      </c>
      <c r="E503" s="37" t="s">
        <v>589</v>
      </c>
      <c r="F503" s="15">
        <v>160</v>
      </c>
      <c r="G503" s="15">
        <v>995</v>
      </c>
      <c r="H503" s="34">
        <f t="shared" si="13"/>
        <v>0.16080402010050251</v>
      </c>
      <c r="I503" s="15">
        <v>5160</v>
      </c>
      <c r="J503" s="15">
        <f t="shared" si="14"/>
        <v>1</v>
      </c>
    </row>
    <row r="504" spans="1:10" ht="12.75">
      <c r="A504">
        <v>1</v>
      </c>
      <c r="B504" s="14" t="s">
        <v>273</v>
      </c>
      <c r="C504" s="14">
        <v>36</v>
      </c>
      <c r="D504" s="36">
        <v>3623670</v>
      </c>
      <c r="E504" s="37" t="s">
        <v>590</v>
      </c>
      <c r="F504" s="15">
        <v>302</v>
      </c>
      <c r="G504" s="15">
        <v>1600</v>
      </c>
      <c r="H504" s="34">
        <f t="shared" si="13"/>
        <v>0.18875</v>
      </c>
      <c r="I504" s="15">
        <v>14639</v>
      </c>
      <c r="J504" s="15">
        <f t="shared" si="14"/>
        <v>1</v>
      </c>
    </row>
    <row r="505" spans="1:10" ht="12.75">
      <c r="A505">
        <v>1</v>
      </c>
      <c r="B505" s="14" t="s">
        <v>273</v>
      </c>
      <c r="C505" s="14">
        <v>36</v>
      </c>
      <c r="D505" s="36">
        <v>3623760</v>
      </c>
      <c r="E505" s="37" t="s">
        <v>591</v>
      </c>
      <c r="F505" s="15">
        <v>1160</v>
      </c>
      <c r="G505" s="15">
        <v>5399</v>
      </c>
      <c r="H505" s="34">
        <f t="shared" si="13"/>
        <v>0.21485460270420448</v>
      </c>
      <c r="I505" s="15">
        <v>31425</v>
      </c>
      <c r="J505" s="15">
        <f t="shared" si="14"/>
        <v>0</v>
      </c>
    </row>
    <row r="506" spans="1:10" ht="12.75">
      <c r="A506">
        <v>1</v>
      </c>
      <c r="B506" s="14" t="s">
        <v>273</v>
      </c>
      <c r="C506" s="14">
        <v>36</v>
      </c>
      <c r="D506" s="36">
        <v>3623790</v>
      </c>
      <c r="E506" s="37" t="s">
        <v>592</v>
      </c>
      <c r="F506" s="15">
        <v>95</v>
      </c>
      <c r="G506" s="15">
        <v>540</v>
      </c>
      <c r="H506" s="34">
        <f t="shared" si="13"/>
        <v>0.17592592592592593</v>
      </c>
      <c r="I506" s="15">
        <v>2829</v>
      </c>
      <c r="J506" s="15">
        <f t="shared" si="14"/>
        <v>1</v>
      </c>
    </row>
    <row r="507" spans="1:10" ht="12.75">
      <c r="A507">
        <v>1</v>
      </c>
      <c r="B507" s="14" t="s">
        <v>273</v>
      </c>
      <c r="C507" s="14">
        <v>36</v>
      </c>
      <c r="D507" s="36">
        <v>3623880</v>
      </c>
      <c r="E507" s="37" t="s">
        <v>593</v>
      </c>
      <c r="F507" s="15">
        <v>199</v>
      </c>
      <c r="G507" s="15">
        <v>1141</v>
      </c>
      <c r="H507" s="34">
        <f t="shared" si="13"/>
        <v>0.17440841367221735</v>
      </c>
      <c r="I507" s="15">
        <v>6086</v>
      </c>
      <c r="J507" s="15">
        <f t="shared" si="14"/>
        <v>1</v>
      </c>
    </row>
    <row r="508" spans="1:10" ht="12.75">
      <c r="A508">
        <v>1</v>
      </c>
      <c r="B508" s="14" t="s">
        <v>273</v>
      </c>
      <c r="C508" s="14">
        <v>36</v>
      </c>
      <c r="D508" s="36">
        <v>3623970</v>
      </c>
      <c r="E508" s="37" t="s">
        <v>594</v>
      </c>
      <c r="F508" s="15">
        <v>12</v>
      </c>
      <c r="G508" s="15">
        <v>108</v>
      </c>
      <c r="H508" s="34">
        <f t="shared" si="13"/>
        <v>0.1111111111111111</v>
      </c>
      <c r="I508" s="15">
        <v>708</v>
      </c>
      <c r="J508" s="15">
        <f t="shared" si="14"/>
        <v>1</v>
      </c>
    </row>
    <row r="509" spans="1:10" ht="12.75">
      <c r="A509">
        <v>1</v>
      </c>
      <c r="B509" s="14" t="s">
        <v>273</v>
      </c>
      <c r="C509" s="14">
        <v>36</v>
      </c>
      <c r="D509" s="36">
        <v>3624000</v>
      </c>
      <c r="E509" s="37" t="s">
        <v>111</v>
      </c>
      <c r="F509" s="15">
        <v>77</v>
      </c>
      <c r="G509" s="15">
        <v>1865</v>
      </c>
      <c r="H509" s="34">
        <f t="shared" si="13"/>
        <v>0.04128686327077748</v>
      </c>
      <c r="I509" s="15">
        <v>9869</v>
      </c>
      <c r="J509" s="15">
        <f t="shared" si="14"/>
        <v>1</v>
      </c>
    </row>
    <row r="510" spans="1:10" ht="12.75">
      <c r="A510">
        <v>1</v>
      </c>
      <c r="B510" s="14" t="s">
        <v>273</v>
      </c>
      <c r="C510" s="14">
        <v>36</v>
      </c>
      <c r="D510" s="36">
        <v>3624030</v>
      </c>
      <c r="E510" s="37" t="s">
        <v>112</v>
      </c>
      <c r="F510" s="15">
        <v>294</v>
      </c>
      <c r="G510" s="15">
        <v>3558</v>
      </c>
      <c r="H510" s="34">
        <f t="shared" si="13"/>
        <v>0.08263069139966273</v>
      </c>
      <c r="I510" s="15">
        <v>20238</v>
      </c>
      <c r="J510" s="15">
        <f t="shared" si="14"/>
        <v>0</v>
      </c>
    </row>
    <row r="511" spans="1:10" ht="12.75">
      <c r="A511">
        <v>1</v>
      </c>
      <c r="B511" s="14" t="s">
        <v>273</v>
      </c>
      <c r="C511" s="14">
        <v>36</v>
      </c>
      <c r="D511" s="36">
        <v>3624060</v>
      </c>
      <c r="E511" s="37" t="s">
        <v>595</v>
      </c>
      <c r="F511" s="15">
        <v>11</v>
      </c>
      <c r="G511" s="15">
        <v>170</v>
      </c>
      <c r="H511" s="34">
        <f t="shared" si="13"/>
        <v>0.06470588235294118</v>
      </c>
      <c r="I511" s="15">
        <v>1255</v>
      </c>
      <c r="J511" s="15">
        <f t="shared" si="14"/>
        <v>1</v>
      </c>
    </row>
    <row r="512" spans="1:10" ht="12.75">
      <c r="A512">
        <v>1</v>
      </c>
      <c r="B512" s="14" t="s">
        <v>273</v>
      </c>
      <c r="C512" s="14">
        <v>36</v>
      </c>
      <c r="D512" s="36">
        <v>3628320</v>
      </c>
      <c r="E512" s="37" t="s">
        <v>155</v>
      </c>
      <c r="F512" s="15">
        <v>274</v>
      </c>
      <c r="G512" s="15">
        <v>5107</v>
      </c>
      <c r="H512" s="34">
        <f t="shared" si="13"/>
        <v>0.05365185040140983</v>
      </c>
      <c r="I512" s="15">
        <v>28180</v>
      </c>
      <c r="J512" s="15">
        <f t="shared" si="14"/>
        <v>0</v>
      </c>
    </row>
    <row r="513" spans="1:10" ht="12.75">
      <c r="A513">
        <v>1</v>
      </c>
      <c r="B513" s="14" t="s">
        <v>273</v>
      </c>
      <c r="C513" s="14">
        <v>36</v>
      </c>
      <c r="D513" s="36">
        <v>3624090</v>
      </c>
      <c r="E513" s="37" t="s">
        <v>596</v>
      </c>
      <c r="F513" s="15">
        <v>283</v>
      </c>
      <c r="G513" s="15">
        <v>1363</v>
      </c>
      <c r="H513" s="34">
        <f t="shared" si="13"/>
        <v>0.20763022743947177</v>
      </c>
      <c r="I513" s="15">
        <v>6454</v>
      </c>
      <c r="J513" s="15">
        <f t="shared" si="14"/>
        <v>1</v>
      </c>
    </row>
    <row r="514" spans="1:10" ht="12.75">
      <c r="A514">
        <v>1</v>
      </c>
      <c r="B514" s="14" t="s">
        <v>273</v>
      </c>
      <c r="C514" s="14">
        <v>36</v>
      </c>
      <c r="D514" s="36">
        <v>3624120</v>
      </c>
      <c r="E514" s="37" t="s">
        <v>113</v>
      </c>
      <c r="F514" s="15">
        <v>2</v>
      </c>
      <c r="G514" s="15">
        <v>18</v>
      </c>
      <c r="H514" s="34">
        <f t="shared" si="13"/>
        <v>0.1111111111111111</v>
      </c>
      <c r="I514" s="15">
        <v>128</v>
      </c>
      <c r="J514" s="15">
        <f t="shared" si="14"/>
        <v>1</v>
      </c>
    </row>
    <row r="515" spans="1:10" ht="12.75">
      <c r="A515">
        <v>1</v>
      </c>
      <c r="B515" s="14" t="s">
        <v>273</v>
      </c>
      <c r="C515" s="14">
        <v>36</v>
      </c>
      <c r="D515" s="36">
        <v>3624150</v>
      </c>
      <c r="E515" s="37" t="s">
        <v>114</v>
      </c>
      <c r="F515" s="15">
        <v>259</v>
      </c>
      <c r="G515" s="15">
        <v>2806</v>
      </c>
      <c r="H515" s="34">
        <f t="shared" si="13"/>
        <v>0.09230220955096223</v>
      </c>
      <c r="I515" s="15">
        <v>14676</v>
      </c>
      <c r="J515" s="15">
        <f t="shared" si="14"/>
        <v>1</v>
      </c>
    </row>
    <row r="516" spans="1:10" ht="12.75">
      <c r="A516">
        <v>1</v>
      </c>
      <c r="B516" s="14" t="s">
        <v>273</v>
      </c>
      <c r="C516" s="14">
        <v>36</v>
      </c>
      <c r="D516" s="36">
        <v>3624210</v>
      </c>
      <c r="E516" s="37" t="s">
        <v>597</v>
      </c>
      <c r="F516" s="15">
        <v>186</v>
      </c>
      <c r="G516" s="15">
        <v>1132</v>
      </c>
      <c r="H516" s="34">
        <f t="shared" si="13"/>
        <v>0.16431095406360424</v>
      </c>
      <c r="I516" s="15">
        <v>6245</v>
      </c>
      <c r="J516" s="15">
        <f t="shared" si="14"/>
        <v>1</v>
      </c>
    </row>
    <row r="517" spans="1:10" ht="12.75">
      <c r="A517">
        <v>1</v>
      </c>
      <c r="B517" s="14" t="s">
        <v>273</v>
      </c>
      <c r="C517" s="14">
        <v>36</v>
      </c>
      <c r="D517" s="36">
        <v>3624240</v>
      </c>
      <c r="E517" s="37" t="s">
        <v>598</v>
      </c>
      <c r="F517" s="15">
        <v>182</v>
      </c>
      <c r="G517" s="15">
        <v>2541</v>
      </c>
      <c r="H517" s="34">
        <f t="shared" si="13"/>
        <v>0.07162534435261708</v>
      </c>
      <c r="I517" s="15">
        <v>13335</v>
      </c>
      <c r="J517" s="15">
        <f t="shared" si="14"/>
        <v>1</v>
      </c>
    </row>
    <row r="518" spans="1:10" ht="12.75">
      <c r="A518">
        <v>1</v>
      </c>
      <c r="B518" s="14" t="s">
        <v>273</v>
      </c>
      <c r="C518" s="14">
        <v>36</v>
      </c>
      <c r="D518" s="36">
        <v>3624360</v>
      </c>
      <c r="E518" s="37" t="s">
        <v>599</v>
      </c>
      <c r="F518" s="15">
        <v>93</v>
      </c>
      <c r="G518" s="15">
        <v>645</v>
      </c>
      <c r="H518" s="34">
        <f t="shared" si="13"/>
        <v>0.14418604651162792</v>
      </c>
      <c r="I518" s="15">
        <v>3300</v>
      </c>
      <c r="J518" s="15">
        <f t="shared" si="14"/>
        <v>1</v>
      </c>
    </row>
    <row r="519" spans="1:10" ht="12.75">
      <c r="A519">
        <v>1</v>
      </c>
      <c r="B519" s="14" t="s">
        <v>273</v>
      </c>
      <c r="C519" s="14">
        <v>36</v>
      </c>
      <c r="D519" s="36">
        <v>3624420</v>
      </c>
      <c r="E519" s="37" t="s">
        <v>116</v>
      </c>
      <c r="F519" s="15">
        <v>12</v>
      </c>
      <c r="G519" s="15">
        <v>299</v>
      </c>
      <c r="H519" s="34">
        <f t="shared" si="13"/>
        <v>0.04013377926421405</v>
      </c>
      <c r="I519" s="15">
        <v>1769</v>
      </c>
      <c r="J519" s="15">
        <f t="shared" si="14"/>
        <v>1</v>
      </c>
    </row>
    <row r="520" spans="1:10" ht="12.75">
      <c r="A520">
        <v>1</v>
      </c>
      <c r="B520" s="14" t="s">
        <v>273</v>
      </c>
      <c r="C520" s="14">
        <v>36</v>
      </c>
      <c r="D520" s="36">
        <v>3624450</v>
      </c>
      <c r="E520" s="37" t="s">
        <v>600</v>
      </c>
      <c r="F520" s="15">
        <v>291</v>
      </c>
      <c r="G520" s="15">
        <v>1313</v>
      </c>
      <c r="H520" s="34">
        <f t="shared" si="13"/>
        <v>0.22162985529322163</v>
      </c>
      <c r="I520" s="15">
        <v>7866</v>
      </c>
      <c r="J520" s="15">
        <f t="shared" si="14"/>
        <v>1</v>
      </c>
    </row>
    <row r="521" spans="1:10" ht="12.75">
      <c r="A521">
        <v>1</v>
      </c>
      <c r="B521" s="14" t="s">
        <v>273</v>
      </c>
      <c r="C521" s="14">
        <v>36</v>
      </c>
      <c r="D521" s="36">
        <v>3624480</v>
      </c>
      <c r="E521" s="37" t="s">
        <v>601</v>
      </c>
      <c r="F521" s="15">
        <v>68</v>
      </c>
      <c r="G521" s="15">
        <v>1623</v>
      </c>
      <c r="H521" s="34">
        <f t="shared" si="13"/>
        <v>0.041897720271102896</v>
      </c>
      <c r="I521" s="15">
        <v>10217</v>
      </c>
      <c r="J521" s="15">
        <f t="shared" si="14"/>
        <v>1</v>
      </c>
    </row>
    <row r="522" spans="1:10" ht="12.75">
      <c r="A522">
        <v>1</v>
      </c>
      <c r="B522" s="14" t="s">
        <v>273</v>
      </c>
      <c r="C522" s="14">
        <v>36</v>
      </c>
      <c r="D522" s="36">
        <v>3624570</v>
      </c>
      <c r="E522" s="37" t="s">
        <v>117</v>
      </c>
      <c r="F522" s="15">
        <v>103</v>
      </c>
      <c r="G522" s="15">
        <v>659</v>
      </c>
      <c r="H522" s="34">
        <f t="shared" si="13"/>
        <v>0.15629742033383914</v>
      </c>
      <c r="I522" s="15">
        <v>4127</v>
      </c>
      <c r="J522" s="15">
        <f t="shared" si="14"/>
        <v>1</v>
      </c>
    </row>
    <row r="523" spans="1:10" ht="12.75">
      <c r="A523">
        <v>1</v>
      </c>
      <c r="B523" s="14" t="s">
        <v>273</v>
      </c>
      <c r="C523" s="14">
        <v>36</v>
      </c>
      <c r="D523" s="36">
        <v>3624660</v>
      </c>
      <c r="E523" s="37" t="s">
        <v>602</v>
      </c>
      <c r="F523" s="15">
        <v>58</v>
      </c>
      <c r="G523" s="15">
        <v>394</v>
      </c>
      <c r="H523" s="34">
        <f t="shared" si="13"/>
        <v>0.14720812182741116</v>
      </c>
      <c r="I523" s="15">
        <v>2166</v>
      </c>
      <c r="J523" s="15">
        <f t="shared" si="14"/>
        <v>1</v>
      </c>
    </row>
    <row r="524" spans="1:10" ht="12.75">
      <c r="A524">
        <v>1</v>
      </c>
      <c r="B524" s="14" t="s">
        <v>273</v>
      </c>
      <c r="C524" s="14">
        <v>36</v>
      </c>
      <c r="D524" s="36">
        <v>3624690</v>
      </c>
      <c r="E524" s="37" t="s">
        <v>603</v>
      </c>
      <c r="F524" s="15">
        <v>545</v>
      </c>
      <c r="G524" s="15">
        <v>5298</v>
      </c>
      <c r="H524" s="34">
        <f t="shared" si="13"/>
        <v>0.10286900717251793</v>
      </c>
      <c r="I524" s="15">
        <v>33408</v>
      </c>
      <c r="J524" s="15">
        <f t="shared" si="14"/>
        <v>0</v>
      </c>
    </row>
    <row r="525" spans="1:10" ht="12.75">
      <c r="A525">
        <v>1</v>
      </c>
      <c r="B525" s="14" t="s">
        <v>273</v>
      </c>
      <c r="C525" s="14">
        <v>36</v>
      </c>
      <c r="D525" s="36">
        <v>3624750</v>
      </c>
      <c r="E525" s="37" t="s">
        <v>604</v>
      </c>
      <c r="F525" s="15">
        <v>14491</v>
      </c>
      <c r="G525" s="15">
        <v>41222</v>
      </c>
      <c r="H525" s="34">
        <f t="shared" si="13"/>
        <v>0.3515355877929261</v>
      </c>
      <c r="I525" s="15">
        <v>218785</v>
      </c>
      <c r="J525" s="15">
        <f t="shared" si="14"/>
        <v>0</v>
      </c>
    </row>
    <row r="526" spans="1:10" ht="12.75">
      <c r="A526">
        <v>1</v>
      </c>
      <c r="B526" s="14" t="s">
        <v>273</v>
      </c>
      <c r="C526" s="14">
        <v>36</v>
      </c>
      <c r="D526" s="36">
        <v>3624780</v>
      </c>
      <c r="E526" s="37" t="s">
        <v>119</v>
      </c>
      <c r="F526" s="15">
        <v>191</v>
      </c>
      <c r="G526" s="15">
        <v>4361</v>
      </c>
      <c r="H526" s="34">
        <f t="shared" si="13"/>
        <v>0.04379729419857831</v>
      </c>
      <c r="I526" s="15">
        <v>22229</v>
      </c>
      <c r="J526" s="15">
        <f t="shared" si="14"/>
        <v>0</v>
      </c>
    </row>
    <row r="527" spans="1:10" ht="12.75">
      <c r="A527">
        <v>1</v>
      </c>
      <c r="B527" s="14" t="s">
        <v>273</v>
      </c>
      <c r="C527" s="14">
        <v>36</v>
      </c>
      <c r="D527" s="36">
        <v>3624840</v>
      </c>
      <c r="E527" s="37" t="s">
        <v>120</v>
      </c>
      <c r="F527" s="15">
        <v>194</v>
      </c>
      <c r="G527" s="15">
        <v>3507</v>
      </c>
      <c r="H527" s="34">
        <f aca="true" t="shared" si="15" ref="H527:H590">IF(AND(F527&gt;0,G527&gt;0),F527/G527,0)</f>
        <v>0.05531793555745652</v>
      </c>
      <c r="I527" s="15">
        <v>17015</v>
      </c>
      <c r="J527" s="15">
        <f t="shared" si="14"/>
        <v>1</v>
      </c>
    </row>
    <row r="528" spans="1:10" ht="12.75">
      <c r="A528">
        <v>1</v>
      </c>
      <c r="B528" s="14" t="s">
        <v>273</v>
      </c>
      <c r="C528" s="14">
        <v>36</v>
      </c>
      <c r="D528" s="36">
        <v>3624900</v>
      </c>
      <c r="E528" s="37" t="s">
        <v>605</v>
      </c>
      <c r="F528" s="15">
        <v>1293</v>
      </c>
      <c r="G528" s="15">
        <v>6404</v>
      </c>
      <c r="H528" s="34">
        <f t="shared" si="15"/>
        <v>0.2019050593379138</v>
      </c>
      <c r="I528" s="15">
        <v>40626</v>
      </c>
      <c r="J528" s="15">
        <f t="shared" si="14"/>
        <v>0</v>
      </c>
    </row>
    <row r="529" spans="1:10" ht="12.75">
      <c r="A529">
        <v>1</v>
      </c>
      <c r="B529" s="14" t="s">
        <v>273</v>
      </c>
      <c r="C529" s="14">
        <v>36</v>
      </c>
      <c r="D529" s="36">
        <v>3624930</v>
      </c>
      <c r="E529" s="37" t="s">
        <v>606</v>
      </c>
      <c r="F529" s="15">
        <v>84</v>
      </c>
      <c r="G529" s="15">
        <v>600</v>
      </c>
      <c r="H529" s="34">
        <f t="shared" si="15"/>
        <v>0.14</v>
      </c>
      <c r="I529" s="15">
        <v>3096</v>
      </c>
      <c r="J529" s="15">
        <f t="shared" si="14"/>
        <v>1</v>
      </c>
    </row>
    <row r="530" spans="1:10" ht="12.75">
      <c r="A530">
        <v>1</v>
      </c>
      <c r="B530" s="14" t="s">
        <v>273</v>
      </c>
      <c r="C530" s="14">
        <v>36</v>
      </c>
      <c r="D530" s="36">
        <v>3624960</v>
      </c>
      <c r="E530" s="37" t="s">
        <v>121</v>
      </c>
      <c r="F530" s="15">
        <v>468</v>
      </c>
      <c r="G530" s="15">
        <v>3055</v>
      </c>
      <c r="H530" s="34">
        <f t="shared" si="15"/>
        <v>0.15319148936170213</v>
      </c>
      <c r="I530" s="15">
        <v>17315</v>
      </c>
      <c r="J530" s="15">
        <f t="shared" si="14"/>
        <v>1</v>
      </c>
    </row>
    <row r="531" spans="1:10" ht="12.75">
      <c r="A531">
        <v>1</v>
      </c>
      <c r="B531" s="14" t="s">
        <v>273</v>
      </c>
      <c r="C531" s="14">
        <v>36</v>
      </c>
      <c r="D531" s="36">
        <v>3624990</v>
      </c>
      <c r="E531" s="37" t="s">
        <v>122</v>
      </c>
      <c r="F531" s="15">
        <v>540</v>
      </c>
      <c r="G531" s="15">
        <v>3704</v>
      </c>
      <c r="H531" s="34">
        <f t="shared" si="15"/>
        <v>0.14578833693304535</v>
      </c>
      <c r="I531" s="15">
        <v>17248</v>
      </c>
      <c r="J531" s="15">
        <f t="shared" si="14"/>
        <v>1</v>
      </c>
    </row>
    <row r="532" spans="1:10" ht="12.75">
      <c r="A532">
        <v>1</v>
      </c>
      <c r="B532" s="14" t="s">
        <v>273</v>
      </c>
      <c r="C532" s="14">
        <v>36</v>
      </c>
      <c r="D532" s="36">
        <v>3625020</v>
      </c>
      <c r="E532" s="37" t="s">
        <v>607</v>
      </c>
      <c r="F532" s="15">
        <v>62</v>
      </c>
      <c r="G532" s="15">
        <v>320</v>
      </c>
      <c r="H532" s="34">
        <f t="shared" si="15"/>
        <v>0.19375</v>
      </c>
      <c r="I532" s="15">
        <v>2097</v>
      </c>
      <c r="J532" s="15">
        <f t="shared" si="14"/>
        <v>1</v>
      </c>
    </row>
    <row r="533" spans="1:10" ht="12.75">
      <c r="A533">
        <v>1</v>
      </c>
      <c r="B533" s="14" t="s">
        <v>273</v>
      </c>
      <c r="C533" s="14">
        <v>36</v>
      </c>
      <c r="D533" s="36">
        <v>3625050</v>
      </c>
      <c r="E533" s="37" t="s">
        <v>608</v>
      </c>
      <c r="F533" s="15">
        <v>139</v>
      </c>
      <c r="G533" s="15">
        <v>3198</v>
      </c>
      <c r="H533" s="34">
        <f t="shared" si="15"/>
        <v>0.04346466541588493</v>
      </c>
      <c r="I533" s="15">
        <v>16945</v>
      </c>
      <c r="J533" s="15">
        <f t="shared" si="14"/>
        <v>1</v>
      </c>
    </row>
    <row r="534" spans="1:10" ht="12.75">
      <c r="A534">
        <v>1</v>
      </c>
      <c r="B534" s="14" t="s">
        <v>273</v>
      </c>
      <c r="C534" s="14">
        <v>36</v>
      </c>
      <c r="D534" s="36">
        <v>3600004</v>
      </c>
      <c r="E534" s="37" t="s">
        <v>635</v>
      </c>
      <c r="F534" s="15">
        <v>266</v>
      </c>
      <c r="G534" s="15">
        <v>3381</v>
      </c>
      <c r="H534" s="34">
        <f t="shared" si="15"/>
        <v>0.07867494824016563</v>
      </c>
      <c r="I534" s="15">
        <v>20004</v>
      </c>
      <c r="J534" s="15">
        <f t="shared" si="14"/>
        <v>0</v>
      </c>
    </row>
    <row r="535" spans="1:10" ht="12.75">
      <c r="A535">
        <v>1</v>
      </c>
      <c r="B535" s="14" t="s">
        <v>273</v>
      </c>
      <c r="C535" s="14">
        <v>36</v>
      </c>
      <c r="D535" s="36">
        <v>3625110</v>
      </c>
      <c r="E535" s="37" t="s">
        <v>609</v>
      </c>
      <c r="F535" s="15">
        <v>79</v>
      </c>
      <c r="G535" s="15">
        <v>399</v>
      </c>
      <c r="H535" s="34">
        <f t="shared" si="15"/>
        <v>0.19799498746867167</v>
      </c>
      <c r="I535" s="15">
        <v>2728</v>
      </c>
      <c r="J535" s="15">
        <f t="shared" si="14"/>
        <v>1</v>
      </c>
    </row>
    <row r="536" spans="1:10" ht="12.75">
      <c r="A536">
        <v>1</v>
      </c>
      <c r="B536" s="14" t="s">
        <v>273</v>
      </c>
      <c r="C536" s="14">
        <v>36</v>
      </c>
      <c r="D536" s="36">
        <v>3625140</v>
      </c>
      <c r="E536" s="37" t="s">
        <v>123</v>
      </c>
      <c r="F536" s="15">
        <v>155</v>
      </c>
      <c r="G536" s="15">
        <v>1724</v>
      </c>
      <c r="H536" s="34">
        <f t="shared" si="15"/>
        <v>0.08990719257540604</v>
      </c>
      <c r="I536" s="15">
        <v>9188</v>
      </c>
      <c r="J536" s="15">
        <f t="shared" si="14"/>
        <v>1</v>
      </c>
    </row>
    <row r="537" spans="1:10" ht="12.75">
      <c r="A537">
        <v>1</v>
      </c>
      <c r="B537" s="14" t="s">
        <v>273</v>
      </c>
      <c r="C537" s="14">
        <v>36</v>
      </c>
      <c r="D537" s="36">
        <v>3625170</v>
      </c>
      <c r="E537" s="37" t="s">
        <v>124</v>
      </c>
      <c r="F537" s="15">
        <v>642</v>
      </c>
      <c r="G537" s="15">
        <v>6674</v>
      </c>
      <c r="H537" s="34">
        <f t="shared" si="15"/>
        <v>0.09619418639496553</v>
      </c>
      <c r="I537" s="15">
        <v>47422</v>
      </c>
      <c r="J537" s="15">
        <f t="shared" si="14"/>
        <v>0</v>
      </c>
    </row>
    <row r="538" spans="1:10" ht="12.75">
      <c r="A538">
        <v>1</v>
      </c>
      <c r="B538" s="14" t="s">
        <v>273</v>
      </c>
      <c r="C538" s="14">
        <v>36</v>
      </c>
      <c r="D538" s="36">
        <v>3625260</v>
      </c>
      <c r="E538" s="37" t="s">
        <v>610</v>
      </c>
      <c r="F538" s="15">
        <v>58</v>
      </c>
      <c r="G538" s="15">
        <v>3028</v>
      </c>
      <c r="H538" s="34">
        <f t="shared" si="15"/>
        <v>0.01915455746367239</v>
      </c>
      <c r="I538" s="15">
        <v>14313</v>
      </c>
      <c r="J538" s="15">
        <f t="shared" si="14"/>
        <v>1</v>
      </c>
    </row>
    <row r="539" spans="1:10" ht="12.75">
      <c r="A539">
        <v>1</v>
      </c>
      <c r="B539" s="14" t="s">
        <v>273</v>
      </c>
      <c r="C539" s="14">
        <v>36</v>
      </c>
      <c r="D539" s="36">
        <v>3625290</v>
      </c>
      <c r="E539" s="37" t="s">
        <v>611</v>
      </c>
      <c r="F539" s="15">
        <v>72</v>
      </c>
      <c r="G539" s="15">
        <v>1640</v>
      </c>
      <c r="H539" s="34">
        <f t="shared" si="15"/>
        <v>0.04390243902439024</v>
      </c>
      <c r="I539" s="15">
        <v>8641</v>
      </c>
      <c r="J539" s="15">
        <f t="shared" si="14"/>
        <v>1</v>
      </c>
    </row>
    <row r="540" spans="1:10" ht="12.75">
      <c r="A540">
        <v>1</v>
      </c>
      <c r="B540" s="14" t="s">
        <v>273</v>
      </c>
      <c r="C540" s="14">
        <v>36</v>
      </c>
      <c r="D540" s="36">
        <v>3625350</v>
      </c>
      <c r="E540" s="37" t="s">
        <v>613</v>
      </c>
      <c r="F540" s="15">
        <v>618</v>
      </c>
      <c r="G540" s="15">
        <v>15908</v>
      </c>
      <c r="H540" s="34">
        <f t="shared" si="15"/>
        <v>0.038848378174503394</v>
      </c>
      <c r="I540" s="15">
        <v>85233</v>
      </c>
      <c r="J540" s="15">
        <f t="shared" si="14"/>
        <v>0</v>
      </c>
    </row>
    <row r="541" spans="1:10" ht="12.75">
      <c r="A541">
        <v>1</v>
      </c>
      <c r="B541" s="14" t="s">
        <v>273</v>
      </c>
      <c r="C541" s="14">
        <v>36</v>
      </c>
      <c r="D541" s="36">
        <v>3614880</v>
      </c>
      <c r="E541" s="37" t="s">
        <v>27</v>
      </c>
      <c r="F541" s="15">
        <v>91</v>
      </c>
      <c r="G541" s="15">
        <v>534</v>
      </c>
      <c r="H541" s="34">
        <f t="shared" si="15"/>
        <v>0.1704119850187266</v>
      </c>
      <c r="I541" s="15">
        <v>3115</v>
      </c>
      <c r="J541" s="15">
        <f t="shared" si="14"/>
        <v>1</v>
      </c>
    </row>
    <row r="542" spans="1:10" ht="12.75">
      <c r="A542">
        <v>1</v>
      </c>
      <c r="B542" s="14" t="s">
        <v>273</v>
      </c>
      <c r="C542" s="14">
        <v>36</v>
      </c>
      <c r="D542" s="36">
        <v>3625380</v>
      </c>
      <c r="E542" s="37" t="s">
        <v>125</v>
      </c>
      <c r="F542" s="15">
        <v>30</v>
      </c>
      <c r="G542" s="15">
        <v>975</v>
      </c>
      <c r="H542" s="34">
        <f t="shared" si="15"/>
        <v>0.03076923076923077</v>
      </c>
      <c r="I542" s="15">
        <v>6874</v>
      </c>
      <c r="J542" s="15">
        <f t="shared" si="14"/>
        <v>1</v>
      </c>
    </row>
    <row r="543" spans="1:10" ht="12.75">
      <c r="A543">
        <v>1</v>
      </c>
      <c r="B543" s="14" t="s">
        <v>273</v>
      </c>
      <c r="C543" s="14">
        <v>36</v>
      </c>
      <c r="D543" s="36">
        <v>3625410</v>
      </c>
      <c r="E543" s="37" t="s">
        <v>614</v>
      </c>
      <c r="F543" s="15">
        <v>0</v>
      </c>
      <c r="G543" s="15">
        <v>48</v>
      </c>
      <c r="H543" s="34">
        <f t="shared" si="15"/>
        <v>0</v>
      </c>
      <c r="I543" s="15">
        <v>362</v>
      </c>
      <c r="J543" s="15">
        <f t="shared" si="14"/>
        <v>1</v>
      </c>
    </row>
    <row r="544" spans="1:10" ht="12.75">
      <c r="A544">
        <v>1</v>
      </c>
      <c r="B544" s="14" t="s">
        <v>273</v>
      </c>
      <c r="C544" s="14">
        <v>36</v>
      </c>
      <c r="D544" s="36">
        <v>3625440</v>
      </c>
      <c r="E544" s="37" t="s">
        <v>615</v>
      </c>
      <c r="F544" s="15">
        <v>356</v>
      </c>
      <c r="G544" s="15">
        <v>1384</v>
      </c>
      <c r="H544" s="34">
        <f t="shared" si="15"/>
        <v>0.25722543352601157</v>
      </c>
      <c r="I544" s="15">
        <v>8032</v>
      </c>
      <c r="J544" s="15">
        <f t="shared" si="14"/>
        <v>1</v>
      </c>
    </row>
    <row r="545" spans="1:10" ht="12.75">
      <c r="A545">
        <v>1</v>
      </c>
      <c r="B545" s="14" t="s">
        <v>273</v>
      </c>
      <c r="C545" s="14">
        <v>36</v>
      </c>
      <c r="D545" s="36">
        <v>3625470</v>
      </c>
      <c r="E545" s="37" t="s">
        <v>616</v>
      </c>
      <c r="F545" s="15">
        <v>83</v>
      </c>
      <c r="G545" s="15">
        <v>746</v>
      </c>
      <c r="H545" s="34">
        <f t="shared" si="15"/>
        <v>0.11126005361930295</v>
      </c>
      <c r="I545" s="15">
        <v>4082</v>
      </c>
      <c r="J545" s="15">
        <f t="shared" si="14"/>
        <v>1</v>
      </c>
    </row>
    <row r="546" spans="1:10" ht="12.75">
      <c r="A546">
        <v>1</v>
      </c>
      <c r="B546" s="14" t="s">
        <v>273</v>
      </c>
      <c r="C546" s="14">
        <v>36</v>
      </c>
      <c r="D546" s="36">
        <v>3625500</v>
      </c>
      <c r="E546" s="37" t="s">
        <v>126</v>
      </c>
      <c r="F546" s="15">
        <v>333</v>
      </c>
      <c r="G546" s="15">
        <v>1303</v>
      </c>
      <c r="H546" s="34">
        <f t="shared" si="15"/>
        <v>0.2555640828856485</v>
      </c>
      <c r="I546" s="15">
        <v>6658</v>
      </c>
      <c r="J546" s="15">
        <f t="shared" si="14"/>
        <v>1</v>
      </c>
    </row>
    <row r="547" spans="1:10" ht="12.75">
      <c r="A547">
        <v>1</v>
      </c>
      <c r="B547" s="14" t="s">
        <v>273</v>
      </c>
      <c r="C547" s="14">
        <v>36</v>
      </c>
      <c r="D547" s="36">
        <v>3625650</v>
      </c>
      <c r="E547" s="37" t="s">
        <v>617</v>
      </c>
      <c r="F547" s="15">
        <v>208</v>
      </c>
      <c r="G547" s="15">
        <v>1057</v>
      </c>
      <c r="H547" s="34">
        <f t="shared" si="15"/>
        <v>0.1967833491012299</v>
      </c>
      <c r="I547" s="15">
        <v>5708</v>
      </c>
      <c r="J547" s="15">
        <f t="shared" si="14"/>
        <v>1</v>
      </c>
    </row>
    <row r="548" spans="1:10" ht="12.75">
      <c r="A548">
        <v>1</v>
      </c>
      <c r="B548" s="14" t="s">
        <v>273</v>
      </c>
      <c r="C548" s="14">
        <v>36</v>
      </c>
      <c r="D548" s="36">
        <v>3600009</v>
      </c>
      <c r="E548" s="37" t="s">
        <v>275</v>
      </c>
      <c r="F548" s="15">
        <v>238</v>
      </c>
      <c r="G548" s="15">
        <v>1997</v>
      </c>
      <c r="H548" s="34">
        <f t="shared" si="15"/>
        <v>0.11917876815222835</v>
      </c>
      <c r="I548" s="15">
        <v>13608</v>
      </c>
      <c r="J548" s="15">
        <f t="shared" si="14"/>
        <v>1</v>
      </c>
    </row>
    <row r="549" spans="1:10" ht="12.75">
      <c r="A549">
        <v>1</v>
      </c>
      <c r="B549" s="14" t="s">
        <v>273</v>
      </c>
      <c r="C549" s="14">
        <v>36</v>
      </c>
      <c r="D549" s="36">
        <v>3625740</v>
      </c>
      <c r="E549" s="37" t="s">
        <v>127</v>
      </c>
      <c r="F549" s="15">
        <v>171</v>
      </c>
      <c r="G549" s="15">
        <v>1698</v>
      </c>
      <c r="H549" s="34">
        <f t="shared" si="15"/>
        <v>0.10070671378091872</v>
      </c>
      <c r="I549" s="15">
        <v>13603</v>
      </c>
      <c r="J549" s="15">
        <f t="shared" si="14"/>
        <v>1</v>
      </c>
    </row>
    <row r="550" spans="1:10" ht="12.75">
      <c r="A550">
        <v>1</v>
      </c>
      <c r="B550" s="14" t="s">
        <v>273</v>
      </c>
      <c r="C550" s="14">
        <v>36</v>
      </c>
      <c r="D550" s="36">
        <v>3625770</v>
      </c>
      <c r="E550" s="37" t="s">
        <v>128</v>
      </c>
      <c r="F550" s="15">
        <v>566</v>
      </c>
      <c r="G550" s="15">
        <v>7753</v>
      </c>
      <c r="H550" s="34">
        <f t="shared" si="15"/>
        <v>0.07300399845221205</v>
      </c>
      <c r="I550" s="15">
        <v>48732</v>
      </c>
      <c r="J550" s="15">
        <f t="shared" si="14"/>
        <v>0</v>
      </c>
    </row>
    <row r="551" spans="1:10" ht="12.75">
      <c r="A551">
        <v>1</v>
      </c>
      <c r="B551" s="14" t="s">
        <v>273</v>
      </c>
      <c r="C551" s="14">
        <v>36</v>
      </c>
      <c r="D551" s="36">
        <v>3625800</v>
      </c>
      <c r="E551" s="37" t="s">
        <v>618</v>
      </c>
      <c r="F551" s="15">
        <v>370</v>
      </c>
      <c r="G551" s="15">
        <v>3577</v>
      </c>
      <c r="H551" s="34">
        <f t="shared" si="15"/>
        <v>0.10343863572826391</v>
      </c>
      <c r="I551" s="15">
        <v>20557</v>
      </c>
      <c r="J551" s="15">
        <f t="shared" si="14"/>
        <v>0</v>
      </c>
    </row>
    <row r="552" spans="1:10" ht="12.75">
      <c r="A552">
        <v>1</v>
      </c>
      <c r="B552" s="14" t="s">
        <v>273</v>
      </c>
      <c r="C552" s="14">
        <v>36</v>
      </c>
      <c r="D552" s="36">
        <v>3600002</v>
      </c>
      <c r="E552" s="37" t="s">
        <v>633</v>
      </c>
      <c r="F552" s="15">
        <v>124</v>
      </c>
      <c r="G552" s="15">
        <v>1369</v>
      </c>
      <c r="H552" s="34">
        <f t="shared" si="15"/>
        <v>0.09057706355003653</v>
      </c>
      <c r="I552" s="15">
        <v>6549</v>
      </c>
      <c r="J552" s="15">
        <f t="shared" si="14"/>
        <v>1</v>
      </c>
    </row>
    <row r="553" spans="1:10" ht="12.75">
      <c r="A553">
        <v>1</v>
      </c>
      <c r="B553" s="14" t="s">
        <v>273</v>
      </c>
      <c r="C553" s="14">
        <v>36</v>
      </c>
      <c r="D553" s="36">
        <v>3625920</v>
      </c>
      <c r="E553" s="37" t="s">
        <v>619</v>
      </c>
      <c r="F553" s="15">
        <v>101</v>
      </c>
      <c r="G553" s="15">
        <v>3714</v>
      </c>
      <c r="H553" s="34">
        <f t="shared" si="15"/>
        <v>0.02719439956919763</v>
      </c>
      <c r="I553" s="15">
        <v>18664</v>
      </c>
      <c r="J553" s="15">
        <f t="shared" si="14"/>
        <v>1</v>
      </c>
    </row>
    <row r="554" spans="1:10" ht="12.75">
      <c r="A554">
        <v>1</v>
      </c>
      <c r="B554" s="14" t="s">
        <v>273</v>
      </c>
      <c r="C554" s="14">
        <v>36</v>
      </c>
      <c r="D554" s="36">
        <v>3625950</v>
      </c>
      <c r="E554" s="37" t="s">
        <v>129</v>
      </c>
      <c r="F554" s="15">
        <v>118</v>
      </c>
      <c r="G554" s="15">
        <v>4851</v>
      </c>
      <c r="H554" s="34">
        <f t="shared" si="15"/>
        <v>0.02432488146773861</v>
      </c>
      <c r="I554" s="15">
        <v>18995</v>
      </c>
      <c r="J554" s="15">
        <f t="shared" si="14"/>
        <v>1</v>
      </c>
    </row>
    <row r="555" spans="1:10" ht="12.75">
      <c r="A555">
        <v>1</v>
      </c>
      <c r="B555" s="14" t="s">
        <v>273</v>
      </c>
      <c r="C555" s="14">
        <v>36</v>
      </c>
      <c r="D555" s="36">
        <v>3625980</v>
      </c>
      <c r="E555" s="37" t="s">
        <v>620</v>
      </c>
      <c r="F555" s="15">
        <v>149</v>
      </c>
      <c r="G555" s="15">
        <v>2386</v>
      </c>
      <c r="H555" s="34">
        <f t="shared" si="15"/>
        <v>0.06244761106454317</v>
      </c>
      <c r="I555" s="15">
        <v>13518</v>
      </c>
      <c r="J555" s="15">
        <f t="shared" si="14"/>
        <v>1</v>
      </c>
    </row>
    <row r="556" spans="1:10" ht="12.75">
      <c r="A556">
        <v>1</v>
      </c>
      <c r="B556" s="14" t="s">
        <v>273</v>
      </c>
      <c r="C556" s="14">
        <v>36</v>
      </c>
      <c r="D556" s="36">
        <v>3626010</v>
      </c>
      <c r="E556" s="37" t="s">
        <v>621</v>
      </c>
      <c r="F556" s="15">
        <v>2807</v>
      </c>
      <c r="G556" s="15">
        <v>10323</v>
      </c>
      <c r="H556" s="34">
        <f t="shared" si="15"/>
        <v>0.2719170783686913</v>
      </c>
      <c r="I556" s="15">
        <v>63313</v>
      </c>
      <c r="J556" s="15">
        <f t="shared" si="14"/>
        <v>0</v>
      </c>
    </row>
    <row r="557" spans="1:10" ht="12.75">
      <c r="A557">
        <v>1</v>
      </c>
      <c r="B557" s="14" t="s">
        <v>273</v>
      </c>
      <c r="C557" s="14">
        <v>36</v>
      </c>
      <c r="D557" s="36">
        <v>3603060</v>
      </c>
      <c r="E557" s="37" t="s">
        <v>297</v>
      </c>
      <c r="F557" s="15">
        <v>53</v>
      </c>
      <c r="G557" s="15">
        <v>397</v>
      </c>
      <c r="H557" s="34">
        <f t="shared" si="15"/>
        <v>0.13350125944584382</v>
      </c>
      <c r="I557" s="15">
        <v>2524</v>
      </c>
      <c r="J557" s="15">
        <f t="shared" si="14"/>
        <v>1</v>
      </c>
    </row>
    <row r="558" spans="1:10" ht="12.75">
      <c r="A558">
        <v>1</v>
      </c>
      <c r="B558" s="14" t="s">
        <v>273</v>
      </c>
      <c r="C558" s="14">
        <v>36</v>
      </c>
      <c r="D558" s="36">
        <v>3626070</v>
      </c>
      <c r="E558" s="37" t="s">
        <v>622</v>
      </c>
      <c r="F558" s="15">
        <v>139</v>
      </c>
      <c r="G558" s="15">
        <v>1270</v>
      </c>
      <c r="H558" s="34">
        <f t="shared" si="15"/>
        <v>0.1094488188976378</v>
      </c>
      <c r="I558" s="15">
        <v>6510</v>
      </c>
      <c r="J558" s="15">
        <f t="shared" si="14"/>
        <v>1</v>
      </c>
    </row>
    <row r="559" spans="1:10" ht="12.75">
      <c r="A559">
        <v>1</v>
      </c>
      <c r="B559" s="14" t="s">
        <v>273</v>
      </c>
      <c r="C559" s="14">
        <v>36</v>
      </c>
      <c r="D559" s="36">
        <v>3626100</v>
      </c>
      <c r="E559" s="37" t="s">
        <v>623</v>
      </c>
      <c r="F559" s="15">
        <v>102</v>
      </c>
      <c r="G559" s="15">
        <v>1204</v>
      </c>
      <c r="H559" s="34">
        <f t="shared" si="15"/>
        <v>0.08471760797342193</v>
      </c>
      <c r="I559" s="15">
        <v>6987</v>
      </c>
      <c r="J559" s="15">
        <f t="shared" si="14"/>
        <v>1</v>
      </c>
    </row>
    <row r="560" spans="1:10" ht="12.75">
      <c r="A560">
        <v>1</v>
      </c>
      <c r="B560" s="14" t="s">
        <v>273</v>
      </c>
      <c r="C560" s="14">
        <v>36</v>
      </c>
      <c r="D560" s="36">
        <v>3626130</v>
      </c>
      <c r="E560" s="37" t="s">
        <v>130</v>
      </c>
      <c r="F560" s="15">
        <v>25</v>
      </c>
      <c r="G560" s="15">
        <v>324</v>
      </c>
      <c r="H560" s="34">
        <f t="shared" si="15"/>
        <v>0.07716049382716049</v>
      </c>
      <c r="I560" s="15">
        <v>2009</v>
      </c>
      <c r="J560" s="15">
        <f aca="true" t="shared" si="16" ref="J560:J623">IF(I560&lt;20000,1,0)</f>
        <v>1</v>
      </c>
    </row>
    <row r="561" spans="1:10" ht="12.75">
      <c r="A561">
        <v>1</v>
      </c>
      <c r="B561" s="14" t="s">
        <v>273</v>
      </c>
      <c r="C561" s="14">
        <v>36</v>
      </c>
      <c r="D561" s="36">
        <v>3626160</v>
      </c>
      <c r="E561" s="37" t="s">
        <v>131</v>
      </c>
      <c r="F561" s="15">
        <v>110</v>
      </c>
      <c r="G561" s="15">
        <v>1711</v>
      </c>
      <c r="H561" s="34">
        <f t="shared" si="15"/>
        <v>0.06428988895382817</v>
      </c>
      <c r="I561" s="15">
        <v>9293</v>
      </c>
      <c r="J561" s="15">
        <f t="shared" si="16"/>
        <v>1</v>
      </c>
    </row>
    <row r="562" spans="1:10" ht="12.75">
      <c r="A562">
        <v>1</v>
      </c>
      <c r="B562" s="14" t="s">
        <v>273</v>
      </c>
      <c r="C562" s="14">
        <v>36</v>
      </c>
      <c r="D562" s="36">
        <v>3626190</v>
      </c>
      <c r="E562" s="37" t="s">
        <v>624</v>
      </c>
      <c r="F562" s="15">
        <v>70</v>
      </c>
      <c r="G562" s="15">
        <v>434</v>
      </c>
      <c r="H562" s="34">
        <f t="shared" si="15"/>
        <v>0.16129032258064516</v>
      </c>
      <c r="I562" s="15">
        <v>2429</v>
      </c>
      <c r="J562" s="15">
        <f t="shared" si="16"/>
        <v>1</v>
      </c>
    </row>
    <row r="563" spans="1:10" ht="12.75">
      <c r="A563">
        <v>1</v>
      </c>
      <c r="B563" s="14" t="s">
        <v>273</v>
      </c>
      <c r="C563" s="14">
        <v>36</v>
      </c>
      <c r="D563" s="36">
        <v>3626310</v>
      </c>
      <c r="E563" s="37" t="s">
        <v>132</v>
      </c>
      <c r="F563" s="15">
        <v>268</v>
      </c>
      <c r="G563" s="15">
        <v>3176</v>
      </c>
      <c r="H563" s="34">
        <f t="shared" si="15"/>
        <v>0.08438287153652393</v>
      </c>
      <c r="I563" s="15">
        <v>18065</v>
      </c>
      <c r="J563" s="15">
        <f t="shared" si="16"/>
        <v>1</v>
      </c>
    </row>
    <row r="564" spans="1:10" ht="12.75">
      <c r="A564">
        <v>1</v>
      </c>
      <c r="B564" s="14" t="s">
        <v>273</v>
      </c>
      <c r="C564" s="14">
        <v>36</v>
      </c>
      <c r="D564" s="36">
        <v>3626400</v>
      </c>
      <c r="E564" s="37" t="s">
        <v>626</v>
      </c>
      <c r="F564" s="15">
        <v>90</v>
      </c>
      <c r="G564" s="15">
        <v>3008</v>
      </c>
      <c r="H564" s="34">
        <f t="shared" si="15"/>
        <v>0.02992021276595745</v>
      </c>
      <c r="I564" s="15">
        <v>16651</v>
      </c>
      <c r="J564" s="15">
        <f t="shared" si="16"/>
        <v>1</v>
      </c>
    </row>
    <row r="565" spans="1:10" ht="12.75">
      <c r="A565">
        <v>1</v>
      </c>
      <c r="B565" s="14" t="s">
        <v>273</v>
      </c>
      <c r="C565" s="14">
        <v>36</v>
      </c>
      <c r="D565" s="36">
        <v>3626430</v>
      </c>
      <c r="E565" s="37" t="s">
        <v>133</v>
      </c>
      <c r="F565" s="15">
        <v>192</v>
      </c>
      <c r="G565" s="15">
        <v>1607</v>
      </c>
      <c r="H565" s="34">
        <f t="shared" si="15"/>
        <v>0.119477286869944</v>
      </c>
      <c r="I565" s="15">
        <v>10346</v>
      </c>
      <c r="J565" s="15">
        <f t="shared" si="16"/>
        <v>1</v>
      </c>
    </row>
    <row r="566" spans="1:10" ht="12.75">
      <c r="A566">
        <v>1</v>
      </c>
      <c r="B566" s="14" t="s">
        <v>273</v>
      </c>
      <c r="C566" s="14">
        <v>36</v>
      </c>
      <c r="D566" s="36">
        <v>3626520</v>
      </c>
      <c r="E566" s="37" t="s">
        <v>627</v>
      </c>
      <c r="F566" s="15">
        <v>469</v>
      </c>
      <c r="G566" s="15">
        <v>8549</v>
      </c>
      <c r="H566" s="34">
        <f t="shared" si="15"/>
        <v>0.054860217569306355</v>
      </c>
      <c r="I566" s="15">
        <v>116564</v>
      </c>
      <c r="J566" s="15">
        <f t="shared" si="16"/>
        <v>0</v>
      </c>
    </row>
    <row r="567" spans="1:10" ht="12.75">
      <c r="A567">
        <v>1</v>
      </c>
      <c r="B567" s="14" t="s">
        <v>273</v>
      </c>
      <c r="C567" s="14">
        <v>36</v>
      </c>
      <c r="D567" s="36">
        <v>3626580</v>
      </c>
      <c r="E567" s="37" t="s">
        <v>134</v>
      </c>
      <c r="F567" s="15">
        <v>85</v>
      </c>
      <c r="G567" s="15">
        <v>395</v>
      </c>
      <c r="H567" s="34">
        <f t="shared" si="15"/>
        <v>0.21518987341772153</v>
      </c>
      <c r="I567" s="15">
        <v>2096</v>
      </c>
      <c r="J567" s="15">
        <f t="shared" si="16"/>
        <v>1</v>
      </c>
    </row>
    <row r="568" spans="1:10" ht="12.75">
      <c r="A568">
        <v>1</v>
      </c>
      <c r="B568" s="14" t="s">
        <v>273</v>
      </c>
      <c r="C568" s="14">
        <v>36</v>
      </c>
      <c r="D568" s="36">
        <v>3626640</v>
      </c>
      <c r="E568" s="37" t="s">
        <v>135</v>
      </c>
      <c r="F568" s="15">
        <v>26</v>
      </c>
      <c r="G568" s="15">
        <v>312</v>
      </c>
      <c r="H568" s="34">
        <f t="shared" si="15"/>
        <v>0.08333333333333333</v>
      </c>
      <c r="I568" s="15">
        <v>2309</v>
      </c>
      <c r="J568" s="15">
        <f t="shared" si="16"/>
        <v>1</v>
      </c>
    </row>
    <row r="569" spans="1:10" ht="12.75">
      <c r="A569">
        <v>1</v>
      </c>
      <c r="B569" s="14" t="s">
        <v>273</v>
      </c>
      <c r="C569" s="14">
        <v>36</v>
      </c>
      <c r="D569" s="36">
        <v>3626670</v>
      </c>
      <c r="E569" s="37" t="s">
        <v>136</v>
      </c>
      <c r="F569" s="15">
        <v>329</v>
      </c>
      <c r="G569" s="15">
        <v>10157</v>
      </c>
      <c r="H569" s="34">
        <f t="shared" si="15"/>
        <v>0.03239145416953825</v>
      </c>
      <c r="I569" s="15">
        <v>59253</v>
      </c>
      <c r="J569" s="15">
        <f t="shared" si="16"/>
        <v>0</v>
      </c>
    </row>
    <row r="570" spans="1:10" ht="12.75">
      <c r="A570">
        <v>1</v>
      </c>
      <c r="B570" s="14" t="s">
        <v>273</v>
      </c>
      <c r="C570" s="14">
        <v>36</v>
      </c>
      <c r="D570" s="36">
        <v>3626700</v>
      </c>
      <c r="E570" s="37" t="s">
        <v>137</v>
      </c>
      <c r="F570" s="15">
        <v>236</v>
      </c>
      <c r="G570" s="15">
        <v>1639</v>
      </c>
      <c r="H570" s="34">
        <f t="shared" si="15"/>
        <v>0.14399023794996949</v>
      </c>
      <c r="I570" s="15">
        <v>8663</v>
      </c>
      <c r="J570" s="15">
        <f t="shared" si="16"/>
        <v>1</v>
      </c>
    </row>
    <row r="571" spans="1:10" ht="12.75">
      <c r="A571">
        <v>1</v>
      </c>
      <c r="B571" s="14" t="s">
        <v>273</v>
      </c>
      <c r="C571" s="14">
        <v>36</v>
      </c>
      <c r="D571" s="36">
        <v>3626730</v>
      </c>
      <c r="E571" s="37" t="s">
        <v>628</v>
      </c>
      <c r="F571" s="15">
        <v>162</v>
      </c>
      <c r="G571" s="15">
        <v>555</v>
      </c>
      <c r="H571" s="34">
        <f t="shared" si="15"/>
        <v>0.2918918918918919</v>
      </c>
      <c r="I571" s="15">
        <v>2637</v>
      </c>
      <c r="J571" s="15">
        <f t="shared" si="16"/>
        <v>1</v>
      </c>
    </row>
    <row r="572" spans="1:10" ht="12.75">
      <c r="A572">
        <v>1</v>
      </c>
      <c r="B572" s="14" t="s">
        <v>273</v>
      </c>
      <c r="C572" s="14">
        <v>36</v>
      </c>
      <c r="D572" s="36">
        <v>3626760</v>
      </c>
      <c r="E572" s="37" t="s">
        <v>629</v>
      </c>
      <c r="F572" s="15">
        <v>231</v>
      </c>
      <c r="G572" s="15">
        <v>2382</v>
      </c>
      <c r="H572" s="34">
        <f t="shared" si="15"/>
        <v>0.09697732997481108</v>
      </c>
      <c r="I572" s="15">
        <v>12654</v>
      </c>
      <c r="J572" s="15">
        <f t="shared" si="16"/>
        <v>1</v>
      </c>
    </row>
    <row r="573" spans="1:10" ht="12.75">
      <c r="A573">
        <v>1</v>
      </c>
      <c r="B573" s="14" t="s">
        <v>273</v>
      </c>
      <c r="C573" s="14">
        <v>36</v>
      </c>
      <c r="D573" s="36">
        <v>3626840</v>
      </c>
      <c r="E573" s="37" t="s">
        <v>138</v>
      </c>
      <c r="F573" s="15">
        <v>39</v>
      </c>
      <c r="G573" s="15">
        <v>2657</v>
      </c>
      <c r="H573" s="34">
        <f t="shared" si="15"/>
        <v>0.014678208505833647</v>
      </c>
      <c r="I573" s="15">
        <v>11974</v>
      </c>
      <c r="J573" s="15">
        <f t="shared" si="16"/>
        <v>1</v>
      </c>
    </row>
    <row r="574" spans="1:10" ht="12.75">
      <c r="A574">
        <v>1</v>
      </c>
      <c r="B574" s="14" t="s">
        <v>273</v>
      </c>
      <c r="C574" s="14">
        <v>36</v>
      </c>
      <c r="D574" s="36">
        <v>3626850</v>
      </c>
      <c r="E574" s="37" t="s">
        <v>630</v>
      </c>
      <c r="F574" s="15">
        <v>202</v>
      </c>
      <c r="G574" s="15">
        <v>1434</v>
      </c>
      <c r="H574" s="34">
        <f t="shared" si="15"/>
        <v>0.14086471408647142</v>
      </c>
      <c r="I574" s="15">
        <v>8010</v>
      </c>
      <c r="J574" s="15">
        <f t="shared" si="16"/>
        <v>1</v>
      </c>
    </row>
    <row r="575" spans="1:10" ht="12.75">
      <c r="A575">
        <v>1</v>
      </c>
      <c r="B575" s="14" t="s">
        <v>273</v>
      </c>
      <c r="C575" s="14">
        <v>36</v>
      </c>
      <c r="D575" s="36">
        <v>3626880</v>
      </c>
      <c r="E575" s="37" t="s">
        <v>139</v>
      </c>
      <c r="F575" s="15">
        <v>161</v>
      </c>
      <c r="G575" s="15">
        <v>1162</v>
      </c>
      <c r="H575" s="34">
        <f t="shared" si="15"/>
        <v>0.13855421686746988</v>
      </c>
      <c r="I575" s="15">
        <v>6346</v>
      </c>
      <c r="J575" s="15">
        <f t="shared" si="16"/>
        <v>1</v>
      </c>
    </row>
    <row r="576" spans="1:10" ht="12.75">
      <c r="A576">
        <v>1</v>
      </c>
      <c r="B576" s="14" t="s">
        <v>273</v>
      </c>
      <c r="C576" s="14">
        <v>36</v>
      </c>
      <c r="D576" s="36">
        <v>3626940</v>
      </c>
      <c r="E576" s="37" t="s">
        <v>631</v>
      </c>
      <c r="F576" s="15">
        <v>123</v>
      </c>
      <c r="G576" s="15">
        <v>1786</v>
      </c>
      <c r="H576" s="34">
        <f t="shared" si="15"/>
        <v>0.06886898096304592</v>
      </c>
      <c r="I576" s="15">
        <v>8867</v>
      </c>
      <c r="J576" s="15">
        <f t="shared" si="16"/>
        <v>1</v>
      </c>
    </row>
    <row r="577" spans="1:10" ht="12.75">
      <c r="A577">
        <v>1</v>
      </c>
      <c r="B577" s="14" t="s">
        <v>273</v>
      </c>
      <c r="C577" s="14">
        <v>36</v>
      </c>
      <c r="D577" s="36">
        <v>3627060</v>
      </c>
      <c r="E577" s="37" t="s">
        <v>190</v>
      </c>
      <c r="F577" s="15">
        <v>233</v>
      </c>
      <c r="G577" s="15">
        <v>10345</v>
      </c>
      <c r="H577" s="34">
        <f t="shared" si="15"/>
        <v>0.022522957950700823</v>
      </c>
      <c r="I577" s="15">
        <v>57246</v>
      </c>
      <c r="J577" s="15">
        <f t="shared" si="16"/>
        <v>0</v>
      </c>
    </row>
    <row r="578" spans="1:10" ht="12.75">
      <c r="A578">
        <v>1</v>
      </c>
      <c r="B578" s="14" t="s">
        <v>273</v>
      </c>
      <c r="C578" s="14">
        <v>36</v>
      </c>
      <c r="D578" s="36">
        <v>3627120</v>
      </c>
      <c r="E578" s="37" t="s">
        <v>191</v>
      </c>
      <c r="F578" s="15">
        <v>227</v>
      </c>
      <c r="G578" s="15">
        <v>1458</v>
      </c>
      <c r="H578" s="34">
        <f t="shared" si="15"/>
        <v>0.15569272976680384</v>
      </c>
      <c r="I578" s="15">
        <v>8162</v>
      </c>
      <c r="J578" s="15">
        <f t="shared" si="16"/>
        <v>1</v>
      </c>
    </row>
    <row r="579" spans="1:10" ht="12.75">
      <c r="A579">
        <v>1</v>
      </c>
      <c r="B579" s="14" t="s">
        <v>273</v>
      </c>
      <c r="C579" s="14">
        <v>36</v>
      </c>
      <c r="D579" s="36">
        <v>3627150</v>
      </c>
      <c r="E579" s="37" t="s">
        <v>192</v>
      </c>
      <c r="F579" s="15">
        <v>288</v>
      </c>
      <c r="G579" s="15">
        <v>1657</v>
      </c>
      <c r="H579" s="34">
        <f t="shared" si="15"/>
        <v>0.17380808690404345</v>
      </c>
      <c r="I579" s="15">
        <v>10216</v>
      </c>
      <c r="J579" s="15">
        <f t="shared" si="16"/>
        <v>1</v>
      </c>
    </row>
    <row r="580" spans="1:10" ht="12.75">
      <c r="A580">
        <v>1</v>
      </c>
      <c r="B580" s="14" t="s">
        <v>273</v>
      </c>
      <c r="C580" s="14">
        <v>36</v>
      </c>
      <c r="D580" s="36">
        <v>3627180</v>
      </c>
      <c r="E580" s="37" t="s">
        <v>193</v>
      </c>
      <c r="F580" s="15">
        <v>76</v>
      </c>
      <c r="G580" s="15">
        <v>3225</v>
      </c>
      <c r="H580" s="34">
        <f t="shared" si="15"/>
        <v>0.023565891472868215</v>
      </c>
      <c r="I580" s="15">
        <v>17926</v>
      </c>
      <c r="J580" s="15">
        <f t="shared" si="16"/>
        <v>1</v>
      </c>
    </row>
    <row r="581" spans="1:10" ht="12.75">
      <c r="A581">
        <v>1</v>
      </c>
      <c r="B581" s="14" t="s">
        <v>273</v>
      </c>
      <c r="C581" s="14">
        <v>36</v>
      </c>
      <c r="D581" s="36">
        <v>3627210</v>
      </c>
      <c r="E581" s="37" t="s">
        <v>141</v>
      </c>
      <c r="F581" s="15">
        <v>475</v>
      </c>
      <c r="G581" s="15">
        <v>6211</v>
      </c>
      <c r="H581" s="34">
        <f t="shared" si="15"/>
        <v>0.07647721783931734</v>
      </c>
      <c r="I581" s="15">
        <v>40043</v>
      </c>
      <c r="J581" s="15">
        <f t="shared" si="16"/>
        <v>0</v>
      </c>
    </row>
    <row r="582" spans="1:10" ht="12.75">
      <c r="A582">
        <v>1</v>
      </c>
      <c r="B582" s="14" t="s">
        <v>273</v>
      </c>
      <c r="C582" s="14">
        <v>36</v>
      </c>
      <c r="D582" s="36">
        <v>3600008</v>
      </c>
      <c r="E582" s="37" t="s">
        <v>639</v>
      </c>
      <c r="F582" s="15">
        <v>508</v>
      </c>
      <c r="G582" s="15">
        <v>5096</v>
      </c>
      <c r="H582" s="34">
        <f t="shared" si="15"/>
        <v>0.09968602825745683</v>
      </c>
      <c r="I582" s="15">
        <v>27395</v>
      </c>
      <c r="J582" s="15">
        <f t="shared" si="16"/>
        <v>0</v>
      </c>
    </row>
    <row r="583" spans="1:10" ht="12.75">
      <c r="A583">
        <v>1</v>
      </c>
      <c r="B583" s="14" t="s">
        <v>273</v>
      </c>
      <c r="C583" s="14">
        <v>36</v>
      </c>
      <c r="D583" s="36">
        <v>3627240</v>
      </c>
      <c r="E583" s="37" t="s">
        <v>142</v>
      </c>
      <c r="F583" s="15">
        <v>225</v>
      </c>
      <c r="G583" s="15">
        <v>3158</v>
      </c>
      <c r="H583" s="34">
        <f t="shared" si="15"/>
        <v>0.07124762507916403</v>
      </c>
      <c r="I583" s="15">
        <v>18539</v>
      </c>
      <c r="J583" s="15">
        <f t="shared" si="16"/>
        <v>1</v>
      </c>
    </row>
    <row r="584" spans="1:10" ht="12.75">
      <c r="A584">
        <v>1</v>
      </c>
      <c r="B584" s="14" t="s">
        <v>273</v>
      </c>
      <c r="C584" s="14">
        <v>36</v>
      </c>
      <c r="D584" s="36">
        <v>3627300</v>
      </c>
      <c r="E584" s="37" t="s">
        <v>143</v>
      </c>
      <c r="F584" s="15">
        <v>420</v>
      </c>
      <c r="G584" s="15">
        <v>6599</v>
      </c>
      <c r="H584" s="34">
        <f t="shared" si="15"/>
        <v>0.06364600697075315</v>
      </c>
      <c r="I584" s="15">
        <v>38445</v>
      </c>
      <c r="J584" s="15">
        <f t="shared" si="16"/>
        <v>0</v>
      </c>
    </row>
    <row r="585" spans="1:10" ht="12.75">
      <c r="A585">
        <v>1</v>
      </c>
      <c r="B585" s="14" t="s">
        <v>273</v>
      </c>
      <c r="C585" s="14">
        <v>36</v>
      </c>
      <c r="D585" s="36">
        <v>3602340</v>
      </c>
      <c r="E585" s="37" t="s">
        <v>652</v>
      </c>
      <c r="F585" s="15">
        <v>287</v>
      </c>
      <c r="G585" s="15">
        <v>2163</v>
      </c>
      <c r="H585" s="34">
        <f t="shared" si="15"/>
        <v>0.13268608414239483</v>
      </c>
      <c r="I585" s="15">
        <v>11289</v>
      </c>
      <c r="J585" s="15">
        <f t="shared" si="16"/>
        <v>1</v>
      </c>
    </row>
    <row r="586" spans="1:10" ht="12.75">
      <c r="A586">
        <v>1</v>
      </c>
      <c r="B586" s="14" t="s">
        <v>273</v>
      </c>
      <c r="C586" s="14">
        <v>36</v>
      </c>
      <c r="D586" s="36">
        <v>3627330</v>
      </c>
      <c r="E586" s="37" t="s">
        <v>144</v>
      </c>
      <c r="F586" s="15">
        <v>69</v>
      </c>
      <c r="G586" s="15">
        <v>490</v>
      </c>
      <c r="H586" s="34">
        <f t="shared" si="15"/>
        <v>0.14081632653061224</v>
      </c>
      <c r="I586" s="15">
        <v>2505</v>
      </c>
      <c r="J586" s="15">
        <f t="shared" si="16"/>
        <v>1</v>
      </c>
    </row>
    <row r="587" spans="1:10" ht="12.75">
      <c r="A587">
        <v>1</v>
      </c>
      <c r="B587" s="14" t="s">
        <v>273</v>
      </c>
      <c r="C587" s="14">
        <v>36</v>
      </c>
      <c r="D587" s="36">
        <v>3627360</v>
      </c>
      <c r="E587" s="37" t="s">
        <v>194</v>
      </c>
      <c r="F587" s="15">
        <v>246</v>
      </c>
      <c r="G587" s="15">
        <v>1277</v>
      </c>
      <c r="H587" s="34">
        <f t="shared" si="15"/>
        <v>0.19263899765074394</v>
      </c>
      <c r="I587" s="15">
        <v>6952</v>
      </c>
      <c r="J587" s="15">
        <f t="shared" si="16"/>
        <v>1</v>
      </c>
    </row>
    <row r="588" spans="1:10" ht="12.75">
      <c r="A588">
        <v>1</v>
      </c>
      <c r="B588" s="14" t="s">
        <v>273</v>
      </c>
      <c r="C588" s="14">
        <v>36</v>
      </c>
      <c r="D588" s="36">
        <v>3627450</v>
      </c>
      <c r="E588" s="37" t="s">
        <v>145</v>
      </c>
      <c r="F588" s="15">
        <v>158</v>
      </c>
      <c r="G588" s="15">
        <v>3305</v>
      </c>
      <c r="H588" s="34">
        <f t="shared" si="15"/>
        <v>0.04780635400907716</v>
      </c>
      <c r="I588" s="15">
        <v>20611</v>
      </c>
      <c r="J588" s="15">
        <f t="shared" si="16"/>
        <v>0</v>
      </c>
    </row>
    <row r="589" spans="1:10" ht="12.75">
      <c r="A589">
        <v>1</v>
      </c>
      <c r="B589" s="14" t="s">
        <v>273</v>
      </c>
      <c r="C589" s="14">
        <v>36</v>
      </c>
      <c r="D589" s="36">
        <v>3622140</v>
      </c>
      <c r="E589" s="37" t="s">
        <v>95</v>
      </c>
      <c r="F589" s="15">
        <v>175</v>
      </c>
      <c r="G589" s="15">
        <v>1201</v>
      </c>
      <c r="H589" s="34">
        <f t="shared" si="15"/>
        <v>0.14571190674437967</v>
      </c>
      <c r="I589" s="15">
        <v>7467</v>
      </c>
      <c r="J589" s="15">
        <f t="shared" si="16"/>
        <v>1</v>
      </c>
    </row>
    <row r="590" spans="1:10" ht="12.75">
      <c r="A590">
        <v>1</v>
      </c>
      <c r="B590" s="14" t="s">
        <v>273</v>
      </c>
      <c r="C590" s="14">
        <v>36</v>
      </c>
      <c r="D590" s="36">
        <v>3627540</v>
      </c>
      <c r="E590" s="37" t="s">
        <v>146</v>
      </c>
      <c r="F590" s="15">
        <v>104</v>
      </c>
      <c r="G590" s="15">
        <v>1718</v>
      </c>
      <c r="H590" s="34">
        <f t="shared" si="15"/>
        <v>0.06053550640279395</v>
      </c>
      <c r="I590" s="15">
        <v>11393</v>
      </c>
      <c r="J590" s="15">
        <f t="shared" si="16"/>
        <v>1</v>
      </c>
    </row>
    <row r="591" spans="1:10" ht="12.75">
      <c r="A591">
        <v>1</v>
      </c>
      <c r="B591" s="14" t="s">
        <v>273</v>
      </c>
      <c r="C591" s="14">
        <v>36</v>
      </c>
      <c r="D591" s="36">
        <v>3627570</v>
      </c>
      <c r="E591" s="37" t="s">
        <v>147</v>
      </c>
      <c r="F591" s="15">
        <v>99</v>
      </c>
      <c r="G591" s="15">
        <v>1178</v>
      </c>
      <c r="H591" s="34">
        <f aca="true" t="shared" si="17" ref="H591:H654">IF(AND(F591&gt;0,G591&gt;0),F591/G591,0)</f>
        <v>0.08404074702886248</v>
      </c>
      <c r="I591" s="15">
        <v>6226</v>
      </c>
      <c r="J591" s="15">
        <f t="shared" si="16"/>
        <v>1</v>
      </c>
    </row>
    <row r="592" spans="1:10" ht="12.75">
      <c r="A592">
        <v>1</v>
      </c>
      <c r="B592" s="14" t="s">
        <v>273</v>
      </c>
      <c r="C592" s="14">
        <v>36</v>
      </c>
      <c r="D592" s="36">
        <v>3627620</v>
      </c>
      <c r="E592" s="37" t="s">
        <v>195</v>
      </c>
      <c r="F592" s="15">
        <v>30</v>
      </c>
      <c r="G592" s="15">
        <v>960</v>
      </c>
      <c r="H592" s="34">
        <f t="shared" si="17"/>
        <v>0.03125</v>
      </c>
      <c r="I592" s="15">
        <v>6200</v>
      </c>
      <c r="J592" s="15">
        <f t="shared" si="16"/>
        <v>1</v>
      </c>
    </row>
    <row r="593" spans="1:10" ht="12.75">
      <c r="A593">
        <v>1</v>
      </c>
      <c r="B593" s="14" t="s">
        <v>273</v>
      </c>
      <c r="C593" s="14">
        <v>36</v>
      </c>
      <c r="D593" s="36">
        <v>3627660</v>
      </c>
      <c r="E593" s="37" t="s">
        <v>148</v>
      </c>
      <c r="F593" s="15">
        <v>197</v>
      </c>
      <c r="G593" s="15">
        <v>1683</v>
      </c>
      <c r="H593" s="34">
        <f t="shared" si="17"/>
        <v>0.11705288175876412</v>
      </c>
      <c r="I593" s="15">
        <v>9991</v>
      </c>
      <c r="J593" s="15">
        <f t="shared" si="16"/>
        <v>1</v>
      </c>
    </row>
    <row r="594" spans="1:10" ht="12.75">
      <c r="A594">
        <v>1</v>
      </c>
      <c r="B594" s="14" t="s">
        <v>273</v>
      </c>
      <c r="C594" s="14">
        <v>36</v>
      </c>
      <c r="D594" s="36">
        <v>3606500</v>
      </c>
      <c r="E594" s="37" t="s">
        <v>678</v>
      </c>
      <c r="F594" s="15">
        <v>58</v>
      </c>
      <c r="G594" s="15">
        <v>1790</v>
      </c>
      <c r="H594" s="34">
        <f t="shared" si="17"/>
        <v>0.03240223463687151</v>
      </c>
      <c r="I594" s="15">
        <v>9195</v>
      </c>
      <c r="J594" s="15">
        <f t="shared" si="16"/>
        <v>1</v>
      </c>
    </row>
    <row r="595" spans="1:10" ht="12.75">
      <c r="A595">
        <v>1</v>
      </c>
      <c r="B595" s="14" t="s">
        <v>273</v>
      </c>
      <c r="C595" s="14">
        <v>36</v>
      </c>
      <c r="D595" s="36">
        <v>3627780</v>
      </c>
      <c r="E595" s="37" t="s">
        <v>196</v>
      </c>
      <c r="F595" s="15">
        <v>344</v>
      </c>
      <c r="G595" s="15">
        <v>4428</v>
      </c>
      <c r="H595" s="34">
        <f t="shared" si="17"/>
        <v>0.07768744354110207</v>
      </c>
      <c r="I595" s="15">
        <v>22234</v>
      </c>
      <c r="J595" s="15">
        <f t="shared" si="16"/>
        <v>0</v>
      </c>
    </row>
    <row r="596" spans="1:10" ht="12.75">
      <c r="A596">
        <v>1</v>
      </c>
      <c r="B596" s="14" t="s">
        <v>273</v>
      </c>
      <c r="C596" s="14">
        <v>36</v>
      </c>
      <c r="D596" s="36">
        <v>3627750</v>
      </c>
      <c r="E596" s="37" t="s">
        <v>149</v>
      </c>
      <c r="F596" s="15">
        <v>169</v>
      </c>
      <c r="G596" s="15">
        <v>1087</v>
      </c>
      <c r="H596" s="34">
        <f t="shared" si="17"/>
        <v>0.15547378104875806</v>
      </c>
      <c r="I596" s="15">
        <v>5847</v>
      </c>
      <c r="J596" s="15">
        <f t="shared" si="16"/>
        <v>1</v>
      </c>
    </row>
    <row r="597" spans="1:10" ht="12.75">
      <c r="A597">
        <v>1</v>
      </c>
      <c r="B597" s="14" t="s">
        <v>273</v>
      </c>
      <c r="C597" s="14">
        <v>36</v>
      </c>
      <c r="D597" s="36">
        <v>3627900</v>
      </c>
      <c r="E597" s="37" t="s">
        <v>198</v>
      </c>
      <c r="F597" s="15">
        <v>52</v>
      </c>
      <c r="G597" s="15">
        <v>849</v>
      </c>
      <c r="H597" s="34">
        <f t="shared" si="17"/>
        <v>0.061248527679623084</v>
      </c>
      <c r="I597" s="15">
        <v>5215</v>
      </c>
      <c r="J597" s="15">
        <f t="shared" si="16"/>
        <v>1</v>
      </c>
    </row>
    <row r="598" spans="1:10" ht="12.75">
      <c r="A598">
        <v>1</v>
      </c>
      <c r="B598" s="14" t="s">
        <v>273</v>
      </c>
      <c r="C598" s="14">
        <v>36</v>
      </c>
      <c r="D598" s="36">
        <v>3612990</v>
      </c>
      <c r="E598" s="37" t="s">
        <v>8</v>
      </c>
      <c r="F598" s="15">
        <v>272</v>
      </c>
      <c r="G598" s="15">
        <v>2474</v>
      </c>
      <c r="H598" s="34">
        <f t="shared" si="17"/>
        <v>0.1099434114793856</v>
      </c>
      <c r="I598" s="15">
        <v>13298</v>
      </c>
      <c r="J598" s="15">
        <f t="shared" si="16"/>
        <v>1</v>
      </c>
    </row>
    <row r="599" spans="1:10" ht="12.75">
      <c r="A599">
        <v>1</v>
      </c>
      <c r="B599" s="14" t="s">
        <v>273</v>
      </c>
      <c r="C599" s="14">
        <v>36</v>
      </c>
      <c r="D599" s="36">
        <v>3627930</v>
      </c>
      <c r="E599" s="37" t="s">
        <v>150</v>
      </c>
      <c r="F599" s="15">
        <v>119</v>
      </c>
      <c r="G599" s="15">
        <v>570</v>
      </c>
      <c r="H599" s="34">
        <f t="shared" si="17"/>
        <v>0.20877192982456141</v>
      </c>
      <c r="I599" s="15">
        <v>3304</v>
      </c>
      <c r="J599" s="15">
        <f t="shared" si="16"/>
        <v>1</v>
      </c>
    </row>
    <row r="600" spans="1:10" ht="12.75">
      <c r="A600">
        <v>1</v>
      </c>
      <c r="B600" s="14" t="s">
        <v>273</v>
      </c>
      <c r="C600" s="14">
        <v>36</v>
      </c>
      <c r="D600" s="36">
        <v>3627990</v>
      </c>
      <c r="E600" s="37" t="s">
        <v>152</v>
      </c>
      <c r="F600" s="15">
        <v>87</v>
      </c>
      <c r="G600" s="15">
        <v>360</v>
      </c>
      <c r="H600" s="34">
        <f t="shared" si="17"/>
        <v>0.24166666666666667</v>
      </c>
      <c r="I600" s="15">
        <v>2027</v>
      </c>
      <c r="J600" s="15">
        <f t="shared" si="16"/>
        <v>1</v>
      </c>
    </row>
    <row r="601" spans="1:10" ht="12.75">
      <c r="A601">
        <v>1</v>
      </c>
      <c r="B601" s="14" t="s">
        <v>273</v>
      </c>
      <c r="C601" s="14">
        <v>36</v>
      </c>
      <c r="D601" s="36">
        <v>3628020</v>
      </c>
      <c r="E601" s="37" t="s">
        <v>199</v>
      </c>
      <c r="F601" s="15">
        <v>80</v>
      </c>
      <c r="G601" s="15">
        <v>381</v>
      </c>
      <c r="H601" s="34">
        <f t="shared" si="17"/>
        <v>0.2099737532808399</v>
      </c>
      <c r="I601" s="15">
        <v>2593</v>
      </c>
      <c r="J601" s="15">
        <f t="shared" si="16"/>
        <v>1</v>
      </c>
    </row>
    <row r="602" spans="1:10" ht="12.75">
      <c r="A602">
        <v>1</v>
      </c>
      <c r="B602" s="14" t="s">
        <v>273</v>
      </c>
      <c r="C602" s="14">
        <v>36</v>
      </c>
      <c r="D602" s="36">
        <v>3628050</v>
      </c>
      <c r="E602" s="37" t="s">
        <v>200</v>
      </c>
      <c r="F602" s="15">
        <v>193</v>
      </c>
      <c r="G602" s="15">
        <v>2937</v>
      </c>
      <c r="H602" s="34">
        <f t="shared" si="17"/>
        <v>0.06571331290432414</v>
      </c>
      <c r="I602" s="15">
        <v>14855</v>
      </c>
      <c r="J602" s="15">
        <f t="shared" si="16"/>
        <v>1</v>
      </c>
    </row>
    <row r="603" spans="1:10" ht="12.75">
      <c r="A603">
        <v>1</v>
      </c>
      <c r="B603" s="14" t="s">
        <v>273</v>
      </c>
      <c r="C603" s="14">
        <v>36</v>
      </c>
      <c r="D603" s="36">
        <v>3628110</v>
      </c>
      <c r="E603" s="37" t="s">
        <v>201</v>
      </c>
      <c r="F603" s="15">
        <v>141</v>
      </c>
      <c r="G603" s="15">
        <v>1410</v>
      </c>
      <c r="H603" s="34">
        <f t="shared" si="17"/>
        <v>0.1</v>
      </c>
      <c r="I603" s="15">
        <v>7436</v>
      </c>
      <c r="J603" s="15">
        <f t="shared" si="16"/>
        <v>1</v>
      </c>
    </row>
    <row r="604" spans="1:10" ht="12.75">
      <c r="A604">
        <v>1</v>
      </c>
      <c r="B604" s="14" t="s">
        <v>273</v>
      </c>
      <c r="C604" s="14">
        <v>36</v>
      </c>
      <c r="D604" s="36">
        <v>3628140</v>
      </c>
      <c r="E604" s="37" t="s">
        <v>153</v>
      </c>
      <c r="F604" s="15">
        <v>79</v>
      </c>
      <c r="G604" s="15">
        <v>526</v>
      </c>
      <c r="H604" s="34">
        <f t="shared" si="17"/>
        <v>0.15019011406844107</v>
      </c>
      <c r="I604" s="15">
        <v>2870</v>
      </c>
      <c r="J604" s="15">
        <f t="shared" si="16"/>
        <v>1</v>
      </c>
    </row>
    <row r="605" spans="1:10" ht="12.75">
      <c r="A605">
        <v>1</v>
      </c>
      <c r="B605" s="14" t="s">
        <v>273</v>
      </c>
      <c r="C605" s="14">
        <v>36</v>
      </c>
      <c r="D605" s="36">
        <v>3600023</v>
      </c>
      <c r="E605" s="37" t="s">
        <v>556</v>
      </c>
      <c r="F605" s="15">
        <v>198</v>
      </c>
      <c r="G605" s="15">
        <v>1904</v>
      </c>
      <c r="H605" s="34">
        <f t="shared" si="17"/>
        <v>0.10399159663865547</v>
      </c>
      <c r="I605" s="15">
        <v>10771</v>
      </c>
      <c r="J605" s="15">
        <f t="shared" si="16"/>
        <v>1</v>
      </c>
    </row>
    <row r="606" spans="1:10" ht="12.75">
      <c r="A606">
        <v>1</v>
      </c>
      <c r="B606" s="14" t="s">
        <v>273</v>
      </c>
      <c r="C606" s="14">
        <v>36</v>
      </c>
      <c r="D606" s="36">
        <v>3628380</v>
      </c>
      <c r="E606" s="37" t="s">
        <v>156</v>
      </c>
      <c r="F606" s="15">
        <v>308</v>
      </c>
      <c r="G606" s="15">
        <v>2219</v>
      </c>
      <c r="H606" s="34">
        <f t="shared" si="17"/>
        <v>0.138801261829653</v>
      </c>
      <c r="I606" s="15">
        <v>11354</v>
      </c>
      <c r="J606" s="15">
        <f t="shared" si="16"/>
        <v>1</v>
      </c>
    </row>
    <row r="607" spans="1:10" ht="12.75">
      <c r="A607">
        <v>1</v>
      </c>
      <c r="B607" s="14" t="s">
        <v>273</v>
      </c>
      <c r="C607" s="14">
        <v>36</v>
      </c>
      <c r="D607" s="36">
        <v>3628500</v>
      </c>
      <c r="E607" s="37" t="s">
        <v>202</v>
      </c>
      <c r="F607" s="15">
        <v>457</v>
      </c>
      <c r="G607" s="15">
        <v>4345</v>
      </c>
      <c r="H607" s="34">
        <f t="shared" si="17"/>
        <v>0.1051783659378596</v>
      </c>
      <c r="I607" s="15">
        <v>34081</v>
      </c>
      <c r="J607" s="15">
        <f t="shared" si="16"/>
        <v>0</v>
      </c>
    </row>
    <row r="608" spans="1:10" ht="12.75">
      <c r="A608">
        <v>1</v>
      </c>
      <c r="B608" s="14" t="s">
        <v>273</v>
      </c>
      <c r="C608" s="14">
        <v>36</v>
      </c>
      <c r="D608" s="36">
        <v>3628560</v>
      </c>
      <c r="E608" s="37" t="s">
        <v>203</v>
      </c>
      <c r="F608" s="15">
        <v>191</v>
      </c>
      <c r="G608" s="15">
        <v>6684</v>
      </c>
      <c r="H608" s="34">
        <f t="shared" si="17"/>
        <v>0.028575703171753442</v>
      </c>
      <c r="I608" s="15">
        <v>33642</v>
      </c>
      <c r="J608" s="15">
        <f t="shared" si="16"/>
        <v>0</v>
      </c>
    </row>
    <row r="609" spans="1:10" ht="12.75">
      <c r="A609">
        <v>1</v>
      </c>
      <c r="B609" s="14" t="s">
        <v>273</v>
      </c>
      <c r="C609" s="14">
        <v>36</v>
      </c>
      <c r="D609" s="36">
        <v>3628590</v>
      </c>
      <c r="E609" s="37" t="s">
        <v>204</v>
      </c>
      <c r="F609" s="15">
        <v>7469</v>
      </c>
      <c r="G609" s="15">
        <v>24897</v>
      </c>
      <c r="H609" s="34">
        <f t="shared" si="17"/>
        <v>0.2999959834518215</v>
      </c>
      <c r="I609" s="15">
        <v>146210</v>
      </c>
      <c r="J609" s="15">
        <f t="shared" si="16"/>
        <v>0</v>
      </c>
    </row>
    <row r="610" spans="1:10" ht="12.75">
      <c r="A610">
        <v>1</v>
      </c>
      <c r="B610" s="14" t="s">
        <v>273</v>
      </c>
      <c r="C610" s="14">
        <v>36</v>
      </c>
      <c r="D610" s="36">
        <v>3628620</v>
      </c>
      <c r="E610" s="37" t="s">
        <v>157</v>
      </c>
      <c r="F610" s="15">
        <v>206</v>
      </c>
      <c r="G610" s="15">
        <v>1957</v>
      </c>
      <c r="H610" s="34">
        <f t="shared" si="17"/>
        <v>0.10526315789473684</v>
      </c>
      <c r="I610" s="15">
        <v>11556</v>
      </c>
      <c r="J610" s="15">
        <f t="shared" si="16"/>
        <v>1</v>
      </c>
    </row>
    <row r="611" spans="1:10" ht="12.75">
      <c r="A611">
        <v>1</v>
      </c>
      <c r="B611" s="14" t="s">
        <v>273</v>
      </c>
      <c r="C611" s="14">
        <v>36</v>
      </c>
      <c r="D611" s="36">
        <v>3607650</v>
      </c>
      <c r="E611" s="37" t="s">
        <v>690</v>
      </c>
      <c r="F611" s="15">
        <v>166</v>
      </c>
      <c r="G611" s="15">
        <v>1302</v>
      </c>
      <c r="H611" s="34">
        <f t="shared" si="17"/>
        <v>0.12749615975422426</v>
      </c>
      <c r="I611" s="15">
        <v>8491</v>
      </c>
      <c r="J611" s="15">
        <f t="shared" si="16"/>
        <v>1</v>
      </c>
    </row>
    <row r="612" spans="1:10" ht="12.75">
      <c r="A612">
        <v>1</v>
      </c>
      <c r="B612" s="14" t="s">
        <v>273</v>
      </c>
      <c r="C612" s="14">
        <v>36</v>
      </c>
      <c r="D612" s="36">
        <v>3628200</v>
      </c>
      <c r="E612" s="37" t="s">
        <v>154</v>
      </c>
      <c r="F612" s="15">
        <v>188</v>
      </c>
      <c r="G612" s="15">
        <v>8005</v>
      </c>
      <c r="H612" s="34">
        <f t="shared" si="17"/>
        <v>0.023485321673953778</v>
      </c>
      <c r="I612" s="15">
        <v>47361</v>
      </c>
      <c r="J612" s="15">
        <f t="shared" si="16"/>
        <v>0</v>
      </c>
    </row>
    <row r="613" spans="1:10" ht="12.75">
      <c r="A613">
        <v>1</v>
      </c>
      <c r="B613" s="14" t="s">
        <v>273</v>
      </c>
      <c r="C613" s="14">
        <v>36</v>
      </c>
      <c r="D613" s="36">
        <v>3628680</v>
      </c>
      <c r="E613" s="37" t="s">
        <v>205</v>
      </c>
      <c r="F613" s="15">
        <v>224</v>
      </c>
      <c r="G613" s="15">
        <v>1031</v>
      </c>
      <c r="H613" s="34">
        <f t="shared" si="17"/>
        <v>0.21726479146459748</v>
      </c>
      <c r="I613" s="15">
        <v>5958</v>
      </c>
      <c r="J613" s="15">
        <f t="shared" si="16"/>
        <v>1</v>
      </c>
    </row>
    <row r="614" spans="1:10" ht="12.75">
      <c r="A614">
        <v>1</v>
      </c>
      <c r="B614" s="14" t="s">
        <v>273</v>
      </c>
      <c r="C614" s="14">
        <v>36</v>
      </c>
      <c r="D614" s="36">
        <v>3628710</v>
      </c>
      <c r="E614" s="37" t="s">
        <v>206</v>
      </c>
      <c r="F614" s="15">
        <v>155</v>
      </c>
      <c r="G614" s="15">
        <v>1159</v>
      </c>
      <c r="H614" s="34">
        <f t="shared" si="17"/>
        <v>0.13373597929249353</v>
      </c>
      <c r="I614" s="15">
        <v>5648</v>
      </c>
      <c r="J614" s="15">
        <f t="shared" si="16"/>
        <v>1</v>
      </c>
    </row>
    <row r="615" spans="1:10" ht="12.75">
      <c r="A615">
        <v>1</v>
      </c>
      <c r="B615" s="14" t="s">
        <v>273</v>
      </c>
      <c r="C615" s="14">
        <v>36</v>
      </c>
      <c r="D615" s="36">
        <v>3628740</v>
      </c>
      <c r="E615" s="37" t="s">
        <v>207</v>
      </c>
      <c r="F615" s="15">
        <v>326</v>
      </c>
      <c r="G615" s="15">
        <v>2711</v>
      </c>
      <c r="H615" s="34">
        <f t="shared" si="17"/>
        <v>0.12025082995204721</v>
      </c>
      <c r="I615" s="15">
        <v>15762</v>
      </c>
      <c r="J615" s="15">
        <f t="shared" si="16"/>
        <v>1</v>
      </c>
    </row>
    <row r="616" spans="1:10" ht="12.75">
      <c r="A616">
        <v>1</v>
      </c>
      <c r="B616" s="14" t="s">
        <v>273</v>
      </c>
      <c r="C616" s="14">
        <v>36</v>
      </c>
      <c r="D616" s="36">
        <v>3628800</v>
      </c>
      <c r="E616" s="37" t="s">
        <v>159</v>
      </c>
      <c r="F616" s="15">
        <v>44</v>
      </c>
      <c r="G616" s="15">
        <v>359</v>
      </c>
      <c r="H616" s="34">
        <f t="shared" si="17"/>
        <v>0.12256267409470752</v>
      </c>
      <c r="I616" s="15">
        <v>2391</v>
      </c>
      <c r="J616" s="15">
        <f t="shared" si="16"/>
        <v>1</v>
      </c>
    </row>
    <row r="617" spans="1:10" ht="12.75">
      <c r="A617">
        <v>1</v>
      </c>
      <c r="B617" s="14" t="s">
        <v>273</v>
      </c>
      <c r="C617" s="14">
        <v>36</v>
      </c>
      <c r="D617" s="36">
        <v>3628890</v>
      </c>
      <c r="E617" s="37" t="s">
        <v>208</v>
      </c>
      <c r="F617" s="15">
        <v>176</v>
      </c>
      <c r="G617" s="15">
        <v>1251</v>
      </c>
      <c r="H617" s="34">
        <f t="shared" si="17"/>
        <v>0.14068745003996802</v>
      </c>
      <c r="I617" s="15">
        <v>6374</v>
      </c>
      <c r="J617" s="15">
        <f t="shared" si="16"/>
        <v>1</v>
      </c>
    </row>
    <row r="618" spans="1:10" ht="12.75">
      <c r="A618">
        <v>1</v>
      </c>
      <c r="B618" s="14" t="s">
        <v>273</v>
      </c>
      <c r="C618" s="14">
        <v>36</v>
      </c>
      <c r="D618" s="36">
        <v>3628950</v>
      </c>
      <c r="E618" s="37" t="s">
        <v>209</v>
      </c>
      <c r="F618" s="15">
        <v>1274</v>
      </c>
      <c r="G618" s="15">
        <v>5618</v>
      </c>
      <c r="H618" s="34">
        <f t="shared" si="17"/>
        <v>0.22677109291562833</v>
      </c>
      <c r="I618" s="15">
        <v>40854</v>
      </c>
      <c r="J618" s="15">
        <f t="shared" si="16"/>
        <v>0</v>
      </c>
    </row>
    <row r="619" spans="1:10" ht="12.75">
      <c r="A619">
        <v>1</v>
      </c>
      <c r="B619" s="14" t="s">
        <v>273</v>
      </c>
      <c r="C619" s="14">
        <v>36</v>
      </c>
      <c r="D619" s="36">
        <v>3628980</v>
      </c>
      <c r="E619" s="37" t="s">
        <v>210</v>
      </c>
      <c r="F619" s="15">
        <v>148</v>
      </c>
      <c r="G619" s="15">
        <v>1383</v>
      </c>
      <c r="H619" s="34">
        <f t="shared" si="17"/>
        <v>0.10701373825018076</v>
      </c>
      <c r="I619" s="15">
        <v>7363</v>
      </c>
      <c r="J619" s="15">
        <f t="shared" si="16"/>
        <v>1</v>
      </c>
    </row>
    <row r="620" spans="1:10" ht="12.75">
      <c r="A620">
        <v>1</v>
      </c>
      <c r="B620" s="14" t="s">
        <v>273</v>
      </c>
      <c r="C620" s="14">
        <v>36</v>
      </c>
      <c r="D620" s="36">
        <v>3629070</v>
      </c>
      <c r="E620" s="37" t="s">
        <v>212</v>
      </c>
      <c r="F620" s="15">
        <v>27</v>
      </c>
      <c r="G620" s="15">
        <v>360</v>
      </c>
      <c r="H620" s="34">
        <f t="shared" si="17"/>
        <v>0.075</v>
      </c>
      <c r="I620" s="15">
        <v>3210</v>
      </c>
      <c r="J620" s="15">
        <f t="shared" si="16"/>
        <v>1</v>
      </c>
    </row>
    <row r="621" spans="1:10" ht="12.75">
      <c r="A621">
        <v>1</v>
      </c>
      <c r="B621" s="14" t="s">
        <v>273</v>
      </c>
      <c r="C621" s="14">
        <v>36</v>
      </c>
      <c r="D621" s="36">
        <v>3629040</v>
      </c>
      <c r="E621" s="37" t="s">
        <v>211</v>
      </c>
      <c r="F621" s="15">
        <v>74</v>
      </c>
      <c r="G621" s="15">
        <v>1253</v>
      </c>
      <c r="H621" s="34">
        <f t="shared" si="17"/>
        <v>0.05905826017557861</v>
      </c>
      <c r="I621" s="15">
        <v>7363</v>
      </c>
      <c r="J621" s="15">
        <f t="shared" si="16"/>
        <v>1</v>
      </c>
    </row>
    <row r="622" spans="1:10" ht="12.75">
      <c r="A622">
        <v>1</v>
      </c>
      <c r="B622" s="14" t="s">
        <v>273</v>
      </c>
      <c r="C622" s="14">
        <v>36</v>
      </c>
      <c r="D622" s="36">
        <v>3629130</v>
      </c>
      <c r="E622" s="37" t="s">
        <v>213</v>
      </c>
      <c r="F622" s="15">
        <v>112</v>
      </c>
      <c r="G622" s="15">
        <v>1256</v>
      </c>
      <c r="H622" s="34">
        <f t="shared" si="17"/>
        <v>0.08917197452229299</v>
      </c>
      <c r="I622" s="15">
        <v>6006</v>
      </c>
      <c r="J622" s="15">
        <f t="shared" si="16"/>
        <v>1</v>
      </c>
    </row>
    <row r="623" spans="1:10" ht="12.75">
      <c r="A623">
        <v>1</v>
      </c>
      <c r="B623" s="14" t="s">
        <v>273</v>
      </c>
      <c r="C623" s="14">
        <v>36</v>
      </c>
      <c r="D623" s="36">
        <v>3629160</v>
      </c>
      <c r="E623" s="37" t="s">
        <v>214</v>
      </c>
      <c r="F623" s="15">
        <v>126</v>
      </c>
      <c r="G623" s="15">
        <v>1060</v>
      </c>
      <c r="H623" s="34">
        <f t="shared" si="17"/>
        <v>0.11886792452830189</v>
      </c>
      <c r="I623" s="15">
        <v>6415</v>
      </c>
      <c r="J623" s="15">
        <f t="shared" si="16"/>
        <v>1</v>
      </c>
    </row>
    <row r="624" spans="1:10" ht="12.75">
      <c r="A624">
        <v>1</v>
      </c>
      <c r="B624" s="14" t="s">
        <v>273</v>
      </c>
      <c r="C624" s="14">
        <v>36</v>
      </c>
      <c r="D624" s="36">
        <v>3629190</v>
      </c>
      <c r="E624" s="37" t="s">
        <v>215</v>
      </c>
      <c r="F624" s="15">
        <v>11</v>
      </c>
      <c r="G624" s="15">
        <v>388</v>
      </c>
      <c r="H624" s="34">
        <f t="shared" si="17"/>
        <v>0.028350515463917526</v>
      </c>
      <c r="I624" s="15">
        <v>2587</v>
      </c>
      <c r="J624" s="15">
        <f aca="true" t="shared" si="18" ref="J624:J687">IF(I624&lt;20000,1,0)</f>
        <v>1</v>
      </c>
    </row>
    <row r="625" spans="1:10" ht="12.75">
      <c r="A625">
        <v>1</v>
      </c>
      <c r="B625" s="14" t="s">
        <v>273</v>
      </c>
      <c r="C625" s="14">
        <v>36</v>
      </c>
      <c r="D625" s="36">
        <v>3600019</v>
      </c>
      <c r="E625" s="37" t="s">
        <v>647</v>
      </c>
      <c r="F625" s="15">
        <v>185</v>
      </c>
      <c r="G625" s="15">
        <v>985</v>
      </c>
      <c r="H625" s="34">
        <f t="shared" si="17"/>
        <v>0.18781725888324874</v>
      </c>
      <c r="I625" s="15">
        <v>5719</v>
      </c>
      <c r="J625" s="15">
        <f t="shared" si="18"/>
        <v>1</v>
      </c>
    </row>
    <row r="626" spans="1:10" ht="12.75">
      <c r="A626">
        <v>1</v>
      </c>
      <c r="B626" s="14" t="s">
        <v>273</v>
      </c>
      <c r="C626" s="14">
        <v>36</v>
      </c>
      <c r="D626" s="36">
        <v>3628650</v>
      </c>
      <c r="E626" s="37" t="s">
        <v>158</v>
      </c>
      <c r="F626" s="15">
        <v>287</v>
      </c>
      <c r="G626" s="15">
        <v>2682</v>
      </c>
      <c r="H626" s="34">
        <f t="shared" si="17"/>
        <v>0.1070096942580164</v>
      </c>
      <c r="I626" s="15">
        <v>18686</v>
      </c>
      <c r="J626" s="15">
        <f t="shared" si="18"/>
        <v>1</v>
      </c>
    </row>
    <row r="627" spans="1:10" ht="12.75">
      <c r="A627">
        <v>1</v>
      </c>
      <c r="B627" s="14" t="s">
        <v>273</v>
      </c>
      <c r="C627" s="14">
        <v>36</v>
      </c>
      <c r="D627" s="36">
        <v>3629250</v>
      </c>
      <c r="E627" s="37" t="s">
        <v>161</v>
      </c>
      <c r="F627" s="15">
        <v>124</v>
      </c>
      <c r="G627" s="15">
        <v>1129</v>
      </c>
      <c r="H627" s="34">
        <f t="shared" si="17"/>
        <v>0.10983170947741364</v>
      </c>
      <c r="I627" s="15">
        <v>6166</v>
      </c>
      <c r="J627" s="15">
        <f t="shared" si="18"/>
        <v>1</v>
      </c>
    </row>
    <row r="628" spans="1:10" ht="12.75">
      <c r="A628">
        <v>1</v>
      </c>
      <c r="B628" s="14" t="s">
        <v>273</v>
      </c>
      <c r="C628" s="14">
        <v>36</v>
      </c>
      <c r="D628" s="36">
        <v>3629280</v>
      </c>
      <c r="E628" s="37" t="s">
        <v>162</v>
      </c>
      <c r="F628" s="15">
        <v>734</v>
      </c>
      <c r="G628" s="15">
        <v>6803</v>
      </c>
      <c r="H628" s="34">
        <f t="shared" si="17"/>
        <v>0.1078935763633691</v>
      </c>
      <c r="I628" s="15">
        <v>38074</v>
      </c>
      <c r="J628" s="15">
        <f t="shared" si="18"/>
        <v>0</v>
      </c>
    </row>
    <row r="629" spans="1:10" ht="12.75">
      <c r="A629">
        <v>1</v>
      </c>
      <c r="B629" s="14" t="s">
        <v>273</v>
      </c>
      <c r="C629" s="14">
        <v>36</v>
      </c>
      <c r="D629" s="36">
        <v>3610710</v>
      </c>
      <c r="E629" s="37" t="s">
        <v>717</v>
      </c>
      <c r="F629" s="15">
        <v>841</v>
      </c>
      <c r="G629" s="15">
        <v>4847</v>
      </c>
      <c r="H629" s="34">
        <f t="shared" si="17"/>
        <v>0.17350938724984527</v>
      </c>
      <c r="I629" s="15">
        <v>30966</v>
      </c>
      <c r="J629" s="15">
        <f t="shared" si="18"/>
        <v>0</v>
      </c>
    </row>
    <row r="630" spans="1:10" ht="12.75">
      <c r="A630">
        <v>1</v>
      </c>
      <c r="B630" s="14" t="s">
        <v>273</v>
      </c>
      <c r="C630" s="14">
        <v>36</v>
      </c>
      <c r="D630" s="36">
        <v>3629370</v>
      </c>
      <c r="E630" s="37" t="s">
        <v>216</v>
      </c>
      <c r="F630" s="15">
        <v>3559</v>
      </c>
      <c r="G630" s="15">
        <v>9705</v>
      </c>
      <c r="H630" s="34">
        <f t="shared" si="17"/>
        <v>0.3667181865018032</v>
      </c>
      <c r="I630" s="15">
        <v>60180</v>
      </c>
      <c r="J630" s="15">
        <f t="shared" si="18"/>
        <v>0</v>
      </c>
    </row>
    <row r="631" spans="1:10" ht="12.75">
      <c r="A631">
        <v>1</v>
      </c>
      <c r="B631" s="14" t="s">
        <v>273</v>
      </c>
      <c r="C631" s="14">
        <v>36</v>
      </c>
      <c r="D631" s="36">
        <v>3629400</v>
      </c>
      <c r="E631" s="37" t="s">
        <v>217</v>
      </c>
      <c r="F631" s="15">
        <v>66</v>
      </c>
      <c r="G631" s="15">
        <v>1377</v>
      </c>
      <c r="H631" s="34">
        <f t="shared" si="17"/>
        <v>0.04793028322440087</v>
      </c>
      <c r="I631" s="15">
        <v>8654</v>
      </c>
      <c r="J631" s="15">
        <f t="shared" si="18"/>
        <v>1</v>
      </c>
    </row>
    <row r="632" spans="1:10" ht="12.75">
      <c r="A632">
        <v>1</v>
      </c>
      <c r="B632" s="14" t="s">
        <v>273</v>
      </c>
      <c r="C632" s="14">
        <v>36</v>
      </c>
      <c r="D632" s="36">
        <v>3619680</v>
      </c>
      <c r="E632" s="37" t="s">
        <v>67</v>
      </c>
      <c r="F632" s="15">
        <v>469</v>
      </c>
      <c r="G632" s="15">
        <v>5648</v>
      </c>
      <c r="H632" s="34">
        <f t="shared" si="17"/>
        <v>0.08303824362606232</v>
      </c>
      <c r="I632" s="15">
        <v>27117</v>
      </c>
      <c r="J632" s="15">
        <f t="shared" si="18"/>
        <v>0</v>
      </c>
    </row>
    <row r="633" spans="1:10" ht="12.75">
      <c r="A633">
        <v>1</v>
      </c>
      <c r="B633" s="14" t="s">
        <v>273</v>
      </c>
      <c r="C633" s="14">
        <v>36</v>
      </c>
      <c r="D633" s="36">
        <v>3629430</v>
      </c>
      <c r="E633" s="37" t="s">
        <v>163</v>
      </c>
      <c r="F633" s="15">
        <v>118</v>
      </c>
      <c r="G633" s="15">
        <v>2731</v>
      </c>
      <c r="H633" s="34">
        <f t="shared" si="17"/>
        <v>0.04320761625778103</v>
      </c>
      <c r="I633" s="15">
        <v>27266</v>
      </c>
      <c r="J633" s="15">
        <f t="shared" si="18"/>
        <v>0</v>
      </c>
    </row>
    <row r="634" spans="1:10" ht="12.75">
      <c r="A634">
        <v>1</v>
      </c>
      <c r="B634" s="14" t="s">
        <v>273</v>
      </c>
      <c r="C634" s="14">
        <v>36</v>
      </c>
      <c r="D634" s="36">
        <v>3629460</v>
      </c>
      <c r="E634" s="37" t="s">
        <v>164</v>
      </c>
      <c r="F634" s="15">
        <v>78</v>
      </c>
      <c r="G634" s="15">
        <v>1335</v>
      </c>
      <c r="H634" s="34">
        <f t="shared" si="17"/>
        <v>0.058426966292134834</v>
      </c>
      <c r="I634" s="15">
        <v>13546</v>
      </c>
      <c r="J634" s="15">
        <f t="shared" si="18"/>
        <v>1</v>
      </c>
    </row>
    <row r="635" spans="1:10" ht="12.75">
      <c r="A635">
        <v>1</v>
      </c>
      <c r="B635" s="14" t="s">
        <v>273</v>
      </c>
      <c r="C635" s="14">
        <v>36</v>
      </c>
      <c r="D635" s="36">
        <v>3629490</v>
      </c>
      <c r="E635" s="37" t="s">
        <v>165</v>
      </c>
      <c r="F635" s="15">
        <v>113</v>
      </c>
      <c r="G635" s="15">
        <v>1795</v>
      </c>
      <c r="H635" s="34">
        <f t="shared" si="17"/>
        <v>0.06295264623955432</v>
      </c>
      <c r="I635" s="15">
        <v>16505</v>
      </c>
      <c r="J635" s="15">
        <f t="shared" si="18"/>
        <v>1</v>
      </c>
    </row>
    <row r="636" spans="1:10" ht="12.75">
      <c r="A636">
        <v>1</v>
      </c>
      <c r="B636" s="14" t="s">
        <v>273</v>
      </c>
      <c r="C636" s="14">
        <v>36</v>
      </c>
      <c r="D636" s="36">
        <v>3629520</v>
      </c>
      <c r="E636" s="37" t="s">
        <v>218</v>
      </c>
      <c r="F636" s="15">
        <v>245</v>
      </c>
      <c r="G636" s="15">
        <v>4332</v>
      </c>
      <c r="H636" s="34">
        <f t="shared" si="17"/>
        <v>0.056555863342566945</v>
      </c>
      <c r="I636" s="15">
        <v>57317</v>
      </c>
      <c r="J636" s="15">
        <f t="shared" si="18"/>
        <v>0</v>
      </c>
    </row>
    <row r="637" spans="1:10" ht="12.75">
      <c r="A637">
        <v>1</v>
      </c>
      <c r="B637" s="14" t="s">
        <v>273</v>
      </c>
      <c r="C637" s="14">
        <v>36</v>
      </c>
      <c r="D637" s="36">
        <v>3622200</v>
      </c>
      <c r="E637" s="37" t="s">
        <v>569</v>
      </c>
      <c r="F637" s="15">
        <v>66</v>
      </c>
      <c r="G637" s="15">
        <v>289</v>
      </c>
      <c r="H637" s="34">
        <f t="shared" si="17"/>
        <v>0.22837370242214533</v>
      </c>
      <c r="I637" s="15">
        <v>1674</v>
      </c>
      <c r="J637" s="15">
        <f t="shared" si="18"/>
        <v>1</v>
      </c>
    </row>
    <row r="638" spans="1:10" ht="12.75">
      <c r="A638">
        <v>1</v>
      </c>
      <c r="B638" s="14" t="s">
        <v>273</v>
      </c>
      <c r="C638" s="14">
        <v>36</v>
      </c>
      <c r="D638" s="36">
        <v>3629610</v>
      </c>
      <c r="E638" s="37" t="s">
        <v>219</v>
      </c>
      <c r="F638" s="15">
        <v>395</v>
      </c>
      <c r="G638" s="15">
        <v>4339</v>
      </c>
      <c r="H638" s="34">
        <f t="shared" si="17"/>
        <v>0.09103480064530999</v>
      </c>
      <c r="I638" s="15">
        <v>30019</v>
      </c>
      <c r="J638" s="15">
        <f t="shared" si="18"/>
        <v>0</v>
      </c>
    </row>
    <row r="639" spans="1:10" ht="12.75">
      <c r="A639">
        <v>1</v>
      </c>
      <c r="B639" s="14" t="s">
        <v>273</v>
      </c>
      <c r="C639" s="14">
        <v>36</v>
      </c>
      <c r="D639" s="36">
        <v>3629640</v>
      </c>
      <c r="E639" s="37" t="s">
        <v>220</v>
      </c>
      <c r="F639" s="15">
        <v>181</v>
      </c>
      <c r="G639" s="15">
        <v>3165</v>
      </c>
      <c r="H639" s="34">
        <f t="shared" si="17"/>
        <v>0.057187993680884674</v>
      </c>
      <c r="I639" s="15">
        <v>17500</v>
      </c>
      <c r="J639" s="15">
        <f t="shared" si="18"/>
        <v>1</v>
      </c>
    </row>
    <row r="640" spans="1:10" ht="12.75">
      <c r="A640">
        <v>1</v>
      </c>
      <c r="B640" s="14" t="s">
        <v>273</v>
      </c>
      <c r="C640" s="14">
        <v>36</v>
      </c>
      <c r="D640" s="36">
        <v>3629670</v>
      </c>
      <c r="E640" s="37" t="s">
        <v>166</v>
      </c>
      <c r="F640" s="15">
        <v>45</v>
      </c>
      <c r="G640" s="15">
        <v>1301</v>
      </c>
      <c r="H640" s="34">
        <f t="shared" si="17"/>
        <v>0.034588777863182166</v>
      </c>
      <c r="I640" s="15">
        <v>7210</v>
      </c>
      <c r="J640" s="15">
        <f t="shared" si="18"/>
        <v>1</v>
      </c>
    </row>
    <row r="641" spans="1:10" ht="12.75">
      <c r="A641">
        <v>1</v>
      </c>
      <c r="B641" s="14" t="s">
        <v>273</v>
      </c>
      <c r="C641" s="14">
        <v>36</v>
      </c>
      <c r="D641" s="36">
        <v>3629760</v>
      </c>
      <c r="E641" s="37" t="s">
        <v>221</v>
      </c>
      <c r="F641" s="15">
        <v>5</v>
      </c>
      <c r="G641" s="15">
        <v>100</v>
      </c>
      <c r="H641" s="34">
        <f t="shared" si="17"/>
        <v>0.05</v>
      </c>
      <c r="I641" s="15">
        <v>665</v>
      </c>
      <c r="J641" s="15">
        <f t="shared" si="18"/>
        <v>1</v>
      </c>
    </row>
    <row r="642" spans="1:10" ht="12.75">
      <c r="A642">
        <v>1</v>
      </c>
      <c r="B642" s="14" t="s">
        <v>273</v>
      </c>
      <c r="C642" s="14">
        <v>36</v>
      </c>
      <c r="D642" s="36">
        <v>3629790</v>
      </c>
      <c r="E642" s="37" t="s">
        <v>222</v>
      </c>
      <c r="F642" s="15">
        <v>336</v>
      </c>
      <c r="G642" s="15">
        <v>3635</v>
      </c>
      <c r="H642" s="34">
        <f t="shared" si="17"/>
        <v>0.09243466299862449</v>
      </c>
      <c r="I642" s="15">
        <v>19644</v>
      </c>
      <c r="J642" s="15">
        <f t="shared" si="18"/>
        <v>1</v>
      </c>
    </row>
    <row r="643" spans="1:10" ht="12.75">
      <c r="A643">
        <v>1</v>
      </c>
      <c r="B643" s="14" t="s">
        <v>273</v>
      </c>
      <c r="C643" s="14">
        <v>36</v>
      </c>
      <c r="D643" s="36">
        <v>3629820</v>
      </c>
      <c r="E643" s="37" t="s">
        <v>223</v>
      </c>
      <c r="F643" s="15">
        <v>153</v>
      </c>
      <c r="G643" s="15">
        <v>1109</v>
      </c>
      <c r="H643" s="34">
        <f t="shared" si="17"/>
        <v>0.13796212804328223</v>
      </c>
      <c r="I643" s="15">
        <v>6694</v>
      </c>
      <c r="J643" s="15">
        <f t="shared" si="18"/>
        <v>1</v>
      </c>
    </row>
    <row r="644" spans="1:10" ht="12.75">
      <c r="A644">
        <v>1</v>
      </c>
      <c r="B644" s="14" t="s">
        <v>273</v>
      </c>
      <c r="C644" s="14">
        <v>36</v>
      </c>
      <c r="D644" s="36">
        <v>3629850</v>
      </c>
      <c r="E644" s="37" t="s">
        <v>224</v>
      </c>
      <c r="F644" s="15">
        <v>71</v>
      </c>
      <c r="G644" s="15">
        <v>3459</v>
      </c>
      <c r="H644" s="34">
        <f t="shared" si="17"/>
        <v>0.020526163631107257</v>
      </c>
      <c r="I644" s="15">
        <v>17918</v>
      </c>
      <c r="J644" s="15">
        <f t="shared" si="18"/>
        <v>1</v>
      </c>
    </row>
    <row r="645" spans="1:10" ht="12.75">
      <c r="A645">
        <v>1</v>
      </c>
      <c r="B645" s="14" t="s">
        <v>273</v>
      </c>
      <c r="C645" s="14">
        <v>36</v>
      </c>
      <c r="D645" s="36">
        <v>3629880</v>
      </c>
      <c r="E645" s="37" t="s">
        <v>225</v>
      </c>
      <c r="F645" s="15">
        <v>531</v>
      </c>
      <c r="G645" s="15">
        <v>13046</v>
      </c>
      <c r="H645" s="34">
        <f t="shared" si="17"/>
        <v>0.040702130921355203</v>
      </c>
      <c r="I645" s="15">
        <v>70221</v>
      </c>
      <c r="J645" s="15">
        <f t="shared" si="18"/>
        <v>0</v>
      </c>
    </row>
    <row r="646" spans="1:10" ht="12.75">
      <c r="A646">
        <v>1</v>
      </c>
      <c r="B646" s="14" t="s">
        <v>273</v>
      </c>
      <c r="C646" s="14">
        <v>36</v>
      </c>
      <c r="D646" s="36">
        <v>3629910</v>
      </c>
      <c r="E646" s="37" t="s">
        <v>226</v>
      </c>
      <c r="F646" s="15">
        <v>183</v>
      </c>
      <c r="G646" s="15">
        <v>1028</v>
      </c>
      <c r="H646" s="34">
        <f t="shared" si="17"/>
        <v>0.17801556420233464</v>
      </c>
      <c r="I646" s="15">
        <v>6104</v>
      </c>
      <c r="J646" s="15">
        <f t="shared" si="18"/>
        <v>1</v>
      </c>
    </row>
    <row r="647" spans="1:10" ht="12.75">
      <c r="A647">
        <v>1</v>
      </c>
      <c r="B647" s="14" t="s">
        <v>273</v>
      </c>
      <c r="C647" s="14">
        <v>36</v>
      </c>
      <c r="D647" s="36">
        <v>3629940</v>
      </c>
      <c r="E647" s="37" t="s">
        <v>227</v>
      </c>
      <c r="F647" s="15">
        <v>168</v>
      </c>
      <c r="G647" s="15">
        <v>1036</v>
      </c>
      <c r="H647" s="34">
        <f t="shared" si="17"/>
        <v>0.16216216216216217</v>
      </c>
      <c r="I647" s="15">
        <v>6618</v>
      </c>
      <c r="J647" s="15">
        <f t="shared" si="18"/>
        <v>1</v>
      </c>
    </row>
    <row r="648" spans="1:10" ht="12.75">
      <c r="A648">
        <v>1</v>
      </c>
      <c r="B648" s="14" t="s">
        <v>273</v>
      </c>
      <c r="C648" s="14">
        <v>36</v>
      </c>
      <c r="D648" s="36">
        <v>3629970</v>
      </c>
      <c r="E648" s="37" t="s">
        <v>167</v>
      </c>
      <c r="F648" s="15">
        <v>214</v>
      </c>
      <c r="G648" s="15">
        <v>5011</v>
      </c>
      <c r="H648" s="34">
        <f t="shared" si="17"/>
        <v>0.04270604669726601</v>
      </c>
      <c r="I648" s="15">
        <v>23913</v>
      </c>
      <c r="J648" s="15">
        <f t="shared" si="18"/>
        <v>0</v>
      </c>
    </row>
    <row r="649" spans="1:10" ht="12.75">
      <c r="A649">
        <v>1</v>
      </c>
      <c r="B649" s="14" t="s">
        <v>273</v>
      </c>
      <c r="C649" s="14">
        <v>36</v>
      </c>
      <c r="D649" s="36">
        <v>3630030</v>
      </c>
      <c r="E649" s="37" t="s">
        <v>168</v>
      </c>
      <c r="F649" s="15">
        <v>277</v>
      </c>
      <c r="G649" s="15">
        <v>5631</v>
      </c>
      <c r="H649" s="34">
        <f t="shared" si="17"/>
        <v>0.04919197300657077</v>
      </c>
      <c r="I649" s="15">
        <v>25467</v>
      </c>
      <c r="J649" s="15">
        <f t="shared" si="18"/>
        <v>0</v>
      </c>
    </row>
    <row r="650" spans="1:10" ht="12.75">
      <c r="A650">
        <v>1</v>
      </c>
      <c r="B650" s="14" t="s">
        <v>273</v>
      </c>
      <c r="C650" s="14">
        <v>36</v>
      </c>
      <c r="D650" s="36">
        <v>3630060</v>
      </c>
      <c r="E650" s="37" t="s">
        <v>169</v>
      </c>
      <c r="F650" s="15">
        <v>113</v>
      </c>
      <c r="G650" s="15">
        <v>985</v>
      </c>
      <c r="H650" s="34">
        <f t="shared" si="17"/>
        <v>0.11472081218274112</v>
      </c>
      <c r="I650" s="15">
        <v>6462</v>
      </c>
      <c r="J650" s="15">
        <f t="shared" si="18"/>
        <v>1</v>
      </c>
    </row>
    <row r="651" spans="1:10" ht="12.75">
      <c r="A651">
        <v>1</v>
      </c>
      <c r="B651" s="14" t="s">
        <v>273</v>
      </c>
      <c r="C651" s="14">
        <v>36</v>
      </c>
      <c r="D651" s="36">
        <v>3600014</v>
      </c>
      <c r="E651" s="37" t="s">
        <v>277</v>
      </c>
      <c r="F651" s="15">
        <v>367</v>
      </c>
      <c r="G651" s="15">
        <v>2044</v>
      </c>
      <c r="H651" s="34">
        <f t="shared" si="17"/>
        <v>0.17954990215264188</v>
      </c>
      <c r="I651" s="15">
        <v>12710</v>
      </c>
      <c r="J651" s="15">
        <f t="shared" si="18"/>
        <v>1</v>
      </c>
    </row>
    <row r="652" spans="1:10" ht="12.75">
      <c r="A652">
        <v>1</v>
      </c>
      <c r="B652" s="14" t="s">
        <v>273</v>
      </c>
      <c r="C652" s="14">
        <v>36</v>
      </c>
      <c r="D652" s="36">
        <v>3630120</v>
      </c>
      <c r="E652" s="37" t="s">
        <v>228</v>
      </c>
      <c r="F652" s="15">
        <v>1152</v>
      </c>
      <c r="G652" s="15">
        <v>5365</v>
      </c>
      <c r="H652" s="34">
        <f t="shared" si="17"/>
        <v>0.2147250698974837</v>
      </c>
      <c r="I652" s="15">
        <v>31136</v>
      </c>
      <c r="J652" s="15">
        <f t="shared" si="18"/>
        <v>0</v>
      </c>
    </row>
    <row r="653" spans="1:10" ht="12.75">
      <c r="A653">
        <v>1</v>
      </c>
      <c r="B653" s="14" t="s">
        <v>273</v>
      </c>
      <c r="C653" s="14">
        <v>36</v>
      </c>
      <c r="D653" s="36">
        <v>3630160</v>
      </c>
      <c r="E653" s="37" t="s">
        <v>229</v>
      </c>
      <c r="F653" s="15">
        <v>187</v>
      </c>
      <c r="G653" s="15">
        <v>1166</v>
      </c>
      <c r="H653" s="34">
        <f t="shared" si="17"/>
        <v>0.16037735849056603</v>
      </c>
      <c r="I653" s="15">
        <v>5821</v>
      </c>
      <c r="J653" s="15">
        <f t="shared" si="18"/>
        <v>1</v>
      </c>
    </row>
    <row r="654" spans="1:10" ht="12.75">
      <c r="A654">
        <v>1</v>
      </c>
      <c r="B654" s="14" t="s">
        <v>273</v>
      </c>
      <c r="C654" s="14">
        <v>36</v>
      </c>
      <c r="D654" s="36">
        <v>3630210</v>
      </c>
      <c r="E654" s="37" t="s">
        <v>230</v>
      </c>
      <c r="F654" s="15">
        <v>362</v>
      </c>
      <c r="G654" s="15">
        <v>1799</v>
      </c>
      <c r="H654" s="34">
        <f t="shared" si="17"/>
        <v>0.20122290161200668</v>
      </c>
      <c r="I654" s="15">
        <v>11347</v>
      </c>
      <c r="J654" s="15">
        <f t="shared" si="18"/>
        <v>1</v>
      </c>
    </row>
    <row r="655" spans="1:10" ht="12.75">
      <c r="A655">
        <v>1</v>
      </c>
      <c r="B655" s="14" t="s">
        <v>273</v>
      </c>
      <c r="C655" s="14">
        <v>36</v>
      </c>
      <c r="D655" s="36">
        <v>3630240</v>
      </c>
      <c r="E655" s="37" t="s">
        <v>170</v>
      </c>
      <c r="F655" s="15">
        <v>202</v>
      </c>
      <c r="G655" s="15">
        <v>1418</v>
      </c>
      <c r="H655" s="34">
        <f aca="true" t="shared" si="19" ref="H655:H702">IF(AND(F655&gt;0,G655&gt;0),F655/G655,0)</f>
        <v>0.14245416078984485</v>
      </c>
      <c r="I655" s="15">
        <v>8629</v>
      </c>
      <c r="J655" s="15">
        <f t="shared" si="18"/>
        <v>1</v>
      </c>
    </row>
    <row r="656" spans="1:10" ht="12.75">
      <c r="A656">
        <v>1</v>
      </c>
      <c r="B656" s="14" t="s">
        <v>273</v>
      </c>
      <c r="C656" s="14">
        <v>36</v>
      </c>
      <c r="D656" s="36">
        <v>3630270</v>
      </c>
      <c r="E656" s="37" t="s">
        <v>231</v>
      </c>
      <c r="F656" s="15">
        <v>287</v>
      </c>
      <c r="G656" s="15">
        <v>1764</v>
      </c>
      <c r="H656" s="34">
        <f t="shared" si="19"/>
        <v>0.1626984126984127</v>
      </c>
      <c r="I656" s="15">
        <v>10231</v>
      </c>
      <c r="J656" s="15">
        <f t="shared" si="18"/>
        <v>1</v>
      </c>
    </row>
    <row r="657" spans="1:10" ht="12.75">
      <c r="A657">
        <v>1</v>
      </c>
      <c r="B657" s="14" t="s">
        <v>273</v>
      </c>
      <c r="C657" s="14">
        <v>36</v>
      </c>
      <c r="D657" s="36">
        <v>3600011</v>
      </c>
      <c r="E657" s="37" t="s">
        <v>641</v>
      </c>
      <c r="F657" s="15">
        <v>263</v>
      </c>
      <c r="G657" s="15">
        <v>1871</v>
      </c>
      <c r="H657" s="34">
        <f t="shared" si="19"/>
        <v>0.14056654195617316</v>
      </c>
      <c r="I657" s="15">
        <v>9493</v>
      </c>
      <c r="J657" s="15">
        <f t="shared" si="18"/>
        <v>1</v>
      </c>
    </row>
    <row r="658" spans="1:10" ht="12.75">
      <c r="A658">
        <v>1</v>
      </c>
      <c r="B658" s="14" t="s">
        <v>273</v>
      </c>
      <c r="C658" s="14">
        <v>36</v>
      </c>
      <c r="D658" s="36">
        <v>3630330</v>
      </c>
      <c r="E658" s="37" t="s">
        <v>232</v>
      </c>
      <c r="F658" s="15">
        <v>202</v>
      </c>
      <c r="G658" s="15">
        <v>2849</v>
      </c>
      <c r="H658" s="34">
        <f t="shared" si="19"/>
        <v>0.0709020709020709</v>
      </c>
      <c r="I658" s="15">
        <v>14542</v>
      </c>
      <c r="J658" s="15">
        <f t="shared" si="18"/>
        <v>1</v>
      </c>
    </row>
    <row r="659" spans="1:10" ht="12.75">
      <c r="A659">
        <v>1</v>
      </c>
      <c r="B659" s="14" t="s">
        <v>273</v>
      </c>
      <c r="C659" s="14">
        <v>36</v>
      </c>
      <c r="D659" s="36">
        <v>3630360</v>
      </c>
      <c r="E659" s="37" t="s">
        <v>233</v>
      </c>
      <c r="F659" s="15">
        <v>533</v>
      </c>
      <c r="G659" s="15">
        <v>8979</v>
      </c>
      <c r="H659" s="34">
        <f t="shared" si="19"/>
        <v>0.0593607305936073</v>
      </c>
      <c r="I659" s="15">
        <v>48725</v>
      </c>
      <c r="J659" s="15">
        <f t="shared" si="18"/>
        <v>0</v>
      </c>
    </row>
    <row r="660" spans="1:10" ht="12.75">
      <c r="A660">
        <v>1</v>
      </c>
      <c r="B660" s="14" t="s">
        <v>273</v>
      </c>
      <c r="C660" s="14">
        <v>36</v>
      </c>
      <c r="D660" s="36">
        <v>3630420</v>
      </c>
      <c r="E660" s="37" t="s">
        <v>235</v>
      </c>
      <c r="F660" s="15">
        <v>109</v>
      </c>
      <c r="G660" s="15">
        <v>1021</v>
      </c>
      <c r="H660" s="34">
        <f t="shared" si="19"/>
        <v>0.10675808031341821</v>
      </c>
      <c r="I660" s="15">
        <v>5396</v>
      </c>
      <c r="J660" s="15">
        <f t="shared" si="18"/>
        <v>1</v>
      </c>
    </row>
    <row r="661" spans="1:10" ht="12.75">
      <c r="A661">
        <v>1</v>
      </c>
      <c r="B661" s="14" t="s">
        <v>273</v>
      </c>
      <c r="C661" s="14">
        <v>36</v>
      </c>
      <c r="D661" s="36">
        <v>3630450</v>
      </c>
      <c r="E661" s="37" t="s">
        <v>236</v>
      </c>
      <c r="F661" s="15">
        <v>29</v>
      </c>
      <c r="G661" s="15">
        <v>146</v>
      </c>
      <c r="H661" s="34">
        <f t="shared" si="19"/>
        <v>0.19863013698630136</v>
      </c>
      <c r="I661" s="15">
        <v>968</v>
      </c>
      <c r="J661" s="15">
        <f t="shared" si="18"/>
        <v>1</v>
      </c>
    </row>
    <row r="662" spans="1:10" ht="12.75">
      <c r="A662">
        <v>1</v>
      </c>
      <c r="B662" s="14" t="s">
        <v>273</v>
      </c>
      <c r="C662" s="14">
        <v>36</v>
      </c>
      <c r="D662" s="36">
        <v>3630480</v>
      </c>
      <c r="E662" s="37" t="s">
        <v>237</v>
      </c>
      <c r="F662" s="15">
        <v>237</v>
      </c>
      <c r="G662" s="15">
        <v>1450</v>
      </c>
      <c r="H662" s="34">
        <f t="shared" si="19"/>
        <v>0.16344827586206898</v>
      </c>
      <c r="I662" s="15">
        <v>9809</v>
      </c>
      <c r="J662" s="15">
        <f t="shared" si="18"/>
        <v>1</v>
      </c>
    </row>
    <row r="663" spans="1:10" ht="12.75">
      <c r="A663">
        <v>1</v>
      </c>
      <c r="B663" s="14" t="s">
        <v>273</v>
      </c>
      <c r="C663" s="14">
        <v>36</v>
      </c>
      <c r="D663" s="36">
        <v>3630540</v>
      </c>
      <c r="E663" s="37" t="s">
        <v>171</v>
      </c>
      <c r="F663" s="15">
        <v>241</v>
      </c>
      <c r="G663" s="15">
        <v>5149</v>
      </c>
      <c r="H663" s="34">
        <f t="shared" si="19"/>
        <v>0.046805204894154205</v>
      </c>
      <c r="I663" s="15">
        <v>29299</v>
      </c>
      <c r="J663" s="15">
        <f t="shared" si="18"/>
        <v>0</v>
      </c>
    </row>
    <row r="664" spans="1:10" ht="12.75">
      <c r="A664">
        <v>1</v>
      </c>
      <c r="B664" s="14" t="s">
        <v>273</v>
      </c>
      <c r="C664" s="14">
        <v>36</v>
      </c>
      <c r="D664" s="36">
        <v>3630600</v>
      </c>
      <c r="E664" s="37" t="s">
        <v>172</v>
      </c>
      <c r="F664" s="15">
        <v>102</v>
      </c>
      <c r="G664" s="15">
        <v>855</v>
      </c>
      <c r="H664" s="34">
        <f t="shared" si="19"/>
        <v>0.11929824561403508</v>
      </c>
      <c r="I664" s="15">
        <v>4483</v>
      </c>
      <c r="J664" s="15">
        <f t="shared" si="18"/>
        <v>1</v>
      </c>
    </row>
    <row r="665" spans="1:10" ht="12.75">
      <c r="A665">
        <v>1</v>
      </c>
      <c r="B665" s="14" t="s">
        <v>273</v>
      </c>
      <c r="C665" s="14">
        <v>36</v>
      </c>
      <c r="D665" s="36">
        <v>3630630</v>
      </c>
      <c r="E665" s="37" t="s">
        <v>173</v>
      </c>
      <c r="F665" s="15">
        <v>393</v>
      </c>
      <c r="G665" s="15">
        <v>5293</v>
      </c>
      <c r="H665" s="34">
        <f t="shared" si="19"/>
        <v>0.07424900812393728</v>
      </c>
      <c r="I665" s="15">
        <v>30056</v>
      </c>
      <c r="J665" s="15">
        <f t="shared" si="18"/>
        <v>0</v>
      </c>
    </row>
    <row r="666" spans="1:10" ht="12.75">
      <c r="A666">
        <v>1</v>
      </c>
      <c r="B666" s="14" t="s">
        <v>273</v>
      </c>
      <c r="C666" s="14">
        <v>36</v>
      </c>
      <c r="D666" s="36">
        <v>3630660</v>
      </c>
      <c r="E666" s="37" t="s">
        <v>174</v>
      </c>
      <c r="F666" s="15">
        <v>185</v>
      </c>
      <c r="G666" s="15">
        <v>3262</v>
      </c>
      <c r="H666" s="34">
        <f t="shared" si="19"/>
        <v>0.05671367259350092</v>
      </c>
      <c r="I666" s="15">
        <v>16894</v>
      </c>
      <c r="J666" s="15">
        <f t="shared" si="18"/>
        <v>1</v>
      </c>
    </row>
    <row r="667" spans="1:10" ht="12.75">
      <c r="A667">
        <v>1</v>
      </c>
      <c r="B667" s="14" t="s">
        <v>273</v>
      </c>
      <c r="C667" s="14">
        <v>36</v>
      </c>
      <c r="D667" s="36">
        <v>3615390</v>
      </c>
      <c r="E667" s="37" t="s">
        <v>32</v>
      </c>
      <c r="F667" s="15">
        <v>274</v>
      </c>
      <c r="G667" s="15">
        <v>4106</v>
      </c>
      <c r="H667" s="34">
        <f t="shared" si="19"/>
        <v>0.06673161227471992</v>
      </c>
      <c r="I667" s="15">
        <v>23890</v>
      </c>
      <c r="J667" s="15">
        <f t="shared" si="18"/>
        <v>0</v>
      </c>
    </row>
    <row r="668" spans="1:10" ht="12.75">
      <c r="A668">
        <v>1</v>
      </c>
      <c r="B668" s="14" t="s">
        <v>273</v>
      </c>
      <c r="C668" s="14">
        <v>36</v>
      </c>
      <c r="D668" s="36">
        <v>3630690</v>
      </c>
      <c r="E668" s="37" t="s">
        <v>175</v>
      </c>
      <c r="F668" s="15">
        <v>169</v>
      </c>
      <c r="G668" s="15">
        <v>6225</v>
      </c>
      <c r="H668" s="34">
        <f t="shared" si="19"/>
        <v>0.02714859437751004</v>
      </c>
      <c r="I668" s="15">
        <v>30247</v>
      </c>
      <c r="J668" s="15">
        <f t="shared" si="18"/>
        <v>0</v>
      </c>
    </row>
    <row r="669" spans="1:10" ht="12.75">
      <c r="A669">
        <v>1</v>
      </c>
      <c r="B669" s="14" t="s">
        <v>273</v>
      </c>
      <c r="C669" s="14">
        <v>36</v>
      </c>
      <c r="D669" s="36">
        <v>3630780</v>
      </c>
      <c r="E669" s="37" t="s">
        <v>238</v>
      </c>
      <c r="F669" s="15">
        <v>712</v>
      </c>
      <c r="G669" s="15">
        <v>8746</v>
      </c>
      <c r="H669" s="34">
        <f t="shared" si="19"/>
        <v>0.0814086439515207</v>
      </c>
      <c r="I669" s="15">
        <v>54885</v>
      </c>
      <c r="J669" s="15">
        <f t="shared" si="18"/>
        <v>0</v>
      </c>
    </row>
    <row r="670" spans="1:10" ht="12.75">
      <c r="A670">
        <v>1</v>
      </c>
      <c r="B670" s="14" t="s">
        <v>273</v>
      </c>
      <c r="C670" s="14">
        <v>36</v>
      </c>
      <c r="D670" s="36">
        <v>3630900</v>
      </c>
      <c r="E670" s="37" t="s">
        <v>239</v>
      </c>
      <c r="F670" s="15">
        <v>52</v>
      </c>
      <c r="G670" s="15">
        <v>419</v>
      </c>
      <c r="H670" s="34">
        <f t="shared" si="19"/>
        <v>0.12410501193317422</v>
      </c>
      <c r="I670" s="15">
        <v>2240</v>
      </c>
      <c r="J670" s="15">
        <f t="shared" si="18"/>
        <v>1</v>
      </c>
    </row>
    <row r="671" spans="1:10" ht="12.75">
      <c r="A671">
        <v>1</v>
      </c>
      <c r="B671" s="14" t="s">
        <v>273</v>
      </c>
      <c r="C671" s="14">
        <v>36</v>
      </c>
      <c r="D671" s="36">
        <v>3630960</v>
      </c>
      <c r="E671" s="37" t="s">
        <v>240</v>
      </c>
      <c r="F671" s="15">
        <v>680</v>
      </c>
      <c r="G671" s="15">
        <v>4423</v>
      </c>
      <c r="H671" s="34">
        <f t="shared" si="19"/>
        <v>0.15374180420529052</v>
      </c>
      <c r="I671" s="15">
        <v>24771</v>
      </c>
      <c r="J671" s="15">
        <f t="shared" si="18"/>
        <v>0</v>
      </c>
    </row>
    <row r="672" spans="1:10" ht="12.75">
      <c r="A672">
        <v>1</v>
      </c>
      <c r="B672" s="14" t="s">
        <v>273</v>
      </c>
      <c r="C672" s="14">
        <v>36</v>
      </c>
      <c r="D672" s="36">
        <v>3630990</v>
      </c>
      <c r="E672" s="37" t="s">
        <v>241</v>
      </c>
      <c r="F672" s="15">
        <v>138</v>
      </c>
      <c r="G672" s="15">
        <v>958</v>
      </c>
      <c r="H672" s="34">
        <f t="shared" si="19"/>
        <v>0.1440501043841336</v>
      </c>
      <c r="I672" s="15">
        <v>5365</v>
      </c>
      <c r="J672" s="15">
        <f t="shared" si="18"/>
        <v>1</v>
      </c>
    </row>
    <row r="673" spans="1:10" ht="12.75">
      <c r="A673">
        <v>1</v>
      </c>
      <c r="B673" s="14" t="s">
        <v>273</v>
      </c>
      <c r="C673" s="14">
        <v>36</v>
      </c>
      <c r="D673" s="36">
        <v>3631020</v>
      </c>
      <c r="E673" s="37" t="s">
        <v>177</v>
      </c>
      <c r="F673" s="15">
        <v>49</v>
      </c>
      <c r="G673" s="15">
        <v>1011</v>
      </c>
      <c r="H673" s="34">
        <f t="shared" si="19"/>
        <v>0.04846686449060336</v>
      </c>
      <c r="I673" s="15">
        <v>5963</v>
      </c>
      <c r="J673" s="15">
        <f t="shared" si="18"/>
        <v>1</v>
      </c>
    </row>
    <row r="674" spans="1:10" ht="12.75">
      <c r="A674">
        <v>1</v>
      </c>
      <c r="B674" s="14" t="s">
        <v>273</v>
      </c>
      <c r="C674" s="14">
        <v>36</v>
      </c>
      <c r="D674" s="36">
        <v>3607320</v>
      </c>
      <c r="E674" s="37" t="s">
        <v>353</v>
      </c>
      <c r="F674" s="15">
        <v>129</v>
      </c>
      <c r="G674" s="15">
        <v>2072</v>
      </c>
      <c r="H674" s="34">
        <f t="shared" si="19"/>
        <v>0.06225868725868726</v>
      </c>
      <c r="I674" s="15">
        <v>11901</v>
      </c>
      <c r="J674" s="15">
        <f t="shared" si="18"/>
        <v>1</v>
      </c>
    </row>
    <row r="675" spans="1:10" ht="12.75">
      <c r="A675">
        <v>1</v>
      </c>
      <c r="B675" s="14" t="s">
        <v>273</v>
      </c>
      <c r="C675" s="14">
        <v>36</v>
      </c>
      <c r="D675" s="36">
        <v>3631050</v>
      </c>
      <c r="E675" s="37" t="s">
        <v>178</v>
      </c>
      <c r="F675" s="15">
        <v>95</v>
      </c>
      <c r="G675" s="15">
        <v>1280</v>
      </c>
      <c r="H675" s="34">
        <f t="shared" si="19"/>
        <v>0.07421875</v>
      </c>
      <c r="I675" s="15">
        <v>6343</v>
      </c>
      <c r="J675" s="15">
        <f t="shared" si="18"/>
        <v>1</v>
      </c>
    </row>
    <row r="676" spans="1:10" ht="12.75">
      <c r="A676">
        <v>1</v>
      </c>
      <c r="B676" s="14" t="s">
        <v>273</v>
      </c>
      <c r="C676" s="14">
        <v>36</v>
      </c>
      <c r="D676" s="36">
        <v>3631080</v>
      </c>
      <c r="E676" s="37" t="s">
        <v>242</v>
      </c>
      <c r="F676" s="15">
        <v>25</v>
      </c>
      <c r="G676" s="15">
        <v>227</v>
      </c>
      <c r="H676" s="34">
        <f t="shared" si="19"/>
        <v>0.11013215859030837</v>
      </c>
      <c r="I676" s="15">
        <v>1496</v>
      </c>
      <c r="J676" s="15">
        <f t="shared" si="18"/>
        <v>1</v>
      </c>
    </row>
    <row r="677" spans="1:10" ht="12.75">
      <c r="A677">
        <v>1</v>
      </c>
      <c r="B677" s="14" t="s">
        <v>273</v>
      </c>
      <c r="C677" s="14">
        <v>36</v>
      </c>
      <c r="D677" s="36">
        <v>3631170</v>
      </c>
      <c r="E677" s="37" t="s">
        <v>179</v>
      </c>
      <c r="F677" s="15">
        <v>113</v>
      </c>
      <c r="G677" s="15">
        <v>1070</v>
      </c>
      <c r="H677" s="34">
        <f t="shared" si="19"/>
        <v>0.10560747663551402</v>
      </c>
      <c r="I677" s="15">
        <v>6157</v>
      </c>
      <c r="J677" s="15">
        <f t="shared" si="18"/>
        <v>1</v>
      </c>
    </row>
    <row r="678" spans="1:10" ht="12.75">
      <c r="A678">
        <v>1</v>
      </c>
      <c r="B678" s="14" t="s">
        <v>273</v>
      </c>
      <c r="C678" s="14">
        <v>36</v>
      </c>
      <c r="D678" s="36">
        <v>3631200</v>
      </c>
      <c r="E678" s="37" t="s">
        <v>180</v>
      </c>
      <c r="F678" s="15">
        <v>32</v>
      </c>
      <c r="G678" s="15">
        <v>243</v>
      </c>
      <c r="H678" s="34">
        <f t="shared" si="19"/>
        <v>0.13168724279835392</v>
      </c>
      <c r="I678" s="15">
        <v>1488</v>
      </c>
      <c r="J678" s="15">
        <f t="shared" si="18"/>
        <v>1</v>
      </c>
    </row>
    <row r="679" spans="1:10" ht="12.75">
      <c r="A679">
        <v>1</v>
      </c>
      <c r="B679" s="14" t="s">
        <v>273</v>
      </c>
      <c r="C679" s="14">
        <v>36</v>
      </c>
      <c r="D679" s="36">
        <v>3631260</v>
      </c>
      <c r="E679" s="37" t="s">
        <v>243</v>
      </c>
      <c r="F679" s="15">
        <v>837</v>
      </c>
      <c r="G679" s="15">
        <v>8265</v>
      </c>
      <c r="H679" s="34">
        <f t="shared" si="19"/>
        <v>0.10127041742286752</v>
      </c>
      <c r="I679" s="15">
        <v>54477</v>
      </c>
      <c r="J679" s="15">
        <f t="shared" si="18"/>
        <v>0</v>
      </c>
    </row>
    <row r="680" spans="1:10" ht="12.75">
      <c r="A680">
        <v>1</v>
      </c>
      <c r="B680" s="14" t="s">
        <v>273</v>
      </c>
      <c r="C680" s="14">
        <v>36</v>
      </c>
      <c r="D680" s="36">
        <v>3631290</v>
      </c>
      <c r="E680" s="37" t="s">
        <v>244</v>
      </c>
      <c r="F680" s="15">
        <v>134</v>
      </c>
      <c r="G680" s="15">
        <v>868</v>
      </c>
      <c r="H680" s="34">
        <f t="shared" si="19"/>
        <v>0.1543778801843318</v>
      </c>
      <c r="I680" s="15">
        <v>5096</v>
      </c>
      <c r="J680" s="15">
        <f t="shared" si="18"/>
        <v>1</v>
      </c>
    </row>
    <row r="681" spans="1:10" ht="12.75">
      <c r="A681">
        <v>1</v>
      </c>
      <c r="B681" s="14" t="s">
        <v>273</v>
      </c>
      <c r="C681" s="14">
        <v>36</v>
      </c>
      <c r="D681" s="36">
        <v>3631320</v>
      </c>
      <c r="E681" s="37" t="s">
        <v>245</v>
      </c>
      <c r="F681" s="15">
        <v>459</v>
      </c>
      <c r="G681" s="15">
        <v>3812</v>
      </c>
      <c r="H681" s="34">
        <f t="shared" si="19"/>
        <v>0.12040923399790136</v>
      </c>
      <c r="I681" s="15">
        <v>26017</v>
      </c>
      <c r="J681" s="15">
        <f t="shared" si="18"/>
        <v>0</v>
      </c>
    </row>
    <row r="682" spans="1:10" ht="12.75">
      <c r="A682">
        <v>1</v>
      </c>
      <c r="B682" s="14" t="s">
        <v>273</v>
      </c>
      <c r="C682" s="14">
        <v>36</v>
      </c>
      <c r="D682" s="36">
        <v>3631350</v>
      </c>
      <c r="E682" s="37" t="s">
        <v>246</v>
      </c>
      <c r="F682" s="15">
        <v>39</v>
      </c>
      <c r="G682" s="15">
        <v>208</v>
      </c>
      <c r="H682" s="34">
        <f t="shared" si="19"/>
        <v>0.1875</v>
      </c>
      <c r="I682" s="15">
        <v>1110</v>
      </c>
      <c r="J682" s="15">
        <f t="shared" si="18"/>
        <v>1</v>
      </c>
    </row>
    <row r="683" spans="1:10" ht="12.75">
      <c r="A683">
        <v>1</v>
      </c>
      <c r="B683" s="14" t="s">
        <v>273</v>
      </c>
      <c r="C683" s="14">
        <v>36</v>
      </c>
      <c r="D683" s="36">
        <v>3631380</v>
      </c>
      <c r="E683" s="37" t="s">
        <v>181</v>
      </c>
      <c r="F683" s="15">
        <v>409</v>
      </c>
      <c r="G683" s="15">
        <v>1967</v>
      </c>
      <c r="H683" s="34">
        <f t="shared" si="19"/>
        <v>0.20793085917641077</v>
      </c>
      <c r="I683" s="15">
        <v>9198</v>
      </c>
      <c r="J683" s="15">
        <f t="shared" si="18"/>
        <v>1</v>
      </c>
    </row>
    <row r="684" spans="1:10" ht="12.75">
      <c r="A684">
        <v>1</v>
      </c>
      <c r="B684" s="14" t="s">
        <v>273</v>
      </c>
      <c r="C684" s="14">
        <v>36</v>
      </c>
      <c r="D684" s="36">
        <v>3618690</v>
      </c>
      <c r="E684" s="37" t="s">
        <v>61</v>
      </c>
      <c r="F684" s="15">
        <v>1152</v>
      </c>
      <c r="G684" s="15">
        <v>10783</v>
      </c>
      <c r="H684" s="34">
        <f t="shared" si="19"/>
        <v>0.1068348326068812</v>
      </c>
      <c r="I684" s="15">
        <v>47389</v>
      </c>
      <c r="J684" s="15">
        <f t="shared" si="18"/>
        <v>0</v>
      </c>
    </row>
    <row r="685" spans="1:10" ht="12.75">
      <c r="A685">
        <v>1</v>
      </c>
      <c r="B685" s="14" t="s">
        <v>273</v>
      </c>
      <c r="C685" s="14">
        <v>36</v>
      </c>
      <c r="D685" s="36">
        <v>3631440</v>
      </c>
      <c r="E685" s="37" t="s">
        <v>247</v>
      </c>
      <c r="F685" s="15">
        <v>101</v>
      </c>
      <c r="G685" s="15">
        <v>1328</v>
      </c>
      <c r="H685" s="34">
        <f t="shared" si="19"/>
        <v>0.07605421686746988</v>
      </c>
      <c r="I685" s="15">
        <v>6644</v>
      </c>
      <c r="J685" s="15">
        <f t="shared" si="18"/>
        <v>1</v>
      </c>
    </row>
    <row r="686" spans="1:10" ht="12.75">
      <c r="A686">
        <v>1</v>
      </c>
      <c r="B686" s="14" t="s">
        <v>273</v>
      </c>
      <c r="C686" s="14">
        <v>36</v>
      </c>
      <c r="D686" s="36">
        <v>3631470</v>
      </c>
      <c r="E686" s="37" t="s">
        <v>183</v>
      </c>
      <c r="F686" s="15">
        <v>526</v>
      </c>
      <c r="G686" s="15">
        <v>11712</v>
      </c>
      <c r="H686" s="34">
        <f t="shared" si="19"/>
        <v>0.04491120218579235</v>
      </c>
      <c r="I686" s="15">
        <v>66490</v>
      </c>
      <c r="J686" s="15">
        <f t="shared" si="18"/>
        <v>0</v>
      </c>
    </row>
    <row r="687" spans="1:10" ht="12.75">
      <c r="A687">
        <v>1</v>
      </c>
      <c r="B687" s="14" t="s">
        <v>273</v>
      </c>
      <c r="C687" s="14">
        <v>36</v>
      </c>
      <c r="D687" s="36">
        <v>3631500</v>
      </c>
      <c r="E687" s="37" t="s">
        <v>248</v>
      </c>
      <c r="F687" s="15">
        <v>43</v>
      </c>
      <c r="G687" s="15">
        <v>374</v>
      </c>
      <c r="H687" s="34">
        <f t="shared" si="19"/>
        <v>0.11497326203208556</v>
      </c>
      <c r="I687" s="15">
        <v>2480</v>
      </c>
      <c r="J687" s="15">
        <f t="shared" si="18"/>
        <v>1</v>
      </c>
    </row>
    <row r="688" spans="1:10" ht="12.75">
      <c r="A688">
        <v>1</v>
      </c>
      <c r="B688" s="14" t="s">
        <v>273</v>
      </c>
      <c r="C688" s="14">
        <v>36</v>
      </c>
      <c r="D688" s="36">
        <v>3631560</v>
      </c>
      <c r="E688" s="37" t="s">
        <v>249</v>
      </c>
      <c r="F688" s="15">
        <v>122</v>
      </c>
      <c r="G688" s="15">
        <v>1502</v>
      </c>
      <c r="H688" s="34">
        <f t="shared" si="19"/>
        <v>0.08122503328894808</v>
      </c>
      <c r="I688" s="15">
        <v>8242</v>
      </c>
      <c r="J688" s="15">
        <f aca="true" t="shared" si="20" ref="J688:J698">IF(I688&lt;20000,1,0)</f>
        <v>1</v>
      </c>
    </row>
    <row r="689" spans="1:10" ht="12.75">
      <c r="A689">
        <v>1</v>
      </c>
      <c r="B689" s="14" t="s">
        <v>273</v>
      </c>
      <c r="C689" s="14">
        <v>36</v>
      </c>
      <c r="D689" s="36">
        <v>3631590</v>
      </c>
      <c r="E689" s="37" t="s">
        <v>184</v>
      </c>
      <c r="F689" s="15">
        <v>80</v>
      </c>
      <c r="G689" s="15">
        <v>571</v>
      </c>
      <c r="H689" s="34">
        <f t="shared" si="19"/>
        <v>0.14010507880910683</v>
      </c>
      <c r="I689" s="15">
        <v>3239</v>
      </c>
      <c r="J689" s="15">
        <f t="shared" si="20"/>
        <v>1</v>
      </c>
    </row>
    <row r="690" spans="1:10" ht="12.75">
      <c r="A690">
        <v>1</v>
      </c>
      <c r="B690" s="14" t="s">
        <v>273</v>
      </c>
      <c r="C690" s="14">
        <v>36</v>
      </c>
      <c r="D690" s="36">
        <v>3602730</v>
      </c>
      <c r="E690" s="37" t="s">
        <v>292</v>
      </c>
      <c r="F690" s="15">
        <v>271</v>
      </c>
      <c r="G690" s="15">
        <v>2010</v>
      </c>
      <c r="H690" s="34">
        <f t="shared" si="19"/>
        <v>0.13482587064676618</v>
      </c>
      <c r="I690" s="15">
        <v>10407</v>
      </c>
      <c r="J690" s="15">
        <f t="shared" si="20"/>
        <v>1</v>
      </c>
    </row>
    <row r="691" spans="1:10" ht="12.75">
      <c r="A691">
        <v>1</v>
      </c>
      <c r="B691" s="14" t="s">
        <v>273</v>
      </c>
      <c r="C691" s="14">
        <v>36</v>
      </c>
      <c r="D691" s="36">
        <v>3631740</v>
      </c>
      <c r="E691" s="37" t="s">
        <v>250</v>
      </c>
      <c r="F691" s="15">
        <v>62</v>
      </c>
      <c r="G691" s="15">
        <v>438</v>
      </c>
      <c r="H691" s="34">
        <f t="shared" si="19"/>
        <v>0.1415525114155251</v>
      </c>
      <c r="I691" s="15">
        <v>2593</v>
      </c>
      <c r="J691" s="15">
        <f t="shared" si="20"/>
        <v>1</v>
      </c>
    </row>
    <row r="692" spans="1:10" ht="12.75">
      <c r="A692">
        <v>1</v>
      </c>
      <c r="B692" s="14" t="s">
        <v>273</v>
      </c>
      <c r="C692" s="14">
        <v>36</v>
      </c>
      <c r="D692" s="36">
        <v>3631800</v>
      </c>
      <c r="E692" s="37" t="s">
        <v>186</v>
      </c>
      <c r="F692" s="15">
        <v>368</v>
      </c>
      <c r="G692" s="15">
        <v>2924</v>
      </c>
      <c r="H692" s="34">
        <f t="shared" si="19"/>
        <v>0.12585499316005472</v>
      </c>
      <c r="I692" s="15">
        <v>11157</v>
      </c>
      <c r="J692" s="15">
        <f t="shared" si="20"/>
        <v>1</v>
      </c>
    </row>
    <row r="693" spans="1:10" ht="12.75">
      <c r="A693">
        <v>1</v>
      </c>
      <c r="B693" s="14" t="s">
        <v>273</v>
      </c>
      <c r="C693" s="14">
        <v>36</v>
      </c>
      <c r="D693" s="36">
        <v>3631830</v>
      </c>
      <c r="E693" s="37" t="s">
        <v>187</v>
      </c>
      <c r="F693" s="15">
        <v>31</v>
      </c>
      <c r="G693" s="15">
        <v>644</v>
      </c>
      <c r="H693" s="34">
        <f t="shared" si="19"/>
        <v>0.04813664596273292</v>
      </c>
      <c r="I693" s="15">
        <v>3672</v>
      </c>
      <c r="J693" s="15">
        <f t="shared" si="20"/>
        <v>1</v>
      </c>
    </row>
    <row r="694" spans="1:10" ht="12.75">
      <c r="A694">
        <v>1</v>
      </c>
      <c r="B694" s="14" t="s">
        <v>273</v>
      </c>
      <c r="C694" s="14">
        <v>36</v>
      </c>
      <c r="D694" s="36">
        <v>3631860</v>
      </c>
      <c r="E694" s="37" t="s">
        <v>251</v>
      </c>
      <c r="F694" s="15">
        <v>33</v>
      </c>
      <c r="G694" s="15">
        <v>337</v>
      </c>
      <c r="H694" s="34">
        <f t="shared" si="19"/>
        <v>0.09792284866468842</v>
      </c>
      <c r="I694" s="15">
        <v>1692</v>
      </c>
      <c r="J694" s="15">
        <f t="shared" si="20"/>
        <v>1</v>
      </c>
    </row>
    <row r="695" spans="1:10" ht="12.75">
      <c r="A695">
        <v>1</v>
      </c>
      <c r="B695" s="14" t="s">
        <v>273</v>
      </c>
      <c r="C695" s="14">
        <v>36</v>
      </c>
      <c r="D695" s="36">
        <v>3631920</v>
      </c>
      <c r="E695" s="37" t="s">
        <v>252</v>
      </c>
      <c r="F695" s="15">
        <v>6465</v>
      </c>
      <c r="G695" s="15">
        <v>35379</v>
      </c>
      <c r="H695" s="34">
        <f t="shared" si="19"/>
        <v>0.18273552107182225</v>
      </c>
      <c r="I695" s="15">
        <v>201191</v>
      </c>
      <c r="J695" s="15">
        <f t="shared" si="20"/>
        <v>0</v>
      </c>
    </row>
    <row r="696" spans="1:10" ht="12.75">
      <c r="A696">
        <v>1</v>
      </c>
      <c r="B696" s="14" t="s">
        <v>273</v>
      </c>
      <c r="C696" s="14">
        <v>36</v>
      </c>
      <c r="D696" s="36">
        <v>3631950</v>
      </c>
      <c r="E696" s="37" t="s">
        <v>253</v>
      </c>
      <c r="F696" s="15">
        <v>79</v>
      </c>
      <c r="G696" s="15">
        <v>910</v>
      </c>
      <c r="H696" s="34">
        <f t="shared" si="19"/>
        <v>0.08681318681318681</v>
      </c>
      <c r="I696" s="15">
        <v>5081</v>
      </c>
      <c r="J696" s="15">
        <f t="shared" si="20"/>
        <v>1</v>
      </c>
    </row>
    <row r="697" spans="1:10" ht="12.75">
      <c r="A697">
        <v>1</v>
      </c>
      <c r="B697" s="14" t="s">
        <v>273</v>
      </c>
      <c r="C697" s="14">
        <v>36</v>
      </c>
      <c r="D697" s="36">
        <v>3608970</v>
      </c>
      <c r="E697" s="37" t="s">
        <v>699</v>
      </c>
      <c r="F697" s="15">
        <v>371</v>
      </c>
      <c r="G697" s="15">
        <v>3020</v>
      </c>
      <c r="H697" s="34">
        <f t="shared" si="19"/>
        <v>0.1228476821192053</v>
      </c>
      <c r="I697" s="15">
        <v>16241</v>
      </c>
      <c r="J697" s="15">
        <f t="shared" si="20"/>
        <v>1</v>
      </c>
    </row>
    <row r="698" spans="1:10" ht="12.75">
      <c r="A698">
        <v>1</v>
      </c>
      <c r="B698" s="14" t="s">
        <v>273</v>
      </c>
      <c r="C698" s="14">
        <v>36</v>
      </c>
      <c r="D698" s="36">
        <v>3631980</v>
      </c>
      <c r="E698" s="37" t="s">
        <v>254</v>
      </c>
      <c r="F698" s="15">
        <v>157</v>
      </c>
      <c r="G698" s="15">
        <v>4749</v>
      </c>
      <c r="H698" s="34">
        <f t="shared" si="19"/>
        <v>0.033059591492945885</v>
      </c>
      <c r="I698" s="15">
        <v>21377</v>
      </c>
      <c r="J698" s="15">
        <f t="shared" si="20"/>
        <v>0</v>
      </c>
    </row>
    <row r="699" spans="1:10" ht="12.75">
      <c r="A699">
        <v>1</v>
      </c>
      <c r="B699" s="14" t="s">
        <v>273</v>
      </c>
      <c r="C699" s="14">
        <v>36</v>
      </c>
      <c r="D699" s="36">
        <v>3681029</v>
      </c>
      <c r="E699" s="37" t="s">
        <v>344</v>
      </c>
      <c r="F699" s="15">
        <v>0</v>
      </c>
      <c r="G699" s="15">
        <v>0</v>
      </c>
      <c r="H699" s="34">
        <f t="shared" si="19"/>
        <v>0</v>
      </c>
      <c r="I699" s="15">
        <v>0</v>
      </c>
      <c r="J699" s="15"/>
    </row>
    <row r="700" spans="1:10" ht="12.75">
      <c r="A700">
        <v>1</v>
      </c>
      <c r="B700" s="14" t="s">
        <v>273</v>
      </c>
      <c r="C700" s="14">
        <v>36</v>
      </c>
      <c r="D700" s="36">
        <v>3681045</v>
      </c>
      <c r="E700" s="37" t="s">
        <v>345</v>
      </c>
      <c r="F700" s="15">
        <v>403</v>
      </c>
      <c r="G700" s="15">
        <v>1584</v>
      </c>
      <c r="H700" s="34">
        <f t="shared" si="19"/>
        <v>0.25441919191919193</v>
      </c>
      <c r="I700" s="15">
        <v>12535</v>
      </c>
      <c r="J700" s="15"/>
    </row>
    <row r="701" spans="1:10" ht="12.75">
      <c r="A701">
        <v>1</v>
      </c>
      <c r="B701" s="14" t="s">
        <v>273</v>
      </c>
      <c r="C701" s="14">
        <v>36</v>
      </c>
      <c r="D701" s="36">
        <v>3681055</v>
      </c>
      <c r="E701" s="37" t="s">
        <v>346</v>
      </c>
      <c r="F701" s="15">
        <v>0</v>
      </c>
      <c r="G701" s="15">
        <v>0</v>
      </c>
      <c r="H701" s="34">
        <f t="shared" si="19"/>
        <v>0</v>
      </c>
      <c r="I701" s="15">
        <v>0</v>
      </c>
      <c r="J701" s="15"/>
    </row>
    <row r="702" spans="1:10" ht="12.75">
      <c r="A702">
        <v>1</v>
      </c>
      <c r="B702" s="14" t="s">
        <v>273</v>
      </c>
      <c r="C702" s="14">
        <v>36</v>
      </c>
      <c r="D702" s="36">
        <v>3681103</v>
      </c>
      <c r="E702" s="37" t="s">
        <v>347</v>
      </c>
      <c r="F702" s="15">
        <v>0</v>
      </c>
      <c r="G702" s="15">
        <v>0</v>
      </c>
      <c r="H702" s="34">
        <f t="shared" si="19"/>
        <v>0</v>
      </c>
      <c r="I702" s="15">
        <v>0</v>
      </c>
      <c r="J702" s="15"/>
    </row>
    <row r="703" spans="2:10" ht="12.75">
      <c r="B703" s="8"/>
      <c r="C703" s="9"/>
      <c r="D703" s="9"/>
      <c r="E703" s="10"/>
      <c r="F703" s="2"/>
      <c r="G703" s="2"/>
      <c r="H703" s="2"/>
      <c r="I703" s="2"/>
      <c r="J703" s="2"/>
    </row>
    <row r="704" spans="2:10" ht="12.75">
      <c r="B704" s="11"/>
      <c r="C704" s="12"/>
      <c r="D704" s="12"/>
      <c r="E704" s="13" t="s">
        <v>265</v>
      </c>
      <c r="F704" s="19">
        <f>SUM(F10:F702)</f>
        <v>594230</v>
      </c>
      <c r="G704" s="19">
        <f>SUM(G10:G702)</f>
        <v>3331872</v>
      </c>
      <c r="H704" s="20">
        <f>IF(F704&gt;0,F704/G704,0)</f>
        <v>0.1783471874069592</v>
      </c>
      <c r="I704" s="19">
        <f>SUM(I10:I702)</f>
        <v>19560656</v>
      </c>
      <c r="J704" s="19">
        <f>SUM(J10:J702)</f>
        <v>512</v>
      </c>
    </row>
    <row r="705" spans="7:10" ht="12.75">
      <c r="G705" t="s">
        <v>270</v>
      </c>
      <c r="J705" s="21">
        <f>COUNTA(E10:E698)</f>
        <v>689</v>
      </c>
    </row>
    <row r="706" spans="7:10" ht="12.75">
      <c r="G706" t="s">
        <v>271</v>
      </c>
      <c r="J706" s="7">
        <f>J704/J705</f>
        <v>0.7431059506531205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A2" sqref="A2"/>
    </sheetView>
  </sheetViews>
  <sheetFormatPr defaultColWidth="9.140625" defaultRowHeight="12.75"/>
  <cols>
    <col min="1" max="1" width="51.28125" style="0" customWidth="1"/>
  </cols>
  <sheetData>
    <row r="1" ht="12.75">
      <c r="A1" s="22" t="s">
        <v>632</v>
      </c>
    </row>
    <row r="2" ht="12.75">
      <c r="A2" s="23"/>
    </row>
    <row r="3" ht="12.75">
      <c r="A3" s="1" t="s">
        <v>555</v>
      </c>
    </row>
    <row r="4" ht="12.75">
      <c r="A4" s="1"/>
    </row>
    <row r="5" spans="1:4" ht="12.75">
      <c r="A5" s="23"/>
      <c r="C5" s="24" t="s">
        <v>261</v>
      </c>
      <c r="D5" s="25" t="s">
        <v>263</v>
      </c>
    </row>
    <row r="6" spans="1:4" ht="12.75">
      <c r="A6" s="23"/>
      <c r="B6" s="25" t="s">
        <v>260</v>
      </c>
      <c r="C6" s="25" t="s">
        <v>262</v>
      </c>
      <c r="D6" s="25" t="s">
        <v>550</v>
      </c>
    </row>
    <row r="8" spans="1:4" ht="12.75">
      <c r="A8" t="s">
        <v>551</v>
      </c>
      <c r="B8" s="26">
        <f>Sheet1!F704</f>
        <v>594230</v>
      </c>
      <c r="C8" s="26">
        <f>Sheet1!G704</f>
        <v>3331872</v>
      </c>
      <c r="D8" s="27">
        <f>Sheet1!H704</f>
        <v>0.1783471874069592</v>
      </c>
    </row>
    <row r="11" ht="12.75">
      <c r="A11" s="1" t="s">
        <v>552</v>
      </c>
    </row>
    <row r="13" spans="3:4" ht="12.75">
      <c r="C13" s="24"/>
      <c r="D13" s="25"/>
    </row>
    <row r="14" spans="1:4" ht="12.75">
      <c r="A14" s="25" t="s">
        <v>553</v>
      </c>
      <c r="B14" s="25"/>
      <c r="C14" s="25"/>
      <c r="D14" s="25"/>
    </row>
    <row r="16" spans="1:4" ht="12.75">
      <c r="A16" s="28" t="s">
        <v>189</v>
      </c>
      <c r="B16" s="29">
        <v>365056</v>
      </c>
      <c r="C16" s="29">
        <v>1371739</v>
      </c>
      <c r="D16" s="30">
        <v>0.26612642784086477</v>
      </c>
    </row>
    <row r="17" spans="1:4" ht="12.75">
      <c r="A17" s="28" t="s">
        <v>329</v>
      </c>
      <c r="B17" s="29">
        <v>16167</v>
      </c>
      <c r="C17" s="29">
        <v>51918</v>
      </c>
      <c r="D17" s="30">
        <v>0.3113948919449902</v>
      </c>
    </row>
    <row r="18" spans="1:4" ht="12.75">
      <c r="A18" s="28" t="s">
        <v>604</v>
      </c>
      <c r="B18" s="29">
        <v>14491</v>
      </c>
      <c r="C18" s="29">
        <v>41222</v>
      </c>
      <c r="D18" s="30">
        <v>0.3515355877929261</v>
      </c>
    </row>
    <row r="19" spans="1:4" ht="12.75">
      <c r="A19" s="28" t="s">
        <v>204</v>
      </c>
      <c r="B19" s="29">
        <v>7469</v>
      </c>
      <c r="C19" s="29">
        <v>24897</v>
      </c>
      <c r="D19" s="30">
        <v>0.2999959834518215</v>
      </c>
    </row>
    <row r="20" spans="1:4" ht="12.75">
      <c r="A20" s="28" t="s">
        <v>252</v>
      </c>
      <c r="B20" s="29">
        <v>6465</v>
      </c>
      <c r="C20" s="29">
        <v>35379</v>
      </c>
      <c r="D20" s="30">
        <v>0.18273552107182225</v>
      </c>
    </row>
    <row r="21" spans="1:4" ht="12.75">
      <c r="A21" s="28" t="s">
        <v>197</v>
      </c>
      <c r="B21" s="29">
        <v>5765</v>
      </c>
      <c r="C21" s="29">
        <v>23417</v>
      </c>
      <c r="D21" s="30">
        <v>0.24618866635350387</v>
      </c>
    </row>
    <row r="22" spans="1:4" ht="12.75">
      <c r="A22" s="28" t="s">
        <v>216</v>
      </c>
      <c r="B22" s="29">
        <v>3559</v>
      </c>
      <c r="C22" s="29">
        <v>9705</v>
      </c>
      <c r="D22" s="30">
        <v>0.3667181865018032</v>
      </c>
    </row>
    <row r="23" spans="1:4" ht="12.75">
      <c r="A23" s="28" t="s">
        <v>287</v>
      </c>
      <c r="B23" s="29">
        <v>3160</v>
      </c>
      <c r="C23" s="29">
        <v>12889</v>
      </c>
      <c r="D23" s="30">
        <v>0.2451703002560323</v>
      </c>
    </row>
    <row r="24" spans="1:4" ht="12.75">
      <c r="A24" s="28" t="s">
        <v>621</v>
      </c>
      <c r="B24" s="29">
        <v>2807</v>
      </c>
      <c r="C24" s="29">
        <v>10323</v>
      </c>
      <c r="D24" s="30">
        <v>0.2719170783686913</v>
      </c>
    </row>
    <row r="25" spans="1:4" ht="12.75">
      <c r="A25" s="28" t="s">
        <v>666</v>
      </c>
      <c r="B25" s="29">
        <v>2619</v>
      </c>
      <c r="C25" s="29">
        <v>5027</v>
      </c>
      <c r="D25" s="30">
        <v>0.5209866719713547</v>
      </c>
    </row>
    <row r="26" spans="1:4" ht="12.75">
      <c r="A26" s="28"/>
      <c r="B26" s="29"/>
      <c r="C26" s="29"/>
      <c r="D26" s="30"/>
    </row>
    <row r="27" spans="1:4" ht="12.75">
      <c r="A27" s="33" t="s">
        <v>564</v>
      </c>
      <c r="B27" s="29"/>
      <c r="C27" s="29"/>
      <c r="D27" s="30"/>
    </row>
    <row r="29" ht="12.75">
      <c r="A29" s="1" t="s">
        <v>554</v>
      </c>
    </row>
    <row r="31" spans="1:4" ht="12.75">
      <c r="A31" t="s">
        <v>666</v>
      </c>
      <c r="B31" s="21">
        <v>2619</v>
      </c>
      <c r="C31" s="21">
        <v>5027</v>
      </c>
      <c r="D31" s="30">
        <v>0.5209866719713547</v>
      </c>
    </row>
    <row r="32" spans="1:4" ht="12.75">
      <c r="A32" s="28" t="s">
        <v>216</v>
      </c>
      <c r="B32" s="29">
        <v>3559</v>
      </c>
      <c r="C32" s="29">
        <v>9705</v>
      </c>
      <c r="D32" s="30">
        <v>0.3667181865018032</v>
      </c>
    </row>
    <row r="33" spans="1:4" ht="12.75">
      <c r="A33" t="s">
        <v>604</v>
      </c>
      <c r="B33" s="21">
        <v>14491</v>
      </c>
      <c r="C33" s="21">
        <v>41222</v>
      </c>
      <c r="D33" s="30">
        <v>0.3515355877929261</v>
      </c>
    </row>
    <row r="34" spans="1:4" ht="12.75">
      <c r="A34" t="s">
        <v>320</v>
      </c>
      <c r="B34" s="21">
        <v>2207</v>
      </c>
      <c r="C34" s="21">
        <v>6682</v>
      </c>
      <c r="D34" s="30">
        <v>0.3302903322358575</v>
      </c>
    </row>
    <row r="35" spans="1:4" ht="12.75">
      <c r="A35" t="s">
        <v>329</v>
      </c>
      <c r="B35" s="21">
        <v>16167</v>
      </c>
      <c r="C35" s="21">
        <v>51918</v>
      </c>
      <c r="D35" s="30">
        <v>0.3113948919449902</v>
      </c>
    </row>
    <row r="36" spans="1:4" ht="12.75">
      <c r="A36" t="s">
        <v>204</v>
      </c>
      <c r="B36" s="21">
        <v>7469</v>
      </c>
      <c r="C36" s="21">
        <v>24897</v>
      </c>
      <c r="D36" s="30">
        <v>0.2999959834518215</v>
      </c>
    </row>
    <row r="37" spans="1:4" ht="12.75">
      <c r="A37" t="s">
        <v>628</v>
      </c>
      <c r="B37" s="21">
        <v>162</v>
      </c>
      <c r="C37" s="21">
        <v>555</v>
      </c>
      <c r="D37" s="30">
        <v>0.2918918918918919</v>
      </c>
    </row>
    <row r="38" spans="1:4" ht="12.75">
      <c r="A38" t="s">
        <v>382</v>
      </c>
      <c r="B38" s="21">
        <v>680</v>
      </c>
      <c r="C38" s="21">
        <v>2379</v>
      </c>
      <c r="D38" s="30">
        <v>0.2858343841950399</v>
      </c>
    </row>
    <row r="39" spans="1:4" ht="12.75">
      <c r="A39" t="s">
        <v>460</v>
      </c>
      <c r="B39" s="21">
        <v>1482</v>
      </c>
      <c r="C39" s="21">
        <v>5318</v>
      </c>
      <c r="D39" s="30">
        <v>0.2786761940579165</v>
      </c>
    </row>
    <row r="40" spans="1:4" ht="12.75">
      <c r="A40" s="28" t="s">
        <v>470</v>
      </c>
      <c r="B40" s="21">
        <v>855</v>
      </c>
      <c r="C40" s="21">
        <v>3096</v>
      </c>
      <c r="D40" s="30">
        <v>0.2761627906976744</v>
      </c>
    </row>
    <row r="43" ht="12.75">
      <c r="A43" s="33"/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6"/>
  <sheetViews>
    <sheetView workbookViewId="0" topLeftCell="A1">
      <selection activeCell="A1" sqref="A1"/>
    </sheetView>
  </sheetViews>
  <sheetFormatPr defaultColWidth="9.140625" defaultRowHeight="12.75"/>
  <cols>
    <col min="4" max="4" width="25.28125" style="0" customWidth="1"/>
    <col min="5" max="6" width="9.140625" style="21" customWidth="1"/>
    <col min="7" max="7" width="9.140625" style="31" customWidth="1"/>
    <col min="8" max="8" width="10.8515625" style="21" bestFit="1" customWidth="1"/>
  </cols>
  <sheetData>
    <row r="1" spans="1:10" ht="12.75">
      <c r="A1" t="s">
        <v>255</v>
      </c>
      <c r="B1" t="s">
        <v>559</v>
      </c>
      <c r="C1" t="s">
        <v>560</v>
      </c>
      <c r="D1" t="s">
        <v>553</v>
      </c>
      <c r="E1" s="21" t="s">
        <v>260</v>
      </c>
      <c r="F1" s="32" t="s">
        <v>561</v>
      </c>
      <c r="G1" s="31" t="s">
        <v>263</v>
      </c>
      <c r="H1" s="21" t="s">
        <v>562</v>
      </c>
      <c r="I1" t="s">
        <v>563</v>
      </c>
      <c r="J1" s="28"/>
    </row>
    <row r="2" spans="1:9" ht="12.75">
      <c r="A2" s="14" t="s">
        <v>273</v>
      </c>
      <c r="B2" s="14">
        <v>36</v>
      </c>
      <c r="C2" s="36">
        <v>3602370</v>
      </c>
      <c r="D2" s="37" t="s">
        <v>284</v>
      </c>
      <c r="E2" s="15">
        <v>275</v>
      </c>
      <c r="F2" s="15">
        <v>1350</v>
      </c>
      <c r="G2" s="34">
        <f aca="true" t="shared" si="0" ref="G2:G65">IF(AND(E2&gt;0,F2&gt;0),E2/F2,0)</f>
        <v>0.2037037037037037</v>
      </c>
      <c r="H2" s="15">
        <v>7104</v>
      </c>
      <c r="I2" s="15">
        <f aca="true" t="shared" si="1" ref="I2:I65">IF(H2&lt;20000,1,0)</f>
        <v>1</v>
      </c>
    </row>
    <row r="3" spans="1:9" ht="12.75">
      <c r="A3" s="14" t="s">
        <v>273</v>
      </c>
      <c r="B3" s="14">
        <v>36</v>
      </c>
      <c r="C3" s="36">
        <v>3605040</v>
      </c>
      <c r="D3" s="37" t="s">
        <v>322</v>
      </c>
      <c r="E3" s="15">
        <v>255</v>
      </c>
      <c r="F3" s="15">
        <v>1630</v>
      </c>
      <c r="G3" s="34">
        <f t="shared" si="0"/>
        <v>0.15644171779141106</v>
      </c>
      <c r="H3" s="15">
        <v>8720</v>
      </c>
      <c r="I3" s="15">
        <f t="shared" si="1"/>
        <v>1</v>
      </c>
    </row>
    <row r="4" spans="1:9" ht="12.75">
      <c r="A4" s="14" t="s">
        <v>273</v>
      </c>
      <c r="B4" s="14">
        <v>36</v>
      </c>
      <c r="C4" s="36">
        <v>3602400</v>
      </c>
      <c r="D4" s="37" t="s">
        <v>285</v>
      </c>
      <c r="E4" s="15">
        <v>108</v>
      </c>
      <c r="F4" s="15">
        <v>719</v>
      </c>
      <c r="G4" s="34">
        <f t="shared" si="0"/>
        <v>0.1502086230876217</v>
      </c>
      <c r="H4" s="15">
        <v>4025</v>
      </c>
      <c r="I4" s="15">
        <f t="shared" si="1"/>
        <v>1</v>
      </c>
    </row>
    <row r="5" spans="1:9" ht="12.75">
      <c r="A5" s="14" t="s">
        <v>273</v>
      </c>
      <c r="B5" s="14">
        <v>36</v>
      </c>
      <c r="C5" s="36">
        <v>3602430</v>
      </c>
      <c r="D5" s="37" t="s">
        <v>286</v>
      </c>
      <c r="E5" s="15">
        <v>185</v>
      </c>
      <c r="F5" s="15">
        <v>1651</v>
      </c>
      <c r="G5" s="34">
        <f t="shared" si="0"/>
        <v>0.11205330102967898</v>
      </c>
      <c r="H5" s="15">
        <v>9166</v>
      </c>
      <c r="I5" s="15">
        <f t="shared" si="1"/>
        <v>1</v>
      </c>
    </row>
    <row r="6" spans="1:9" ht="12.75">
      <c r="A6" s="14" t="s">
        <v>273</v>
      </c>
      <c r="B6" s="14">
        <v>36</v>
      </c>
      <c r="C6" s="36">
        <v>3602460</v>
      </c>
      <c r="D6" s="37" t="s">
        <v>287</v>
      </c>
      <c r="E6" s="15">
        <v>3160</v>
      </c>
      <c r="F6" s="15">
        <v>12889</v>
      </c>
      <c r="G6" s="34">
        <f t="shared" si="0"/>
        <v>0.2451703002560323</v>
      </c>
      <c r="H6" s="15">
        <v>95327</v>
      </c>
      <c r="I6" s="15">
        <f t="shared" si="1"/>
        <v>0</v>
      </c>
    </row>
    <row r="7" spans="1:9" ht="12.75">
      <c r="A7" s="14" t="s">
        <v>273</v>
      </c>
      <c r="B7" s="14">
        <v>36</v>
      </c>
      <c r="C7" s="36">
        <v>3602520</v>
      </c>
      <c r="D7" s="37" t="s">
        <v>288</v>
      </c>
      <c r="E7" s="15">
        <v>432</v>
      </c>
      <c r="F7" s="15">
        <v>2637</v>
      </c>
      <c r="G7" s="34">
        <f t="shared" si="0"/>
        <v>0.16382252559726962</v>
      </c>
      <c r="H7" s="15">
        <v>16383</v>
      </c>
      <c r="I7" s="15">
        <f t="shared" si="1"/>
        <v>1</v>
      </c>
    </row>
    <row r="8" spans="1:9" ht="12.75">
      <c r="A8" s="14" t="s">
        <v>273</v>
      </c>
      <c r="B8" s="14">
        <v>36</v>
      </c>
      <c r="C8" s="36">
        <v>3602550</v>
      </c>
      <c r="D8" s="37" t="s">
        <v>289</v>
      </c>
      <c r="E8" s="15">
        <v>182</v>
      </c>
      <c r="F8" s="15">
        <v>2078</v>
      </c>
      <c r="G8" s="34">
        <f t="shared" si="0"/>
        <v>0.0875842155919153</v>
      </c>
      <c r="H8" s="15">
        <v>13236</v>
      </c>
      <c r="I8" s="15">
        <f t="shared" si="1"/>
        <v>1</v>
      </c>
    </row>
    <row r="9" spans="1:9" ht="12.75">
      <c r="A9" s="14" t="s">
        <v>273</v>
      </c>
      <c r="B9" s="14">
        <v>36</v>
      </c>
      <c r="C9" s="36">
        <v>3602580</v>
      </c>
      <c r="D9" s="37" t="s">
        <v>290</v>
      </c>
      <c r="E9" s="15">
        <v>80</v>
      </c>
      <c r="F9" s="15">
        <v>1015</v>
      </c>
      <c r="G9" s="34">
        <f t="shared" si="0"/>
        <v>0.07881773399014778</v>
      </c>
      <c r="H9" s="15">
        <v>5008</v>
      </c>
      <c r="I9" s="15">
        <f t="shared" si="1"/>
        <v>1</v>
      </c>
    </row>
    <row r="10" spans="1:9" ht="12.75">
      <c r="A10" s="14" t="s">
        <v>273</v>
      </c>
      <c r="B10" s="14">
        <v>36</v>
      </c>
      <c r="C10" s="36">
        <v>3602670</v>
      </c>
      <c r="D10" s="37" t="s">
        <v>291</v>
      </c>
      <c r="E10" s="15">
        <v>141</v>
      </c>
      <c r="F10" s="15">
        <v>747</v>
      </c>
      <c r="G10" s="34">
        <f t="shared" si="0"/>
        <v>0.18875502008032127</v>
      </c>
      <c r="H10" s="15">
        <v>4058</v>
      </c>
      <c r="I10" s="15">
        <f t="shared" si="1"/>
        <v>1</v>
      </c>
    </row>
    <row r="11" spans="1:9" ht="12.75">
      <c r="A11" s="14" t="s">
        <v>273</v>
      </c>
      <c r="B11" s="14">
        <v>36</v>
      </c>
      <c r="C11" s="36">
        <v>3602700</v>
      </c>
      <c r="D11" s="37" t="s">
        <v>653</v>
      </c>
      <c r="E11" s="15">
        <v>52</v>
      </c>
      <c r="F11" s="15">
        <v>699</v>
      </c>
      <c r="G11" s="34">
        <f t="shared" si="0"/>
        <v>0.07439198855507868</v>
      </c>
      <c r="H11" s="15">
        <v>7359</v>
      </c>
      <c r="I11" s="15">
        <f t="shared" si="1"/>
        <v>1</v>
      </c>
    </row>
    <row r="12" spans="1:9" ht="12.75">
      <c r="A12" s="14" t="s">
        <v>273</v>
      </c>
      <c r="B12" s="14">
        <v>36</v>
      </c>
      <c r="C12" s="36">
        <v>3600015</v>
      </c>
      <c r="D12" s="37" t="s">
        <v>643</v>
      </c>
      <c r="E12" s="15">
        <v>139</v>
      </c>
      <c r="F12" s="15">
        <v>1382</v>
      </c>
      <c r="G12" s="34">
        <f t="shared" si="0"/>
        <v>0.10057887120115774</v>
      </c>
      <c r="H12" s="15">
        <v>9593</v>
      </c>
      <c r="I12" s="15">
        <f t="shared" si="1"/>
        <v>1</v>
      </c>
    </row>
    <row r="13" spans="1:9" ht="12.75">
      <c r="A13" s="14" t="s">
        <v>273</v>
      </c>
      <c r="B13" s="14">
        <v>36</v>
      </c>
      <c r="C13" s="36">
        <v>3602820</v>
      </c>
      <c r="D13" s="37" t="s">
        <v>654</v>
      </c>
      <c r="E13" s="15">
        <v>248</v>
      </c>
      <c r="F13" s="15">
        <v>1630</v>
      </c>
      <c r="G13" s="34">
        <f t="shared" si="0"/>
        <v>0.1521472392638037</v>
      </c>
      <c r="H13" s="15">
        <v>7674</v>
      </c>
      <c r="I13" s="15">
        <f t="shared" si="1"/>
        <v>1</v>
      </c>
    </row>
    <row r="14" spans="1:9" ht="12.75">
      <c r="A14" s="14" t="s">
        <v>273</v>
      </c>
      <c r="B14" s="14">
        <v>36</v>
      </c>
      <c r="C14" s="36">
        <v>3602880</v>
      </c>
      <c r="D14" s="37" t="s">
        <v>655</v>
      </c>
      <c r="E14" s="15">
        <v>11</v>
      </c>
      <c r="F14" s="15">
        <v>200</v>
      </c>
      <c r="G14" s="34">
        <f t="shared" si="0"/>
        <v>0.055</v>
      </c>
      <c r="H14" s="15">
        <v>1377</v>
      </c>
      <c r="I14" s="15">
        <f t="shared" si="1"/>
        <v>1</v>
      </c>
    </row>
    <row r="15" spans="1:9" ht="12.75">
      <c r="A15" s="14" t="s">
        <v>273</v>
      </c>
      <c r="B15" s="14">
        <v>36</v>
      </c>
      <c r="C15" s="36">
        <v>3602920</v>
      </c>
      <c r="D15" s="37" t="s">
        <v>293</v>
      </c>
      <c r="E15" s="15">
        <v>294</v>
      </c>
      <c r="F15" s="15">
        <v>3721</v>
      </c>
      <c r="G15" s="34">
        <f t="shared" si="0"/>
        <v>0.07901101854340231</v>
      </c>
      <c r="H15" s="15">
        <v>23534</v>
      </c>
      <c r="I15" s="15">
        <f t="shared" si="1"/>
        <v>0</v>
      </c>
    </row>
    <row r="16" spans="1:9" ht="12.75">
      <c r="A16" s="14" t="s">
        <v>273</v>
      </c>
      <c r="B16" s="14">
        <v>36</v>
      </c>
      <c r="C16" s="36">
        <v>3602940</v>
      </c>
      <c r="D16" s="37" t="s">
        <v>656</v>
      </c>
      <c r="E16" s="15">
        <v>384</v>
      </c>
      <c r="F16" s="15">
        <v>4760</v>
      </c>
      <c r="G16" s="34">
        <f t="shared" si="0"/>
        <v>0.08067226890756303</v>
      </c>
      <c r="H16" s="15">
        <v>26154</v>
      </c>
      <c r="I16" s="15">
        <f t="shared" si="1"/>
        <v>0</v>
      </c>
    </row>
    <row r="17" spans="1:9" ht="12.75">
      <c r="A17" s="14" t="s">
        <v>273</v>
      </c>
      <c r="B17" s="14">
        <v>36</v>
      </c>
      <c r="C17" s="36">
        <v>3602970</v>
      </c>
      <c r="D17" s="37" t="s">
        <v>294</v>
      </c>
      <c r="E17" s="15">
        <v>985</v>
      </c>
      <c r="F17" s="15">
        <v>3981</v>
      </c>
      <c r="G17" s="34">
        <f t="shared" si="0"/>
        <v>0.2474252700326551</v>
      </c>
      <c r="H17" s="15">
        <v>25341</v>
      </c>
      <c r="I17" s="15">
        <f t="shared" si="1"/>
        <v>0</v>
      </c>
    </row>
    <row r="18" spans="1:9" ht="12.75">
      <c r="A18" s="14" t="s">
        <v>273</v>
      </c>
      <c r="B18" s="14">
        <v>36</v>
      </c>
      <c r="C18" s="36">
        <v>3603000</v>
      </c>
      <c r="D18" s="37" t="s">
        <v>295</v>
      </c>
      <c r="E18" s="15">
        <v>17</v>
      </c>
      <c r="F18" s="15">
        <v>156</v>
      </c>
      <c r="G18" s="34">
        <f t="shared" si="0"/>
        <v>0.10897435897435898</v>
      </c>
      <c r="H18" s="15">
        <v>1240</v>
      </c>
      <c r="I18" s="15">
        <f t="shared" si="1"/>
        <v>1</v>
      </c>
    </row>
    <row r="19" spans="1:9" ht="12.75">
      <c r="A19" s="14" t="s">
        <v>273</v>
      </c>
      <c r="B19" s="14">
        <v>36</v>
      </c>
      <c r="C19" s="36">
        <v>3603030</v>
      </c>
      <c r="D19" s="37" t="s">
        <v>296</v>
      </c>
      <c r="E19" s="15">
        <v>56</v>
      </c>
      <c r="F19" s="15">
        <v>381</v>
      </c>
      <c r="G19" s="34">
        <f t="shared" si="0"/>
        <v>0.14698162729658792</v>
      </c>
      <c r="H19" s="15">
        <v>2285</v>
      </c>
      <c r="I19" s="15">
        <f t="shared" si="1"/>
        <v>1</v>
      </c>
    </row>
    <row r="20" spans="1:9" ht="12.75">
      <c r="A20" s="14" t="s">
        <v>273</v>
      </c>
      <c r="B20" s="14">
        <v>36</v>
      </c>
      <c r="C20" s="36">
        <v>3603180</v>
      </c>
      <c r="D20" s="37" t="s">
        <v>298</v>
      </c>
      <c r="E20" s="15">
        <v>56</v>
      </c>
      <c r="F20" s="15">
        <v>2171</v>
      </c>
      <c r="G20" s="34">
        <f t="shared" si="0"/>
        <v>0.025794564716720404</v>
      </c>
      <c r="H20" s="15">
        <v>9877</v>
      </c>
      <c r="I20" s="15">
        <f t="shared" si="1"/>
        <v>1</v>
      </c>
    </row>
    <row r="21" spans="1:9" ht="12.75">
      <c r="A21" s="14" t="s">
        <v>273</v>
      </c>
      <c r="B21" s="14">
        <v>36</v>
      </c>
      <c r="C21" s="36">
        <v>3603210</v>
      </c>
      <c r="D21" s="37" t="s">
        <v>299</v>
      </c>
      <c r="E21" s="15">
        <v>94</v>
      </c>
      <c r="F21" s="15">
        <v>755</v>
      </c>
      <c r="G21" s="34">
        <f t="shared" si="0"/>
        <v>0.12450331125827814</v>
      </c>
      <c r="H21" s="15">
        <v>4053</v>
      </c>
      <c r="I21" s="15">
        <f t="shared" si="1"/>
        <v>1</v>
      </c>
    </row>
    <row r="22" spans="1:9" ht="12.75">
      <c r="A22" s="14" t="s">
        <v>273</v>
      </c>
      <c r="B22" s="14">
        <v>36</v>
      </c>
      <c r="C22" s="36">
        <v>3603240</v>
      </c>
      <c r="D22" s="37" t="s">
        <v>300</v>
      </c>
      <c r="E22" s="15">
        <v>62</v>
      </c>
      <c r="F22" s="15">
        <v>508</v>
      </c>
      <c r="G22" s="34">
        <f t="shared" si="0"/>
        <v>0.1220472440944882</v>
      </c>
      <c r="H22" s="15">
        <v>2970</v>
      </c>
      <c r="I22" s="15">
        <f t="shared" si="1"/>
        <v>1</v>
      </c>
    </row>
    <row r="23" spans="1:9" ht="12.75">
      <c r="A23" s="14" t="s">
        <v>273</v>
      </c>
      <c r="B23" s="14">
        <v>36</v>
      </c>
      <c r="C23" s="36">
        <v>3603270</v>
      </c>
      <c r="D23" s="37" t="s">
        <v>301</v>
      </c>
      <c r="E23" s="15">
        <v>456</v>
      </c>
      <c r="F23" s="15">
        <v>10362</v>
      </c>
      <c r="G23" s="34">
        <f t="shared" si="0"/>
        <v>0.04400694846554719</v>
      </c>
      <c r="H23" s="15">
        <v>57021</v>
      </c>
      <c r="I23" s="15">
        <f t="shared" si="1"/>
        <v>0</v>
      </c>
    </row>
    <row r="24" spans="1:9" ht="12.75">
      <c r="A24" s="14" t="s">
        <v>273</v>
      </c>
      <c r="B24" s="14">
        <v>36</v>
      </c>
      <c r="C24" s="36">
        <v>3603420</v>
      </c>
      <c r="D24" s="37" t="s">
        <v>302</v>
      </c>
      <c r="E24" s="15">
        <v>169</v>
      </c>
      <c r="F24" s="15">
        <v>1720</v>
      </c>
      <c r="G24" s="34">
        <f t="shared" si="0"/>
        <v>0.09825581395348837</v>
      </c>
      <c r="H24" s="15">
        <v>13762</v>
      </c>
      <c r="I24" s="15">
        <f t="shared" si="1"/>
        <v>1</v>
      </c>
    </row>
    <row r="25" spans="1:9" ht="12.75">
      <c r="A25" s="14" t="s">
        <v>273</v>
      </c>
      <c r="B25" s="14">
        <v>36</v>
      </c>
      <c r="C25" s="36">
        <v>3603480</v>
      </c>
      <c r="D25" s="37" t="s">
        <v>303</v>
      </c>
      <c r="E25" s="15">
        <v>999</v>
      </c>
      <c r="F25" s="15">
        <v>5171</v>
      </c>
      <c r="G25" s="34">
        <f t="shared" si="0"/>
        <v>0.1931928060336492</v>
      </c>
      <c r="H25" s="15">
        <v>34570</v>
      </c>
      <c r="I25" s="15">
        <f t="shared" si="1"/>
        <v>0</v>
      </c>
    </row>
    <row r="26" spans="1:9" ht="12.75">
      <c r="A26" s="14" t="s">
        <v>273</v>
      </c>
      <c r="B26" s="14">
        <v>36</v>
      </c>
      <c r="C26" s="36">
        <v>3616170</v>
      </c>
      <c r="D26" s="37" t="s">
        <v>40</v>
      </c>
      <c r="E26" s="15">
        <v>216</v>
      </c>
      <c r="F26" s="15">
        <v>1530</v>
      </c>
      <c r="G26" s="34">
        <f t="shared" si="0"/>
        <v>0.1411764705882353</v>
      </c>
      <c r="H26" s="15">
        <v>9120</v>
      </c>
      <c r="I26" s="15">
        <f t="shared" si="1"/>
        <v>1</v>
      </c>
    </row>
    <row r="27" spans="1:9" ht="12.75">
      <c r="A27" s="14" t="s">
        <v>273</v>
      </c>
      <c r="B27" s="14">
        <v>36</v>
      </c>
      <c r="C27" s="36">
        <v>3600016</v>
      </c>
      <c r="D27" s="37" t="s">
        <v>644</v>
      </c>
      <c r="E27" s="15">
        <v>163</v>
      </c>
      <c r="F27" s="15">
        <v>3453</v>
      </c>
      <c r="G27" s="34">
        <f t="shared" si="0"/>
        <v>0.047205328699681436</v>
      </c>
      <c r="H27" s="15">
        <v>17917</v>
      </c>
      <c r="I27" s="15">
        <f t="shared" si="1"/>
        <v>1</v>
      </c>
    </row>
    <row r="28" spans="1:9" ht="12.75">
      <c r="A28" s="14" t="s">
        <v>273</v>
      </c>
      <c r="B28" s="14">
        <v>36</v>
      </c>
      <c r="C28" s="36">
        <v>3603630</v>
      </c>
      <c r="D28" s="37" t="s">
        <v>304</v>
      </c>
      <c r="E28" s="15">
        <v>140</v>
      </c>
      <c r="F28" s="15">
        <v>789</v>
      </c>
      <c r="G28" s="34">
        <f t="shared" si="0"/>
        <v>0.17743979721166034</v>
      </c>
      <c r="H28" s="15">
        <v>3650</v>
      </c>
      <c r="I28" s="15">
        <f t="shared" si="1"/>
        <v>1</v>
      </c>
    </row>
    <row r="29" spans="1:9" ht="12.75">
      <c r="A29" s="14" t="s">
        <v>273</v>
      </c>
      <c r="B29" s="14">
        <v>36</v>
      </c>
      <c r="C29" s="36">
        <v>3603660</v>
      </c>
      <c r="D29" s="37" t="s">
        <v>305</v>
      </c>
      <c r="E29" s="15">
        <v>109</v>
      </c>
      <c r="F29" s="15">
        <v>1134</v>
      </c>
      <c r="G29" s="34">
        <f t="shared" si="0"/>
        <v>0.09611992945326278</v>
      </c>
      <c r="H29" s="15">
        <v>6535</v>
      </c>
      <c r="I29" s="15">
        <f t="shared" si="1"/>
        <v>1</v>
      </c>
    </row>
    <row r="30" spans="1:9" ht="12.75">
      <c r="A30" s="14" t="s">
        <v>273</v>
      </c>
      <c r="B30" s="14">
        <v>36</v>
      </c>
      <c r="C30" s="36">
        <v>3603720</v>
      </c>
      <c r="D30" s="37" t="s">
        <v>306</v>
      </c>
      <c r="E30" s="15">
        <v>82</v>
      </c>
      <c r="F30" s="15">
        <v>2214</v>
      </c>
      <c r="G30" s="34">
        <f t="shared" si="0"/>
        <v>0.037037037037037035</v>
      </c>
      <c r="H30" s="15">
        <v>12231</v>
      </c>
      <c r="I30" s="15">
        <f t="shared" si="1"/>
        <v>1</v>
      </c>
    </row>
    <row r="31" spans="1:9" ht="12.75">
      <c r="A31" s="14" t="s">
        <v>273</v>
      </c>
      <c r="B31" s="14">
        <v>36</v>
      </c>
      <c r="C31" s="36">
        <v>3603810</v>
      </c>
      <c r="D31" s="37" t="s">
        <v>657</v>
      </c>
      <c r="E31" s="15">
        <v>113</v>
      </c>
      <c r="F31" s="15">
        <v>1003</v>
      </c>
      <c r="G31" s="34">
        <f t="shared" si="0"/>
        <v>0.11266201395812563</v>
      </c>
      <c r="H31" s="15">
        <v>5570</v>
      </c>
      <c r="I31" s="15">
        <f t="shared" si="1"/>
        <v>1</v>
      </c>
    </row>
    <row r="32" spans="1:9" ht="12.75">
      <c r="A32" s="14" t="s">
        <v>273</v>
      </c>
      <c r="B32" s="14">
        <v>36</v>
      </c>
      <c r="C32" s="36">
        <v>3603840</v>
      </c>
      <c r="D32" s="37" t="s">
        <v>307</v>
      </c>
      <c r="E32" s="15">
        <v>356</v>
      </c>
      <c r="F32" s="15">
        <v>6193</v>
      </c>
      <c r="G32" s="34">
        <f t="shared" si="0"/>
        <v>0.05748425641853706</v>
      </c>
      <c r="H32" s="15">
        <v>32325</v>
      </c>
      <c r="I32" s="15">
        <f t="shared" si="1"/>
        <v>0</v>
      </c>
    </row>
    <row r="33" spans="1:9" ht="12.75">
      <c r="A33" s="14" t="s">
        <v>273</v>
      </c>
      <c r="B33" s="14">
        <v>36</v>
      </c>
      <c r="C33" s="36">
        <v>3603870</v>
      </c>
      <c r="D33" s="37" t="s">
        <v>658</v>
      </c>
      <c r="E33" s="15">
        <v>474</v>
      </c>
      <c r="F33" s="15">
        <v>6073</v>
      </c>
      <c r="G33" s="34">
        <f t="shared" si="0"/>
        <v>0.07805038695866952</v>
      </c>
      <c r="H33" s="15">
        <v>32226</v>
      </c>
      <c r="I33" s="15">
        <f t="shared" si="1"/>
        <v>0</v>
      </c>
    </row>
    <row r="34" spans="1:9" ht="12.75">
      <c r="A34" s="14" t="s">
        <v>273</v>
      </c>
      <c r="B34" s="14">
        <v>36</v>
      </c>
      <c r="C34" s="36">
        <v>3603930</v>
      </c>
      <c r="D34" s="37" t="s">
        <v>659</v>
      </c>
      <c r="E34" s="15">
        <v>436</v>
      </c>
      <c r="F34" s="15">
        <v>4481</v>
      </c>
      <c r="G34" s="34">
        <f t="shared" si="0"/>
        <v>0.09729970988618612</v>
      </c>
      <c r="H34" s="15">
        <v>26577</v>
      </c>
      <c r="I34" s="15">
        <f t="shared" si="1"/>
        <v>0</v>
      </c>
    </row>
    <row r="35" spans="1:9" ht="12.75">
      <c r="A35" s="14" t="s">
        <v>273</v>
      </c>
      <c r="B35" s="14">
        <v>36</v>
      </c>
      <c r="C35" s="36">
        <v>3603960</v>
      </c>
      <c r="D35" s="37" t="s">
        <v>308</v>
      </c>
      <c r="E35" s="15">
        <v>131</v>
      </c>
      <c r="F35" s="15">
        <v>1059</v>
      </c>
      <c r="G35" s="34">
        <f t="shared" si="0"/>
        <v>0.12370160528800755</v>
      </c>
      <c r="H35" s="15">
        <v>5158</v>
      </c>
      <c r="I35" s="15">
        <f t="shared" si="1"/>
        <v>1</v>
      </c>
    </row>
    <row r="36" spans="1:9" ht="12.75">
      <c r="A36" s="14" t="s">
        <v>273</v>
      </c>
      <c r="B36" s="14">
        <v>36</v>
      </c>
      <c r="C36" s="36">
        <v>3603990</v>
      </c>
      <c r="D36" s="37" t="s">
        <v>309</v>
      </c>
      <c r="E36" s="15">
        <v>429</v>
      </c>
      <c r="F36" s="15">
        <v>2962</v>
      </c>
      <c r="G36" s="34">
        <f t="shared" si="0"/>
        <v>0.14483457123565158</v>
      </c>
      <c r="H36" s="15">
        <v>18864</v>
      </c>
      <c r="I36" s="15">
        <f t="shared" si="1"/>
        <v>1</v>
      </c>
    </row>
    <row r="37" spans="1:9" ht="12.75">
      <c r="A37" s="14" t="s">
        <v>273</v>
      </c>
      <c r="B37" s="14">
        <v>36</v>
      </c>
      <c r="C37" s="36">
        <v>3604050</v>
      </c>
      <c r="D37" s="37" t="s">
        <v>310</v>
      </c>
      <c r="E37" s="15">
        <v>275</v>
      </c>
      <c r="F37" s="15">
        <v>1813</v>
      </c>
      <c r="G37" s="34">
        <f t="shared" si="0"/>
        <v>0.1516822945394374</v>
      </c>
      <c r="H37" s="15">
        <v>11245</v>
      </c>
      <c r="I37" s="15">
        <f t="shared" si="1"/>
        <v>1</v>
      </c>
    </row>
    <row r="38" spans="1:9" ht="12.75">
      <c r="A38" s="14" t="s">
        <v>273</v>
      </c>
      <c r="B38" s="14">
        <v>36</v>
      </c>
      <c r="C38" s="36">
        <v>3604080</v>
      </c>
      <c r="D38" s="37" t="s">
        <v>660</v>
      </c>
      <c r="E38" s="15">
        <v>644</v>
      </c>
      <c r="F38" s="15">
        <v>6194</v>
      </c>
      <c r="G38" s="34">
        <f t="shared" si="0"/>
        <v>0.10397158540523087</v>
      </c>
      <c r="H38" s="15">
        <v>33096</v>
      </c>
      <c r="I38" s="15">
        <f t="shared" si="1"/>
        <v>0</v>
      </c>
    </row>
    <row r="39" spans="1:9" ht="12.75">
      <c r="A39" s="14" t="s">
        <v>273</v>
      </c>
      <c r="B39" s="14">
        <v>36</v>
      </c>
      <c r="C39" s="36">
        <v>3604110</v>
      </c>
      <c r="D39" s="37" t="s">
        <v>661</v>
      </c>
      <c r="E39" s="15">
        <v>78</v>
      </c>
      <c r="F39" s="15">
        <v>2525</v>
      </c>
      <c r="G39" s="34">
        <f t="shared" si="0"/>
        <v>0.03089108910891089</v>
      </c>
      <c r="H39" s="15">
        <v>13851</v>
      </c>
      <c r="I39" s="15">
        <f t="shared" si="1"/>
        <v>1</v>
      </c>
    </row>
    <row r="40" spans="1:9" ht="12.75">
      <c r="A40" s="14" t="s">
        <v>273</v>
      </c>
      <c r="B40" s="14">
        <v>36</v>
      </c>
      <c r="C40" s="36">
        <v>3604140</v>
      </c>
      <c r="D40" s="37" t="s">
        <v>311</v>
      </c>
      <c r="E40" s="15">
        <v>483</v>
      </c>
      <c r="F40" s="15">
        <v>3916</v>
      </c>
      <c r="G40" s="34">
        <f t="shared" si="0"/>
        <v>0.12334014300306435</v>
      </c>
      <c r="H40" s="15">
        <v>27267</v>
      </c>
      <c r="I40" s="15">
        <f t="shared" si="1"/>
        <v>0</v>
      </c>
    </row>
    <row r="41" spans="1:9" ht="12.75">
      <c r="A41" s="14" t="s">
        <v>273</v>
      </c>
      <c r="B41" s="14">
        <v>36</v>
      </c>
      <c r="C41" s="36">
        <v>3604200</v>
      </c>
      <c r="D41" s="37" t="s">
        <v>662</v>
      </c>
      <c r="E41" s="15">
        <v>181</v>
      </c>
      <c r="F41" s="15">
        <v>1087</v>
      </c>
      <c r="G41" s="34">
        <f t="shared" si="0"/>
        <v>0.16651333946642136</v>
      </c>
      <c r="H41" s="15">
        <v>5534</v>
      </c>
      <c r="I41" s="15">
        <f t="shared" si="1"/>
        <v>1</v>
      </c>
    </row>
    <row r="42" spans="1:9" ht="12.75">
      <c r="A42" s="14" t="s">
        <v>273</v>
      </c>
      <c r="B42" s="14">
        <v>36</v>
      </c>
      <c r="C42" s="36">
        <v>3619950</v>
      </c>
      <c r="D42" s="37" t="s">
        <v>525</v>
      </c>
      <c r="E42" s="15">
        <v>345</v>
      </c>
      <c r="F42" s="15">
        <v>4993</v>
      </c>
      <c r="G42" s="34">
        <f t="shared" si="0"/>
        <v>0.06909673542960144</v>
      </c>
      <c r="H42" s="15">
        <v>28661</v>
      </c>
      <c r="I42" s="15">
        <f t="shared" si="1"/>
        <v>0</v>
      </c>
    </row>
    <row r="43" spans="1:9" ht="12.75">
      <c r="A43" s="14" t="s">
        <v>273</v>
      </c>
      <c r="B43" s="14">
        <v>36</v>
      </c>
      <c r="C43" s="36">
        <v>3604290</v>
      </c>
      <c r="D43" s="37" t="s">
        <v>312</v>
      </c>
      <c r="E43" s="15">
        <v>303</v>
      </c>
      <c r="F43" s="15">
        <v>2251</v>
      </c>
      <c r="G43" s="34">
        <f t="shared" si="0"/>
        <v>0.13460684140382054</v>
      </c>
      <c r="H43" s="15">
        <v>12995</v>
      </c>
      <c r="I43" s="15">
        <f t="shared" si="1"/>
        <v>1</v>
      </c>
    </row>
    <row r="44" spans="1:9" ht="12.75">
      <c r="A44" s="14" t="s">
        <v>273</v>
      </c>
      <c r="B44" s="14">
        <v>36</v>
      </c>
      <c r="C44" s="36">
        <v>3604350</v>
      </c>
      <c r="D44" s="37" t="s">
        <v>313</v>
      </c>
      <c r="E44" s="15">
        <v>130</v>
      </c>
      <c r="F44" s="15">
        <v>535</v>
      </c>
      <c r="G44" s="34">
        <f t="shared" si="0"/>
        <v>0.24299065420560748</v>
      </c>
      <c r="H44" s="15">
        <v>2506</v>
      </c>
      <c r="I44" s="15">
        <f t="shared" si="1"/>
        <v>1</v>
      </c>
    </row>
    <row r="45" spans="1:9" ht="12.75">
      <c r="A45" s="14" t="s">
        <v>273</v>
      </c>
      <c r="B45" s="14">
        <v>36</v>
      </c>
      <c r="C45" s="36">
        <v>3604370</v>
      </c>
      <c r="D45" s="37" t="s">
        <v>663</v>
      </c>
      <c r="E45" s="15">
        <v>119</v>
      </c>
      <c r="F45" s="15">
        <v>680</v>
      </c>
      <c r="G45" s="34">
        <f t="shared" si="0"/>
        <v>0.175</v>
      </c>
      <c r="H45" s="15">
        <v>3446</v>
      </c>
      <c r="I45" s="15">
        <f t="shared" si="1"/>
        <v>1</v>
      </c>
    </row>
    <row r="46" spans="1:9" ht="12.75">
      <c r="A46" s="14" t="s">
        <v>273</v>
      </c>
      <c r="B46" s="14">
        <v>36</v>
      </c>
      <c r="C46" s="36">
        <v>3604410</v>
      </c>
      <c r="D46" s="37" t="s">
        <v>314</v>
      </c>
      <c r="E46" s="15">
        <v>40</v>
      </c>
      <c r="F46" s="15">
        <v>1463</v>
      </c>
      <c r="G46" s="34">
        <f t="shared" si="0"/>
        <v>0.02734107997265892</v>
      </c>
      <c r="H46" s="15">
        <v>12872</v>
      </c>
      <c r="I46" s="15">
        <f t="shared" si="1"/>
        <v>1</v>
      </c>
    </row>
    <row r="47" spans="1:9" ht="12.75">
      <c r="A47" s="14" t="s">
        <v>273</v>
      </c>
      <c r="B47" s="14">
        <v>36</v>
      </c>
      <c r="C47" s="36">
        <v>3619020</v>
      </c>
      <c r="D47" s="37" t="s">
        <v>62</v>
      </c>
      <c r="E47" s="15">
        <v>144</v>
      </c>
      <c r="F47" s="15">
        <v>5313</v>
      </c>
      <c r="G47" s="34">
        <f t="shared" si="0"/>
        <v>0.02710333145115754</v>
      </c>
      <c r="H47" s="15">
        <v>71057</v>
      </c>
      <c r="I47" s="15">
        <f t="shared" si="1"/>
        <v>0</v>
      </c>
    </row>
    <row r="48" spans="1:9" ht="12.75">
      <c r="A48" s="14" t="s">
        <v>273</v>
      </c>
      <c r="B48" s="14">
        <v>36</v>
      </c>
      <c r="C48" s="36">
        <v>3604530</v>
      </c>
      <c r="D48" s="37" t="s">
        <v>315</v>
      </c>
      <c r="E48" s="15">
        <v>90</v>
      </c>
      <c r="F48" s="15">
        <v>888</v>
      </c>
      <c r="G48" s="34">
        <f t="shared" si="0"/>
        <v>0.10135135135135136</v>
      </c>
      <c r="H48" s="15">
        <v>5198</v>
      </c>
      <c r="I48" s="15">
        <f t="shared" si="1"/>
        <v>1</v>
      </c>
    </row>
    <row r="49" spans="1:9" ht="12.75">
      <c r="A49" s="14" t="s">
        <v>273</v>
      </c>
      <c r="B49" s="14">
        <v>36</v>
      </c>
      <c r="C49" s="36">
        <v>3604620</v>
      </c>
      <c r="D49" s="37" t="s">
        <v>316</v>
      </c>
      <c r="E49" s="15">
        <v>206</v>
      </c>
      <c r="F49" s="15">
        <v>1236</v>
      </c>
      <c r="G49" s="34">
        <f t="shared" si="0"/>
        <v>0.16666666666666666</v>
      </c>
      <c r="H49" s="15">
        <v>6712</v>
      </c>
      <c r="I49" s="15">
        <f t="shared" si="1"/>
        <v>1</v>
      </c>
    </row>
    <row r="50" spans="1:9" ht="12.75">
      <c r="A50" s="14" t="s">
        <v>273</v>
      </c>
      <c r="B50" s="14">
        <v>36</v>
      </c>
      <c r="C50" s="36">
        <v>3604650</v>
      </c>
      <c r="D50" s="37" t="s">
        <v>664</v>
      </c>
      <c r="E50" s="15">
        <v>98</v>
      </c>
      <c r="F50" s="15">
        <v>1271</v>
      </c>
      <c r="G50" s="34">
        <f t="shared" si="0"/>
        <v>0.07710464201416208</v>
      </c>
      <c r="H50" s="15">
        <v>6659</v>
      </c>
      <c r="I50" s="15">
        <f t="shared" si="1"/>
        <v>1</v>
      </c>
    </row>
    <row r="51" spans="1:9" ht="12.75">
      <c r="A51" s="14" t="s">
        <v>273</v>
      </c>
      <c r="B51" s="14">
        <v>36</v>
      </c>
      <c r="C51" s="36">
        <v>3604710</v>
      </c>
      <c r="D51" s="37" t="s">
        <v>317</v>
      </c>
      <c r="E51" s="15">
        <v>181</v>
      </c>
      <c r="F51" s="15">
        <v>5208</v>
      </c>
      <c r="G51" s="34">
        <f t="shared" si="0"/>
        <v>0.0347542242703533</v>
      </c>
      <c r="H51" s="15">
        <v>26232</v>
      </c>
      <c r="I51" s="15">
        <f t="shared" si="1"/>
        <v>0</v>
      </c>
    </row>
    <row r="52" spans="1:9" ht="12.75">
      <c r="A52" s="14" t="s">
        <v>273</v>
      </c>
      <c r="B52" s="14">
        <v>36</v>
      </c>
      <c r="C52" s="36">
        <v>3604740</v>
      </c>
      <c r="D52" s="37" t="s">
        <v>318</v>
      </c>
      <c r="E52" s="15">
        <v>122</v>
      </c>
      <c r="F52" s="15">
        <v>3195</v>
      </c>
      <c r="G52" s="34">
        <f t="shared" si="0"/>
        <v>0.038184663536776214</v>
      </c>
      <c r="H52" s="15">
        <v>19455</v>
      </c>
      <c r="I52" s="15">
        <f t="shared" si="1"/>
        <v>1</v>
      </c>
    </row>
    <row r="53" spans="1:9" ht="12.75">
      <c r="A53" s="14" t="s">
        <v>273</v>
      </c>
      <c r="B53" s="14">
        <v>36</v>
      </c>
      <c r="C53" s="36">
        <v>3604870</v>
      </c>
      <c r="D53" s="37" t="s">
        <v>320</v>
      </c>
      <c r="E53" s="15">
        <v>2207</v>
      </c>
      <c r="F53" s="15">
        <v>6682</v>
      </c>
      <c r="G53" s="34">
        <f t="shared" si="0"/>
        <v>0.3302903322358575</v>
      </c>
      <c r="H53" s="15">
        <v>47162</v>
      </c>
      <c r="I53" s="15">
        <f t="shared" si="1"/>
        <v>0</v>
      </c>
    </row>
    <row r="54" spans="1:9" ht="12.75">
      <c r="A54" s="14" t="s">
        <v>273</v>
      </c>
      <c r="B54" s="14">
        <v>36</v>
      </c>
      <c r="C54" s="36">
        <v>3604800</v>
      </c>
      <c r="D54" s="37" t="s">
        <v>319</v>
      </c>
      <c r="E54" s="15">
        <v>3</v>
      </c>
      <c r="F54" s="15">
        <v>72</v>
      </c>
      <c r="G54" s="34">
        <f t="shared" si="0"/>
        <v>0.041666666666666664</v>
      </c>
      <c r="H54" s="15">
        <v>447</v>
      </c>
      <c r="I54" s="15">
        <f t="shared" si="1"/>
        <v>1</v>
      </c>
    </row>
    <row r="55" spans="1:9" ht="12.75">
      <c r="A55" s="14" t="s">
        <v>273</v>
      </c>
      <c r="B55" s="14">
        <v>36</v>
      </c>
      <c r="C55" s="36">
        <v>3624630</v>
      </c>
      <c r="D55" s="37" t="s">
        <v>118</v>
      </c>
      <c r="E55" s="15">
        <v>18</v>
      </c>
      <c r="F55" s="15">
        <v>1248</v>
      </c>
      <c r="G55" s="34">
        <f t="shared" si="0"/>
        <v>0.014423076923076924</v>
      </c>
      <c r="H55" s="15">
        <v>5883</v>
      </c>
      <c r="I55" s="15">
        <f t="shared" si="1"/>
        <v>1</v>
      </c>
    </row>
    <row r="56" spans="1:9" ht="12.75">
      <c r="A56" s="14" t="s">
        <v>273</v>
      </c>
      <c r="B56" s="14">
        <v>36</v>
      </c>
      <c r="C56" s="36">
        <v>3600012</v>
      </c>
      <c r="D56" s="37" t="s">
        <v>642</v>
      </c>
      <c r="E56" s="15">
        <v>183</v>
      </c>
      <c r="F56" s="15">
        <v>924</v>
      </c>
      <c r="G56" s="34">
        <f t="shared" si="0"/>
        <v>0.19805194805194806</v>
      </c>
      <c r="H56" s="15">
        <v>4854</v>
      </c>
      <c r="I56" s="15">
        <f t="shared" si="1"/>
        <v>1</v>
      </c>
    </row>
    <row r="57" spans="1:9" ht="12.75">
      <c r="A57" s="14" t="s">
        <v>273</v>
      </c>
      <c r="B57" s="14">
        <v>36</v>
      </c>
      <c r="C57" s="36">
        <v>3605010</v>
      </c>
      <c r="D57" s="37" t="s">
        <v>321</v>
      </c>
      <c r="E57" s="15">
        <v>20</v>
      </c>
      <c r="F57" s="15">
        <v>257</v>
      </c>
      <c r="G57" s="34">
        <f t="shared" si="0"/>
        <v>0.07782101167315175</v>
      </c>
      <c r="H57" s="15">
        <v>1935</v>
      </c>
      <c r="I57" s="15">
        <f t="shared" si="1"/>
        <v>1</v>
      </c>
    </row>
    <row r="58" spans="1:9" ht="12.75">
      <c r="A58" s="14" t="s">
        <v>273</v>
      </c>
      <c r="B58" s="14">
        <v>36</v>
      </c>
      <c r="C58" s="36">
        <v>3605220</v>
      </c>
      <c r="D58" s="37" t="s">
        <v>323</v>
      </c>
      <c r="E58" s="15">
        <v>68</v>
      </c>
      <c r="F58" s="15">
        <v>374</v>
      </c>
      <c r="G58" s="34">
        <f t="shared" si="0"/>
        <v>0.18181818181818182</v>
      </c>
      <c r="H58" s="15">
        <v>2144</v>
      </c>
      <c r="I58" s="15">
        <f t="shared" si="1"/>
        <v>1</v>
      </c>
    </row>
    <row r="59" spans="1:9" ht="12.75">
      <c r="A59" s="14" t="s">
        <v>273</v>
      </c>
      <c r="B59" s="14">
        <v>36</v>
      </c>
      <c r="C59" s="36">
        <v>3627960</v>
      </c>
      <c r="D59" s="37" t="s">
        <v>151</v>
      </c>
      <c r="E59" s="15">
        <v>219</v>
      </c>
      <c r="F59" s="15">
        <v>970</v>
      </c>
      <c r="G59" s="34">
        <f t="shared" si="0"/>
        <v>0.22577319587628866</v>
      </c>
      <c r="H59" s="15">
        <v>5367</v>
      </c>
      <c r="I59" s="15">
        <f t="shared" si="1"/>
        <v>1</v>
      </c>
    </row>
    <row r="60" spans="1:9" ht="12.75">
      <c r="A60" s="14" t="s">
        <v>273</v>
      </c>
      <c r="B60" s="14">
        <v>36</v>
      </c>
      <c r="C60" s="36">
        <v>3605280</v>
      </c>
      <c r="D60" s="37" t="s">
        <v>668</v>
      </c>
      <c r="E60" s="15">
        <v>2154</v>
      </c>
      <c r="F60" s="15">
        <v>16910</v>
      </c>
      <c r="G60" s="34">
        <f t="shared" si="0"/>
        <v>0.12738024837374334</v>
      </c>
      <c r="H60" s="15">
        <v>80177</v>
      </c>
      <c r="I60" s="15">
        <f t="shared" si="1"/>
        <v>0</v>
      </c>
    </row>
    <row r="61" spans="1:9" ht="12.75">
      <c r="A61" s="14" t="s">
        <v>273</v>
      </c>
      <c r="B61" s="14">
        <v>36</v>
      </c>
      <c r="C61" s="36">
        <v>3605310</v>
      </c>
      <c r="D61" s="37" t="s">
        <v>324</v>
      </c>
      <c r="E61" s="15">
        <v>208</v>
      </c>
      <c r="F61" s="15">
        <v>4179</v>
      </c>
      <c r="G61" s="34">
        <f t="shared" si="0"/>
        <v>0.049772672888250775</v>
      </c>
      <c r="H61" s="15">
        <v>22015</v>
      </c>
      <c r="I61" s="15">
        <f t="shared" si="1"/>
        <v>0</v>
      </c>
    </row>
    <row r="62" spans="1:9" ht="12.75">
      <c r="A62" s="14" t="s">
        <v>273</v>
      </c>
      <c r="B62" s="14">
        <v>36</v>
      </c>
      <c r="C62" s="36">
        <v>3605340</v>
      </c>
      <c r="D62" s="37" t="s">
        <v>669</v>
      </c>
      <c r="E62" s="15">
        <v>24</v>
      </c>
      <c r="F62" s="15">
        <v>1637</v>
      </c>
      <c r="G62" s="34">
        <f t="shared" si="0"/>
        <v>0.014660965180207697</v>
      </c>
      <c r="H62" s="15">
        <v>8057</v>
      </c>
      <c r="I62" s="15">
        <f t="shared" si="1"/>
        <v>1</v>
      </c>
    </row>
    <row r="63" spans="1:9" ht="12.75">
      <c r="A63" s="14" t="s">
        <v>273</v>
      </c>
      <c r="B63" s="14">
        <v>36</v>
      </c>
      <c r="C63" s="36">
        <v>3605370</v>
      </c>
      <c r="D63" s="37" t="s">
        <v>670</v>
      </c>
      <c r="E63" s="15">
        <v>18</v>
      </c>
      <c r="F63" s="15">
        <v>198</v>
      </c>
      <c r="G63" s="34">
        <f t="shared" si="0"/>
        <v>0.09090909090909091</v>
      </c>
      <c r="H63" s="15">
        <v>1573</v>
      </c>
      <c r="I63" s="15">
        <f t="shared" si="1"/>
        <v>1</v>
      </c>
    </row>
    <row r="64" spans="1:9" ht="12.75">
      <c r="A64" s="14" t="s">
        <v>273</v>
      </c>
      <c r="B64" s="14">
        <v>36</v>
      </c>
      <c r="C64" s="36">
        <v>3630930</v>
      </c>
      <c r="D64" s="37" t="s">
        <v>176</v>
      </c>
      <c r="E64" s="15">
        <v>202</v>
      </c>
      <c r="F64" s="15">
        <v>1536</v>
      </c>
      <c r="G64" s="34">
        <f t="shared" si="0"/>
        <v>0.13151041666666666</v>
      </c>
      <c r="H64" s="15">
        <v>7679</v>
      </c>
      <c r="I64" s="15">
        <f t="shared" si="1"/>
        <v>1</v>
      </c>
    </row>
    <row r="65" spans="1:9" ht="12.75">
      <c r="A65" s="14" t="s">
        <v>273</v>
      </c>
      <c r="B65" s="14">
        <v>36</v>
      </c>
      <c r="C65" s="36">
        <v>3605460</v>
      </c>
      <c r="D65" s="38" t="s">
        <v>325</v>
      </c>
      <c r="E65" s="15">
        <v>222</v>
      </c>
      <c r="F65" s="15">
        <v>3584</v>
      </c>
      <c r="G65" s="34">
        <f t="shared" si="0"/>
        <v>0.06194196428571429</v>
      </c>
      <c r="H65" s="15">
        <v>24030</v>
      </c>
      <c r="I65" s="15">
        <f t="shared" si="1"/>
        <v>0</v>
      </c>
    </row>
    <row r="66" spans="1:9" ht="12.75">
      <c r="A66" s="14" t="s">
        <v>273</v>
      </c>
      <c r="B66" s="14">
        <v>36</v>
      </c>
      <c r="C66" s="36">
        <v>3600005</v>
      </c>
      <c r="D66" s="37" t="s">
        <v>636</v>
      </c>
      <c r="E66" s="15">
        <v>181</v>
      </c>
      <c r="F66" s="15">
        <v>2166</v>
      </c>
      <c r="G66" s="34">
        <f aca="true" t="shared" si="2" ref="G66:G129">IF(AND(E66&gt;0,F66&gt;0),E66/F66,0)</f>
        <v>0.08356417359187442</v>
      </c>
      <c r="H66" s="15">
        <v>10801</v>
      </c>
      <c r="I66" s="15">
        <f aca="true" t="shared" si="3" ref="I66:I129">IF(H66&lt;20000,1,0)</f>
        <v>1</v>
      </c>
    </row>
    <row r="67" spans="1:9" ht="12.75">
      <c r="A67" s="14" t="s">
        <v>273</v>
      </c>
      <c r="B67" s="14">
        <v>36</v>
      </c>
      <c r="C67" s="36">
        <v>3605580</v>
      </c>
      <c r="D67" s="37" t="s">
        <v>326</v>
      </c>
      <c r="E67" s="15">
        <v>472</v>
      </c>
      <c r="F67" s="15">
        <v>4776</v>
      </c>
      <c r="G67" s="34">
        <f t="shared" si="2"/>
        <v>0.09882747068676717</v>
      </c>
      <c r="H67" s="15">
        <v>26648</v>
      </c>
      <c r="I67" s="15">
        <f t="shared" si="3"/>
        <v>0</v>
      </c>
    </row>
    <row r="68" spans="1:9" ht="12.75">
      <c r="A68" s="14" t="s">
        <v>273</v>
      </c>
      <c r="B68" s="14">
        <v>36</v>
      </c>
      <c r="C68" s="36">
        <v>3605610</v>
      </c>
      <c r="D68" s="37" t="s">
        <v>327</v>
      </c>
      <c r="E68" s="15">
        <v>136</v>
      </c>
      <c r="F68" s="15">
        <v>773</v>
      </c>
      <c r="G68" s="34">
        <f t="shared" si="2"/>
        <v>0.1759379042690815</v>
      </c>
      <c r="H68" s="15">
        <v>5263</v>
      </c>
      <c r="I68" s="15">
        <f t="shared" si="3"/>
        <v>1</v>
      </c>
    </row>
    <row r="69" spans="1:9" ht="12.75">
      <c r="A69" s="14" t="s">
        <v>273</v>
      </c>
      <c r="B69" s="14">
        <v>36</v>
      </c>
      <c r="C69" s="36">
        <v>3682024</v>
      </c>
      <c r="D69" s="37" t="s">
        <v>278</v>
      </c>
      <c r="E69" s="15">
        <v>107045</v>
      </c>
      <c r="F69" s="15">
        <v>287012</v>
      </c>
      <c r="G69" s="34">
        <f>IF(AND(E69&gt;0,F69&gt;0),E69/F69,0)</f>
        <v>0.37296349978398113</v>
      </c>
      <c r="H69" s="15">
        <v>1364566</v>
      </c>
      <c r="I69" s="15">
        <f t="shared" si="3"/>
        <v>0</v>
      </c>
    </row>
    <row r="70" spans="1:9" ht="12.75">
      <c r="A70" s="14" t="s">
        <v>273</v>
      </c>
      <c r="B70" s="14">
        <v>36</v>
      </c>
      <c r="C70" s="36">
        <v>3682047</v>
      </c>
      <c r="D70" s="37" t="s">
        <v>279</v>
      </c>
      <c r="E70" s="39">
        <v>133856</v>
      </c>
      <c r="F70" s="39">
        <v>465205</v>
      </c>
      <c r="G70" s="34">
        <f>IF(AND(E70&gt;0,F70&gt;0),E70/F70,0)</f>
        <v>0.28773551445061857</v>
      </c>
      <c r="H70" s="39">
        <v>2511408</v>
      </c>
      <c r="I70" s="15">
        <f t="shared" si="3"/>
        <v>0</v>
      </c>
    </row>
    <row r="71" spans="1:9" ht="12.75">
      <c r="A71" s="14" t="s">
        <v>273</v>
      </c>
      <c r="B71" s="14">
        <v>36</v>
      </c>
      <c r="C71" s="36">
        <v>3682061</v>
      </c>
      <c r="D71" s="37" t="s">
        <v>280</v>
      </c>
      <c r="E71" s="15">
        <v>55327</v>
      </c>
      <c r="F71" s="15">
        <v>175395</v>
      </c>
      <c r="G71" s="34">
        <f>IF(AND(E71&gt;0,F71&gt;0),E71/F71,0)</f>
        <v>0.315442287408421</v>
      </c>
      <c r="H71" s="15">
        <v>1606275</v>
      </c>
      <c r="I71" s="15">
        <f t="shared" si="3"/>
        <v>0</v>
      </c>
    </row>
    <row r="72" spans="1:9" ht="12.75">
      <c r="A72" s="14" t="s">
        <v>273</v>
      </c>
      <c r="B72" s="14">
        <v>36</v>
      </c>
      <c r="C72" s="36">
        <v>3682081</v>
      </c>
      <c r="D72" s="37" t="s">
        <v>281</v>
      </c>
      <c r="E72" s="15">
        <v>55910</v>
      </c>
      <c r="F72" s="15">
        <v>357997</v>
      </c>
      <c r="G72" s="34">
        <f>IF(AND(E72&gt;0,F72&gt;0),E72/F72,0)</f>
        <v>0.15617449308234427</v>
      </c>
      <c r="H72" s="15">
        <v>2256576</v>
      </c>
      <c r="I72" s="15">
        <f t="shared" si="3"/>
        <v>0</v>
      </c>
    </row>
    <row r="73" spans="1:9" ht="12.75">
      <c r="A73" s="14" t="s">
        <v>273</v>
      </c>
      <c r="B73" s="14">
        <v>36</v>
      </c>
      <c r="C73" s="36">
        <v>3682085</v>
      </c>
      <c r="D73" s="37" t="s">
        <v>282</v>
      </c>
      <c r="E73" s="15">
        <v>12918</v>
      </c>
      <c r="F73" s="15">
        <v>86130</v>
      </c>
      <c r="G73" s="34">
        <f>IF(AND(E73&gt;0,F73&gt;0),E73/F73,0)</f>
        <v>0.1499825844653431</v>
      </c>
      <c r="H73" s="15">
        <v>475014</v>
      </c>
      <c r="I73" s="15">
        <f t="shared" si="3"/>
        <v>0</v>
      </c>
    </row>
    <row r="74" spans="1:9" ht="12.75">
      <c r="A74" s="14" t="s">
        <v>273</v>
      </c>
      <c r="B74" s="14">
        <v>36</v>
      </c>
      <c r="C74" s="36">
        <v>3605640</v>
      </c>
      <c r="D74" s="37" t="s">
        <v>672</v>
      </c>
      <c r="E74" s="15">
        <v>22</v>
      </c>
      <c r="F74" s="15">
        <v>1502</v>
      </c>
      <c r="G74" s="34">
        <f t="shared" si="2"/>
        <v>0.014647137150466045</v>
      </c>
      <c r="H74" s="15">
        <v>6716</v>
      </c>
      <c r="I74" s="15">
        <f t="shared" si="3"/>
        <v>1</v>
      </c>
    </row>
    <row r="75" spans="1:9" ht="12.75">
      <c r="A75" s="14" t="s">
        <v>273</v>
      </c>
      <c r="B75" s="14">
        <v>36</v>
      </c>
      <c r="C75" s="36">
        <v>3605670</v>
      </c>
      <c r="D75" s="37" t="s">
        <v>328</v>
      </c>
      <c r="E75" s="15">
        <v>65</v>
      </c>
      <c r="F75" s="15">
        <v>259</v>
      </c>
      <c r="G75" s="34">
        <f t="shared" si="2"/>
        <v>0.25096525096525096</v>
      </c>
      <c r="H75" s="15">
        <v>1321</v>
      </c>
      <c r="I75" s="15">
        <f t="shared" si="3"/>
        <v>1</v>
      </c>
    </row>
    <row r="76" spans="1:9" ht="12.75">
      <c r="A76" s="14" t="s">
        <v>273</v>
      </c>
      <c r="B76" s="14">
        <v>36</v>
      </c>
      <c r="C76" s="36">
        <v>3615780</v>
      </c>
      <c r="D76" s="37" t="s">
        <v>36</v>
      </c>
      <c r="E76" s="15">
        <v>221</v>
      </c>
      <c r="F76" s="15">
        <v>4029</v>
      </c>
      <c r="G76" s="34">
        <f t="shared" si="2"/>
        <v>0.05485232067510549</v>
      </c>
      <c r="H76" s="15">
        <v>23118</v>
      </c>
      <c r="I76" s="15">
        <f t="shared" si="3"/>
        <v>0</v>
      </c>
    </row>
    <row r="77" spans="1:9" ht="12.75">
      <c r="A77" s="14" t="s">
        <v>273</v>
      </c>
      <c r="B77" s="14">
        <v>36</v>
      </c>
      <c r="C77" s="36">
        <v>3605520</v>
      </c>
      <c r="D77" s="37" t="s">
        <v>671</v>
      </c>
      <c r="E77" s="15">
        <v>101</v>
      </c>
      <c r="F77" s="15">
        <v>1442</v>
      </c>
      <c r="G77" s="34">
        <f t="shared" si="2"/>
        <v>0.07004160887656033</v>
      </c>
      <c r="H77" s="15">
        <v>7754</v>
      </c>
      <c r="I77" s="15">
        <f t="shared" si="3"/>
        <v>1</v>
      </c>
    </row>
    <row r="78" spans="1:9" ht="12.75">
      <c r="A78" s="14" t="s">
        <v>273</v>
      </c>
      <c r="B78" s="14">
        <v>36</v>
      </c>
      <c r="C78" s="36">
        <v>3605820</v>
      </c>
      <c r="D78" s="37" t="s">
        <v>673</v>
      </c>
      <c r="E78" s="15">
        <v>187</v>
      </c>
      <c r="F78" s="15">
        <v>822</v>
      </c>
      <c r="G78" s="34">
        <f t="shared" si="2"/>
        <v>0.22749391727493917</v>
      </c>
      <c r="H78" s="15">
        <v>4569</v>
      </c>
      <c r="I78" s="15">
        <f t="shared" si="3"/>
        <v>1</v>
      </c>
    </row>
    <row r="79" spans="1:9" ht="12.75">
      <c r="A79" s="14" t="s">
        <v>273</v>
      </c>
      <c r="B79" s="14">
        <v>36</v>
      </c>
      <c r="C79" s="36">
        <v>3605850</v>
      </c>
      <c r="D79" s="37" t="s">
        <v>329</v>
      </c>
      <c r="E79" s="15">
        <v>16167</v>
      </c>
      <c r="F79" s="15">
        <v>51918</v>
      </c>
      <c r="G79" s="34">
        <f t="shared" si="2"/>
        <v>0.3113948919449902</v>
      </c>
      <c r="H79" s="15">
        <v>285858</v>
      </c>
      <c r="I79" s="15">
        <f t="shared" si="3"/>
        <v>0</v>
      </c>
    </row>
    <row r="80" spans="1:9" ht="12.75">
      <c r="A80" s="14" t="s">
        <v>273</v>
      </c>
      <c r="B80" s="14">
        <v>36</v>
      </c>
      <c r="C80" s="36">
        <v>3605940</v>
      </c>
      <c r="D80" s="37" t="s">
        <v>674</v>
      </c>
      <c r="E80" s="15">
        <v>107</v>
      </c>
      <c r="F80" s="15">
        <v>3450</v>
      </c>
      <c r="G80" s="34">
        <f t="shared" si="2"/>
        <v>0.03101449275362319</v>
      </c>
      <c r="H80" s="15">
        <v>18545</v>
      </c>
      <c r="I80" s="15">
        <f t="shared" si="3"/>
        <v>1</v>
      </c>
    </row>
    <row r="81" spans="1:9" ht="12.75">
      <c r="A81" s="14" t="s">
        <v>273</v>
      </c>
      <c r="B81" s="14">
        <v>36</v>
      </c>
      <c r="C81" s="36">
        <v>3606060</v>
      </c>
      <c r="D81" s="37" t="s">
        <v>330</v>
      </c>
      <c r="E81" s="15">
        <v>74</v>
      </c>
      <c r="F81" s="15">
        <v>2720</v>
      </c>
      <c r="G81" s="34">
        <f t="shared" si="2"/>
        <v>0.027205882352941177</v>
      </c>
      <c r="H81" s="15">
        <v>11031</v>
      </c>
      <c r="I81" s="15">
        <f t="shared" si="3"/>
        <v>1</v>
      </c>
    </row>
    <row r="82" spans="1:9" ht="12.75">
      <c r="A82" s="14" t="s">
        <v>273</v>
      </c>
      <c r="B82" s="14">
        <v>36</v>
      </c>
      <c r="C82" s="36">
        <v>3606090</v>
      </c>
      <c r="D82" s="37" t="s">
        <v>675</v>
      </c>
      <c r="E82" s="15">
        <v>95</v>
      </c>
      <c r="F82" s="15">
        <v>1306</v>
      </c>
      <c r="G82" s="34">
        <f t="shared" si="2"/>
        <v>0.07274119448698316</v>
      </c>
      <c r="H82" s="15">
        <v>7123</v>
      </c>
      <c r="I82" s="15">
        <f t="shared" si="3"/>
        <v>1</v>
      </c>
    </row>
    <row r="83" spans="1:9" ht="12.75">
      <c r="A83" s="14" t="s">
        <v>273</v>
      </c>
      <c r="B83" s="14">
        <v>36</v>
      </c>
      <c r="C83" s="36">
        <v>3606160</v>
      </c>
      <c r="D83" s="37" t="s">
        <v>676</v>
      </c>
      <c r="E83" s="15">
        <v>203</v>
      </c>
      <c r="F83" s="15">
        <v>1771</v>
      </c>
      <c r="G83" s="34">
        <f t="shared" si="2"/>
        <v>0.11462450592885376</v>
      </c>
      <c r="H83" s="15">
        <v>9802</v>
      </c>
      <c r="I83" s="15">
        <f t="shared" si="3"/>
        <v>1</v>
      </c>
    </row>
    <row r="84" spans="1:9" ht="12.75">
      <c r="A84" s="14" t="s">
        <v>273</v>
      </c>
      <c r="B84" s="14">
        <v>36</v>
      </c>
      <c r="C84" s="36">
        <v>3606180</v>
      </c>
      <c r="D84" s="37" t="s">
        <v>677</v>
      </c>
      <c r="E84" s="15">
        <v>86</v>
      </c>
      <c r="F84" s="15">
        <v>1156</v>
      </c>
      <c r="G84" s="34">
        <f t="shared" si="2"/>
        <v>0.07439446366782007</v>
      </c>
      <c r="H84" s="15">
        <v>6096</v>
      </c>
      <c r="I84" s="15">
        <f t="shared" si="3"/>
        <v>1</v>
      </c>
    </row>
    <row r="85" spans="1:9" ht="12.75">
      <c r="A85" s="14" t="s">
        <v>273</v>
      </c>
      <c r="B85" s="14">
        <v>36</v>
      </c>
      <c r="C85" s="36">
        <v>3606210</v>
      </c>
      <c r="D85" s="37" t="s">
        <v>331</v>
      </c>
      <c r="E85" s="15">
        <v>109</v>
      </c>
      <c r="F85" s="15">
        <v>1227</v>
      </c>
      <c r="G85" s="34">
        <f t="shared" si="2"/>
        <v>0.08883455582722087</v>
      </c>
      <c r="H85" s="15">
        <v>6833</v>
      </c>
      <c r="I85" s="15">
        <f t="shared" si="3"/>
        <v>1</v>
      </c>
    </row>
    <row r="86" spans="1:9" ht="12.75">
      <c r="A86" s="14" t="s">
        <v>273</v>
      </c>
      <c r="B86" s="14">
        <v>36</v>
      </c>
      <c r="C86" s="36">
        <v>3606240</v>
      </c>
      <c r="D86" s="37" t="s">
        <v>332</v>
      </c>
      <c r="E86" s="15">
        <v>378</v>
      </c>
      <c r="F86" s="15">
        <v>2817</v>
      </c>
      <c r="G86" s="34">
        <f t="shared" si="2"/>
        <v>0.134185303514377</v>
      </c>
      <c r="H86" s="15">
        <v>13556</v>
      </c>
      <c r="I86" s="15">
        <f t="shared" si="3"/>
        <v>1</v>
      </c>
    </row>
    <row r="87" spans="1:9" ht="12.75">
      <c r="A87" s="14" t="s">
        <v>273</v>
      </c>
      <c r="B87" s="14">
        <v>36</v>
      </c>
      <c r="C87" s="36">
        <v>3600020</v>
      </c>
      <c r="D87" s="37" t="s">
        <v>648</v>
      </c>
      <c r="E87" s="15">
        <v>128</v>
      </c>
      <c r="F87" s="15">
        <v>1052</v>
      </c>
      <c r="G87" s="34">
        <f t="shared" si="2"/>
        <v>0.12167300380228137</v>
      </c>
      <c r="H87" s="15">
        <v>5599</v>
      </c>
      <c r="I87" s="15">
        <f t="shared" si="3"/>
        <v>1</v>
      </c>
    </row>
    <row r="88" spans="1:9" ht="12.75">
      <c r="A88" s="14" t="s">
        <v>273</v>
      </c>
      <c r="B88" s="14">
        <v>36</v>
      </c>
      <c r="C88" s="36">
        <v>3606300</v>
      </c>
      <c r="D88" s="37" t="s">
        <v>333</v>
      </c>
      <c r="E88" s="15">
        <v>223</v>
      </c>
      <c r="F88" s="15">
        <v>1145</v>
      </c>
      <c r="G88" s="34">
        <f t="shared" si="2"/>
        <v>0.1947598253275109</v>
      </c>
      <c r="H88" s="15">
        <v>6182</v>
      </c>
      <c r="I88" s="15">
        <f t="shared" si="3"/>
        <v>1</v>
      </c>
    </row>
    <row r="89" spans="1:9" ht="12.75">
      <c r="A89" s="14" t="s">
        <v>273</v>
      </c>
      <c r="B89" s="14">
        <v>36</v>
      </c>
      <c r="C89" s="36">
        <v>3606330</v>
      </c>
      <c r="D89" s="37" t="s">
        <v>334</v>
      </c>
      <c r="E89" s="15">
        <v>312</v>
      </c>
      <c r="F89" s="15">
        <v>4320</v>
      </c>
      <c r="G89" s="34">
        <f t="shared" si="2"/>
        <v>0.07222222222222222</v>
      </c>
      <c r="H89" s="15">
        <v>24905</v>
      </c>
      <c r="I89" s="15">
        <f t="shared" si="3"/>
        <v>0</v>
      </c>
    </row>
    <row r="90" spans="1:9" ht="12.75">
      <c r="A90" s="14" t="s">
        <v>273</v>
      </c>
      <c r="B90" s="14">
        <v>36</v>
      </c>
      <c r="C90" s="36">
        <v>3606360</v>
      </c>
      <c r="D90" s="37" t="s">
        <v>335</v>
      </c>
      <c r="E90" s="15">
        <v>61</v>
      </c>
      <c r="F90" s="15">
        <v>318</v>
      </c>
      <c r="G90" s="34">
        <f t="shared" si="2"/>
        <v>0.1918238993710692</v>
      </c>
      <c r="H90" s="15">
        <v>1818</v>
      </c>
      <c r="I90" s="15">
        <f t="shared" si="3"/>
        <v>1</v>
      </c>
    </row>
    <row r="91" spans="1:9" ht="12.75">
      <c r="A91" s="14" t="s">
        <v>273</v>
      </c>
      <c r="B91" s="14">
        <v>36</v>
      </c>
      <c r="C91" s="36">
        <v>3606390</v>
      </c>
      <c r="D91" s="37" t="s">
        <v>336</v>
      </c>
      <c r="E91" s="15">
        <v>197</v>
      </c>
      <c r="F91" s="15">
        <v>1559</v>
      </c>
      <c r="G91" s="34">
        <f t="shared" si="2"/>
        <v>0.12636305323925592</v>
      </c>
      <c r="H91" s="15">
        <v>9429</v>
      </c>
      <c r="I91" s="15">
        <f t="shared" si="3"/>
        <v>1</v>
      </c>
    </row>
    <row r="92" spans="1:9" ht="12.75">
      <c r="A92" s="14" t="s">
        <v>273</v>
      </c>
      <c r="B92" s="14">
        <v>36</v>
      </c>
      <c r="C92" s="36">
        <v>3606420</v>
      </c>
      <c r="D92" s="37" t="s">
        <v>337</v>
      </c>
      <c r="E92" s="15">
        <v>105</v>
      </c>
      <c r="F92" s="15">
        <v>978</v>
      </c>
      <c r="G92" s="34">
        <f t="shared" si="2"/>
        <v>0.10736196319018405</v>
      </c>
      <c r="H92" s="15">
        <v>5176</v>
      </c>
      <c r="I92" s="15">
        <f t="shared" si="3"/>
        <v>1</v>
      </c>
    </row>
    <row r="93" spans="1:9" ht="12.75">
      <c r="A93" s="14" t="s">
        <v>273</v>
      </c>
      <c r="B93" s="14">
        <v>36</v>
      </c>
      <c r="C93" s="36">
        <v>3600124</v>
      </c>
      <c r="D93" s="37" t="s">
        <v>650</v>
      </c>
      <c r="E93" s="15">
        <v>136</v>
      </c>
      <c r="F93" s="15">
        <v>1107</v>
      </c>
      <c r="G93" s="34">
        <f t="shared" si="2"/>
        <v>0.12285456187895212</v>
      </c>
      <c r="H93" s="15">
        <v>6167</v>
      </c>
      <c r="I93" s="15">
        <f t="shared" si="3"/>
        <v>1</v>
      </c>
    </row>
    <row r="94" spans="1:9" ht="12.75">
      <c r="A94" s="14" t="s">
        <v>273</v>
      </c>
      <c r="B94" s="14">
        <v>36</v>
      </c>
      <c r="C94" s="36">
        <v>3606470</v>
      </c>
      <c r="D94" s="37" t="s">
        <v>338</v>
      </c>
      <c r="E94" s="15">
        <v>217</v>
      </c>
      <c r="F94" s="15">
        <v>1501</v>
      </c>
      <c r="G94" s="34">
        <f t="shared" si="2"/>
        <v>0.14457028647568287</v>
      </c>
      <c r="H94" s="15">
        <v>11134</v>
      </c>
      <c r="I94" s="15">
        <f t="shared" si="3"/>
        <v>1</v>
      </c>
    </row>
    <row r="95" spans="1:9" ht="12.75">
      <c r="A95" s="14" t="s">
        <v>273</v>
      </c>
      <c r="B95" s="14">
        <v>36</v>
      </c>
      <c r="C95" s="36">
        <v>3606540</v>
      </c>
      <c r="D95" s="37" t="s">
        <v>679</v>
      </c>
      <c r="E95" s="15">
        <v>80</v>
      </c>
      <c r="F95" s="15">
        <v>1683</v>
      </c>
      <c r="G95" s="34">
        <f t="shared" si="2"/>
        <v>0.047534165181224004</v>
      </c>
      <c r="H95" s="15">
        <v>9850</v>
      </c>
      <c r="I95" s="15">
        <f t="shared" si="3"/>
        <v>1</v>
      </c>
    </row>
    <row r="96" spans="1:9" ht="12.75">
      <c r="A96" s="14" t="s">
        <v>273</v>
      </c>
      <c r="B96" s="14">
        <v>36</v>
      </c>
      <c r="C96" s="36">
        <v>3606570</v>
      </c>
      <c r="D96" s="37" t="s">
        <v>339</v>
      </c>
      <c r="E96" s="15">
        <v>174</v>
      </c>
      <c r="F96" s="15">
        <v>5503</v>
      </c>
      <c r="G96" s="34">
        <f t="shared" si="2"/>
        <v>0.03161911684535708</v>
      </c>
      <c r="H96" s="15">
        <v>30311</v>
      </c>
      <c r="I96" s="15">
        <f t="shared" si="3"/>
        <v>0</v>
      </c>
    </row>
    <row r="97" spans="1:9" ht="12.75">
      <c r="A97" s="14" t="s">
        <v>273</v>
      </c>
      <c r="B97" s="14">
        <v>36</v>
      </c>
      <c r="C97" s="36">
        <v>3606630</v>
      </c>
      <c r="D97" s="37" t="s">
        <v>340</v>
      </c>
      <c r="E97" s="15">
        <v>530</v>
      </c>
      <c r="F97" s="15">
        <v>2838</v>
      </c>
      <c r="G97" s="34">
        <f t="shared" si="2"/>
        <v>0.18675123326286117</v>
      </c>
      <c r="H97" s="15">
        <v>14570</v>
      </c>
      <c r="I97" s="15">
        <f t="shared" si="3"/>
        <v>1</v>
      </c>
    </row>
    <row r="98" spans="1:9" ht="12.75">
      <c r="A98" s="14" t="s">
        <v>273</v>
      </c>
      <c r="B98" s="14">
        <v>36</v>
      </c>
      <c r="C98" s="36">
        <v>3606660</v>
      </c>
      <c r="D98" s="37" t="s">
        <v>680</v>
      </c>
      <c r="E98" s="15">
        <v>185</v>
      </c>
      <c r="F98" s="15">
        <v>1383</v>
      </c>
      <c r="G98" s="34">
        <f t="shared" si="2"/>
        <v>0.13376717281272596</v>
      </c>
      <c r="H98" s="15">
        <v>7267</v>
      </c>
      <c r="I98" s="15">
        <f t="shared" si="3"/>
        <v>1</v>
      </c>
    </row>
    <row r="99" spans="1:9" ht="12.75">
      <c r="A99" s="14" t="s">
        <v>273</v>
      </c>
      <c r="B99" s="14">
        <v>36</v>
      </c>
      <c r="C99" s="36">
        <v>3606690</v>
      </c>
      <c r="D99" s="37" t="s">
        <v>681</v>
      </c>
      <c r="E99" s="15">
        <v>197</v>
      </c>
      <c r="F99" s="15">
        <v>1285</v>
      </c>
      <c r="G99" s="34">
        <f t="shared" si="2"/>
        <v>0.15330739299610896</v>
      </c>
      <c r="H99" s="15">
        <v>6181</v>
      </c>
      <c r="I99" s="15">
        <f t="shared" si="3"/>
        <v>1</v>
      </c>
    </row>
    <row r="100" spans="1:9" ht="12.75">
      <c r="A100" s="14" t="s">
        <v>273</v>
      </c>
      <c r="B100" s="14">
        <v>36</v>
      </c>
      <c r="C100" s="36">
        <v>3606720</v>
      </c>
      <c r="D100" s="37" t="s">
        <v>341</v>
      </c>
      <c r="E100" s="15">
        <v>378</v>
      </c>
      <c r="F100" s="15">
        <v>2034</v>
      </c>
      <c r="G100" s="34">
        <f t="shared" si="2"/>
        <v>0.18584070796460178</v>
      </c>
      <c r="H100" s="15">
        <v>12890</v>
      </c>
      <c r="I100" s="15">
        <f t="shared" si="3"/>
        <v>1</v>
      </c>
    </row>
    <row r="101" spans="1:9" ht="12.75">
      <c r="A101" s="14" t="s">
        <v>273</v>
      </c>
      <c r="B101" s="14">
        <v>36</v>
      </c>
      <c r="C101" s="36">
        <v>3606750</v>
      </c>
      <c r="D101" s="37" t="s">
        <v>342</v>
      </c>
      <c r="E101" s="15">
        <v>205</v>
      </c>
      <c r="F101" s="15">
        <v>1223</v>
      </c>
      <c r="G101" s="34">
        <f t="shared" si="2"/>
        <v>0.16762060506950122</v>
      </c>
      <c r="H101" s="15">
        <v>6757</v>
      </c>
      <c r="I101" s="15">
        <f t="shared" si="3"/>
        <v>1</v>
      </c>
    </row>
    <row r="102" spans="1:9" ht="12.75">
      <c r="A102" s="14" t="s">
        <v>273</v>
      </c>
      <c r="B102" s="14">
        <v>36</v>
      </c>
      <c r="C102" s="36">
        <v>3606780</v>
      </c>
      <c r="D102" s="37" t="s">
        <v>343</v>
      </c>
      <c r="E102" s="15">
        <v>112</v>
      </c>
      <c r="F102" s="15">
        <v>1744</v>
      </c>
      <c r="G102" s="34">
        <f t="shared" si="2"/>
        <v>0.06422018348623854</v>
      </c>
      <c r="H102" s="15">
        <v>10031</v>
      </c>
      <c r="I102" s="15">
        <f t="shared" si="3"/>
        <v>1</v>
      </c>
    </row>
    <row r="103" spans="1:9" ht="12.75">
      <c r="A103" s="14" t="s">
        <v>273</v>
      </c>
      <c r="B103" s="14">
        <v>36</v>
      </c>
      <c r="C103" s="36">
        <v>3606870</v>
      </c>
      <c r="D103" s="37" t="s">
        <v>683</v>
      </c>
      <c r="E103" s="15">
        <v>782</v>
      </c>
      <c r="F103" s="15">
        <v>7407</v>
      </c>
      <c r="G103" s="34">
        <f t="shared" si="2"/>
        <v>0.10557580666936682</v>
      </c>
      <c r="H103" s="15">
        <v>35868</v>
      </c>
      <c r="I103" s="15">
        <f t="shared" si="3"/>
        <v>0</v>
      </c>
    </row>
    <row r="104" spans="1:9" ht="12.75">
      <c r="A104" s="14" t="s">
        <v>273</v>
      </c>
      <c r="B104" s="14">
        <v>36</v>
      </c>
      <c r="C104" s="36">
        <v>3606900</v>
      </c>
      <c r="D104" s="37" t="s">
        <v>684</v>
      </c>
      <c r="E104" s="15">
        <v>619</v>
      </c>
      <c r="F104" s="15">
        <v>4735</v>
      </c>
      <c r="G104" s="34">
        <f t="shared" si="2"/>
        <v>0.1307286166842661</v>
      </c>
      <c r="H104" s="15">
        <v>23929</v>
      </c>
      <c r="I104" s="15">
        <f t="shared" si="3"/>
        <v>0</v>
      </c>
    </row>
    <row r="105" spans="1:9" ht="12.75">
      <c r="A105" s="14" t="s">
        <v>273</v>
      </c>
      <c r="B105" s="14">
        <v>36</v>
      </c>
      <c r="C105" s="36">
        <v>3606990</v>
      </c>
      <c r="D105" s="37" t="s">
        <v>348</v>
      </c>
      <c r="E105" s="15">
        <v>74</v>
      </c>
      <c r="F105" s="15">
        <v>4079</v>
      </c>
      <c r="G105" s="34">
        <f t="shared" si="2"/>
        <v>0.018141701397401323</v>
      </c>
      <c r="H105" s="15">
        <v>16498</v>
      </c>
      <c r="I105" s="15">
        <f t="shared" si="3"/>
        <v>1</v>
      </c>
    </row>
    <row r="106" spans="1:9" ht="12.75">
      <c r="A106" s="14" t="s">
        <v>273</v>
      </c>
      <c r="B106" s="14">
        <v>36</v>
      </c>
      <c r="C106" s="36">
        <v>3607050</v>
      </c>
      <c r="D106" s="37" t="s">
        <v>686</v>
      </c>
      <c r="E106" s="15">
        <v>85</v>
      </c>
      <c r="F106" s="15">
        <v>495</v>
      </c>
      <c r="G106" s="34">
        <f t="shared" si="2"/>
        <v>0.1717171717171717</v>
      </c>
      <c r="H106" s="15">
        <v>2979</v>
      </c>
      <c r="I106" s="15">
        <f t="shared" si="3"/>
        <v>1</v>
      </c>
    </row>
    <row r="107" spans="1:9" ht="12.75">
      <c r="A107" s="14" t="s">
        <v>273</v>
      </c>
      <c r="B107" s="14">
        <v>36</v>
      </c>
      <c r="C107" s="36">
        <v>3607080</v>
      </c>
      <c r="D107" s="37" t="s">
        <v>349</v>
      </c>
      <c r="E107" s="15">
        <v>86</v>
      </c>
      <c r="F107" s="15">
        <v>562</v>
      </c>
      <c r="G107" s="34">
        <f t="shared" si="2"/>
        <v>0.15302491103202848</v>
      </c>
      <c r="H107" s="15">
        <v>3352</v>
      </c>
      <c r="I107" s="15">
        <f t="shared" si="3"/>
        <v>1</v>
      </c>
    </row>
    <row r="108" spans="1:9" ht="12.75">
      <c r="A108" s="14" t="s">
        <v>273</v>
      </c>
      <c r="B108" s="14">
        <v>36</v>
      </c>
      <c r="C108" s="36">
        <v>3607110</v>
      </c>
      <c r="D108" s="37" t="s">
        <v>350</v>
      </c>
      <c r="E108" s="15">
        <v>120</v>
      </c>
      <c r="F108" s="15">
        <v>1594</v>
      </c>
      <c r="G108" s="34">
        <f t="shared" si="2"/>
        <v>0.07528230865746549</v>
      </c>
      <c r="H108" s="15">
        <v>9349</v>
      </c>
      <c r="I108" s="15">
        <f t="shared" si="3"/>
        <v>1</v>
      </c>
    </row>
    <row r="109" spans="1:9" ht="12.75">
      <c r="A109" s="14" t="s">
        <v>273</v>
      </c>
      <c r="B109" s="14">
        <v>36</v>
      </c>
      <c r="C109" s="36">
        <v>3600018</v>
      </c>
      <c r="D109" s="37" t="s">
        <v>646</v>
      </c>
      <c r="E109" s="15">
        <v>168</v>
      </c>
      <c r="F109" s="15">
        <v>1014</v>
      </c>
      <c r="G109" s="34">
        <f t="shared" si="2"/>
        <v>0.16568047337278108</v>
      </c>
      <c r="H109" s="15">
        <v>6000</v>
      </c>
      <c r="I109" s="15">
        <f t="shared" si="3"/>
        <v>1</v>
      </c>
    </row>
    <row r="110" spans="1:9" ht="12.75">
      <c r="A110" s="14" t="s">
        <v>273</v>
      </c>
      <c r="B110" s="14">
        <v>36</v>
      </c>
      <c r="C110" s="36">
        <v>3607170</v>
      </c>
      <c r="D110" s="37" t="s">
        <v>351</v>
      </c>
      <c r="E110" s="15">
        <v>50</v>
      </c>
      <c r="F110" s="15">
        <v>545</v>
      </c>
      <c r="G110" s="34">
        <f t="shared" si="2"/>
        <v>0.09174311926605505</v>
      </c>
      <c r="H110" s="15">
        <v>3144</v>
      </c>
      <c r="I110" s="15">
        <f t="shared" si="3"/>
        <v>1</v>
      </c>
    </row>
    <row r="111" spans="1:9" ht="12.75">
      <c r="A111" s="14" t="s">
        <v>273</v>
      </c>
      <c r="B111" s="14">
        <v>36</v>
      </c>
      <c r="C111" s="36">
        <v>3607230</v>
      </c>
      <c r="D111" s="37" t="s">
        <v>352</v>
      </c>
      <c r="E111" s="15">
        <v>386</v>
      </c>
      <c r="F111" s="15">
        <v>2846</v>
      </c>
      <c r="G111" s="34">
        <f t="shared" si="2"/>
        <v>0.13562895291637386</v>
      </c>
      <c r="H111" s="15">
        <v>21294</v>
      </c>
      <c r="I111" s="15">
        <f t="shared" si="3"/>
        <v>0</v>
      </c>
    </row>
    <row r="112" spans="1:9" ht="12.75">
      <c r="A112" s="14" t="s">
        <v>273</v>
      </c>
      <c r="B112" s="14">
        <v>36</v>
      </c>
      <c r="C112" s="36">
        <v>3618600</v>
      </c>
      <c r="D112" s="37" t="s">
        <v>59</v>
      </c>
      <c r="E112" s="15">
        <v>281</v>
      </c>
      <c r="F112" s="15">
        <v>2618</v>
      </c>
      <c r="G112" s="34">
        <f t="shared" si="2"/>
        <v>0.10733384262796028</v>
      </c>
      <c r="H112" s="15">
        <v>18470</v>
      </c>
      <c r="I112" s="15">
        <f t="shared" si="3"/>
        <v>1</v>
      </c>
    </row>
    <row r="113" spans="1:9" ht="12.75">
      <c r="A113" s="14" t="s">
        <v>273</v>
      </c>
      <c r="B113" s="14">
        <v>36</v>
      </c>
      <c r="C113" s="36">
        <v>3627000</v>
      </c>
      <c r="D113" s="37" t="s">
        <v>140</v>
      </c>
      <c r="E113" s="15">
        <v>191</v>
      </c>
      <c r="F113" s="15">
        <v>1570</v>
      </c>
      <c r="G113" s="34">
        <f t="shared" si="2"/>
        <v>0.12165605095541401</v>
      </c>
      <c r="H113" s="15">
        <v>11510</v>
      </c>
      <c r="I113" s="15">
        <f t="shared" si="3"/>
        <v>1</v>
      </c>
    </row>
    <row r="114" spans="1:9" ht="12.75">
      <c r="A114" s="14" t="s">
        <v>273</v>
      </c>
      <c r="B114" s="14">
        <v>36</v>
      </c>
      <c r="C114" s="36">
        <v>3607260</v>
      </c>
      <c r="D114" s="37" t="s">
        <v>687</v>
      </c>
      <c r="E114" s="15">
        <v>190</v>
      </c>
      <c r="F114" s="15">
        <v>1901</v>
      </c>
      <c r="G114" s="34">
        <f t="shared" si="2"/>
        <v>0.09994739610731194</v>
      </c>
      <c r="H114" s="15">
        <v>9720</v>
      </c>
      <c r="I114" s="15">
        <f t="shared" si="3"/>
        <v>1</v>
      </c>
    </row>
    <row r="115" spans="1:9" ht="12.75">
      <c r="A115" s="14" t="s">
        <v>273</v>
      </c>
      <c r="B115" s="14">
        <v>36</v>
      </c>
      <c r="C115" s="36">
        <v>3607290</v>
      </c>
      <c r="D115" s="37" t="s">
        <v>688</v>
      </c>
      <c r="E115" s="15">
        <v>270</v>
      </c>
      <c r="F115" s="15">
        <v>1994</v>
      </c>
      <c r="G115" s="34">
        <f t="shared" si="2"/>
        <v>0.1354062186559679</v>
      </c>
      <c r="H115" s="15">
        <v>12174</v>
      </c>
      <c r="I115" s="15">
        <f t="shared" si="3"/>
        <v>1</v>
      </c>
    </row>
    <row r="116" spans="1:9" ht="12.75">
      <c r="A116" s="14" t="s">
        <v>273</v>
      </c>
      <c r="B116" s="14">
        <v>36</v>
      </c>
      <c r="C116" s="36">
        <v>3600006</v>
      </c>
      <c r="D116" s="37" t="s">
        <v>637</v>
      </c>
      <c r="E116" s="15">
        <v>103</v>
      </c>
      <c r="F116" s="15">
        <v>733</v>
      </c>
      <c r="G116" s="34">
        <f t="shared" si="2"/>
        <v>0.14051841746248295</v>
      </c>
      <c r="H116" s="15">
        <v>4089</v>
      </c>
      <c r="I116" s="15">
        <f t="shared" si="3"/>
        <v>1</v>
      </c>
    </row>
    <row r="117" spans="1:9" ht="12.75">
      <c r="A117" s="14" t="s">
        <v>273</v>
      </c>
      <c r="B117" s="14">
        <v>36</v>
      </c>
      <c r="C117" s="36">
        <v>3607380</v>
      </c>
      <c r="D117" s="37" t="s">
        <v>354</v>
      </c>
      <c r="E117" s="15">
        <v>71</v>
      </c>
      <c r="F117" s="15">
        <v>1181</v>
      </c>
      <c r="G117" s="34">
        <f t="shared" si="2"/>
        <v>0.060118543607112614</v>
      </c>
      <c r="H117" s="15">
        <v>6815</v>
      </c>
      <c r="I117" s="15">
        <f t="shared" si="3"/>
        <v>1</v>
      </c>
    </row>
    <row r="118" spans="1:9" ht="12.75">
      <c r="A118" s="14" t="s">
        <v>273</v>
      </c>
      <c r="B118" s="14">
        <v>36</v>
      </c>
      <c r="C118" s="36">
        <v>3607470</v>
      </c>
      <c r="D118" s="37" t="s">
        <v>355</v>
      </c>
      <c r="E118" s="15">
        <v>233</v>
      </c>
      <c r="F118" s="15">
        <v>2523</v>
      </c>
      <c r="G118" s="34">
        <f t="shared" si="2"/>
        <v>0.09235037653587</v>
      </c>
      <c r="H118" s="15">
        <v>13649</v>
      </c>
      <c r="I118" s="15">
        <f t="shared" si="3"/>
        <v>1</v>
      </c>
    </row>
    <row r="119" spans="1:9" ht="12.75">
      <c r="A119" s="14" t="s">
        <v>273</v>
      </c>
      <c r="B119" s="14">
        <v>36</v>
      </c>
      <c r="C119" s="36">
        <v>3607530</v>
      </c>
      <c r="D119" s="37" t="s">
        <v>689</v>
      </c>
      <c r="E119" s="15">
        <v>369</v>
      </c>
      <c r="F119" s="15">
        <v>4769</v>
      </c>
      <c r="G119" s="34">
        <f t="shared" si="2"/>
        <v>0.0773747116795974</v>
      </c>
      <c r="H119" s="15">
        <v>24948</v>
      </c>
      <c r="I119" s="15">
        <f t="shared" si="3"/>
        <v>0</v>
      </c>
    </row>
    <row r="120" spans="1:9" ht="12.75">
      <c r="A120" s="14" t="s">
        <v>273</v>
      </c>
      <c r="B120" s="14">
        <v>36</v>
      </c>
      <c r="C120" s="36">
        <v>3607560</v>
      </c>
      <c r="D120" s="37" t="s">
        <v>356</v>
      </c>
      <c r="E120" s="15">
        <v>150</v>
      </c>
      <c r="F120" s="15">
        <v>720</v>
      </c>
      <c r="G120" s="34">
        <f t="shared" si="2"/>
        <v>0.20833333333333334</v>
      </c>
      <c r="H120" s="15">
        <v>3785</v>
      </c>
      <c r="I120" s="15">
        <f t="shared" si="3"/>
        <v>1</v>
      </c>
    </row>
    <row r="121" spans="1:9" ht="12.75">
      <c r="A121" s="14" t="s">
        <v>273</v>
      </c>
      <c r="B121" s="14">
        <v>36</v>
      </c>
      <c r="C121" s="36">
        <v>3607590</v>
      </c>
      <c r="D121" s="37" t="s">
        <v>357</v>
      </c>
      <c r="E121" s="15">
        <v>223</v>
      </c>
      <c r="F121" s="15">
        <v>4697</v>
      </c>
      <c r="G121" s="34">
        <f t="shared" si="2"/>
        <v>0.04747711305088354</v>
      </c>
      <c r="H121" s="15">
        <v>23581</v>
      </c>
      <c r="I121" s="15">
        <f t="shared" si="3"/>
        <v>0</v>
      </c>
    </row>
    <row r="122" spans="1:9" ht="12.75">
      <c r="A122" s="14" t="s">
        <v>273</v>
      </c>
      <c r="B122" s="14">
        <v>36</v>
      </c>
      <c r="C122" s="36">
        <v>3620340</v>
      </c>
      <c r="D122" s="37" t="s">
        <v>528</v>
      </c>
      <c r="E122" s="15">
        <v>298</v>
      </c>
      <c r="F122" s="15">
        <v>9255</v>
      </c>
      <c r="G122" s="34">
        <f t="shared" si="2"/>
        <v>0.03219881145326851</v>
      </c>
      <c r="H122" s="15">
        <v>50314</v>
      </c>
      <c r="I122" s="15">
        <f t="shared" si="3"/>
        <v>0</v>
      </c>
    </row>
    <row r="123" spans="1:9" ht="12.75">
      <c r="A123" s="14" t="s">
        <v>273</v>
      </c>
      <c r="B123" s="14">
        <v>36</v>
      </c>
      <c r="C123" s="36">
        <v>3607680</v>
      </c>
      <c r="D123" s="37" t="s">
        <v>691</v>
      </c>
      <c r="E123" s="15">
        <v>241</v>
      </c>
      <c r="F123" s="15">
        <v>1821</v>
      </c>
      <c r="G123" s="34">
        <f t="shared" si="2"/>
        <v>0.13234486545853927</v>
      </c>
      <c r="H123" s="15">
        <v>12397</v>
      </c>
      <c r="I123" s="15">
        <f t="shared" si="3"/>
        <v>1</v>
      </c>
    </row>
    <row r="124" spans="1:9" ht="12.75">
      <c r="A124" s="14" t="s">
        <v>273</v>
      </c>
      <c r="B124" s="14">
        <v>36</v>
      </c>
      <c r="C124" s="36">
        <v>3607710</v>
      </c>
      <c r="D124" s="37" t="s">
        <v>692</v>
      </c>
      <c r="E124" s="15">
        <v>85</v>
      </c>
      <c r="F124" s="15">
        <v>370</v>
      </c>
      <c r="G124" s="34">
        <f t="shared" si="2"/>
        <v>0.22972972972972974</v>
      </c>
      <c r="H124" s="15">
        <v>2394</v>
      </c>
      <c r="I124" s="15">
        <f t="shared" si="3"/>
        <v>1</v>
      </c>
    </row>
    <row r="125" spans="1:9" ht="12.75">
      <c r="A125" s="14" t="s">
        <v>273</v>
      </c>
      <c r="B125" s="14">
        <v>36</v>
      </c>
      <c r="C125" s="36">
        <v>3607770</v>
      </c>
      <c r="D125" s="37" t="s">
        <v>358</v>
      </c>
      <c r="E125" s="15">
        <v>109</v>
      </c>
      <c r="F125" s="15">
        <v>1685</v>
      </c>
      <c r="G125" s="34">
        <f t="shared" si="2"/>
        <v>0.06468842729970327</v>
      </c>
      <c r="H125" s="15">
        <v>10991</v>
      </c>
      <c r="I125" s="15">
        <f t="shared" si="3"/>
        <v>1</v>
      </c>
    </row>
    <row r="126" spans="1:9" ht="12.75">
      <c r="A126" s="14" t="s">
        <v>273</v>
      </c>
      <c r="B126" s="14">
        <v>36</v>
      </c>
      <c r="C126" s="36">
        <v>3607860</v>
      </c>
      <c r="D126" s="37" t="s">
        <v>693</v>
      </c>
      <c r="E126" s="15">
        <v>157</v>
      </c>
      <c r="F126" s="15">
        <v>1107</v>
      </c>
      <c r="G126" s="34">
        <f t="shared" si="2"/>
        <v>0.14182475158084915</v>
      </c>
      <c r="H126" s="15">
        <v>5758</v>
      </c>
      <c r="I126" s="15">
        <f t="shared" si="3"/>
        <v>1</v>
      </c>
    </row>
    <row r="127" spans="1:9" ht="12.75">
      <c r="A127" s="14" t="s">
        <v>273</v>
      </c>
      <c r="B127" s="14">
        <v>36</v>
      </c>
      <c r="C127" s="36">
        <v>3607890</v>
      </c>
      <c r="D127" s="37" t="s">
        <v>359</v>
      </c>
      <c r="E127" s="15">
        <v>145</v>
      </c>
      <c r="F127" s="15">
        <v>608</v>
      </c>
      <c r="G127" s="34">
        <f t="shared" si="2"/>
        <v>0.23848684210526316</v>
      </c>
      <c r="H127" s="15">
        <v>3022</v>
      </c>
      <c r="I127" s="15">
        <f t="shared" si="3"/>
        <v>1</v>
      </c>
    </row>
    <row r="128" spans="1:9" ht="12.75">
      <c r="A128" s="14" t="s">
        <v>273</v>
      </c>
      <c r="B128" s="14">
        <v>36</v>
      </c>
      <c r="C128" s="36">
        <v>3600010</v>
      </c>
      <c r="D128" s="37" t="s">
        <v>640</v>
      </c>
      <c r="E128" s="15">
        <v>284</v>
      </c>
      <c r="F128" s="15">
        <v>2151</v>
      </c>
      <c r="G128" s="34">
        <f t="shared" si="2"/>
        <v>0.1320316132031613</v>
      </c>
      <c r="H128" s="15">
        <v>13758</v>
      </c>
      <c r="I128" s="15">
        <f t="shared" si="3"/>
        <v>1</v>
      </c>
    </row>
    <row r="129" spans="1:9" ht="12.75">
      <c r="A129" s="14" t="s">
        <v>273</v>
      </c>
      <c r="B129" s="14">
        <v>36</v>
      </c>
      <c r="C129" s="36">
        <v>3607980</v>
      </c>
      <c r="D129" s="37" t="s">
        <v>360</v>
      </c>
      <c r="E129" s="15">
        <v>506</v>
      </c>
      <c r="F129" s="15">
        <v>2380</v>
      </c>
      <c r="G129" s="34">
        <f t="shared" si="2"/>
        <v>0.21260504201680672</v>
      </c>
      <c r="H129" s="15">
        <v>15713</v>
      </c>
      <c r="I129" s="15">
        <f t="shared" si="3"/>
        <v>1</v>
      </c>
    </row>
    <row r="130" spans="1:9" ht="12.75">
      <c r="A130" s="14" t="s">
        <v>273</v>
      </c>
      <c r="B130" s="14">
        <v>36</v>
      </c>
      <c r="C130" s="36">
        <v>3608010</v>
      </c>
      <c r="D130" s="37" t="s">
        <v>694</v>
      </c>
      <c r="E130" s="15">
        <v>51</v>
      </c>
      <c r="F130" s="15">
        <v>2083</v>
      </c>
      <c r="G130" s="34">
        <f aca="true" t="shared" si="4" ref="G130:G193">IF(AND(E130&gt;0,F130&gt;0),E130/F130,0)</f>
        <v>0.024483917426788286</v>
      </c>
      <c r="H130" s="15">
        <v>8581</v>
      </c>
      <c r="I130" s="15">
        <f aca="true" t="shared" si="5" ref="I130:I193">IF(H130&lt;20000,1,0)</f>
        <v>1</v>
      </c>
    </row>
    <row r="131" spans="1:9" ht="12.75">
      <c r="A131" s="14" t="s">
        <v>273</v>
      </c>
      <c r="B131" s="14">
        <v>36</v>
      </c>
      <c r="C131" s="36">
        <v>3608100</v>
      </c>
      <c r="D131" s="37" t="s">
        <v>695</v>
      </c>
      <c r="E131" s="15">
        <v>84</v>
      </c>
      <c r="F131" s="15">
        <v>409</v>
      </c>
      <c r="G131" s="34">
        <f t="shared" si="4"/>
        <v>0.20537897310513448</v>
      </c>
      <c r="H131" s="15">
        <v>2466</v>
      </c>
      <c r="I131" s="15">
        <f t="shared" si="5"/>
        <v>1</v>
      </c>
    </row>
    <row r="132" spans="1:9" ht="12.75">
      <c r="A132" s="14" t="s">
        <v>273</v>
      </c>
      <c r="B132" s="14">
        <v>36</v>
      </c>
      <c r="C132" s="36">
        <v>3608130</v>
      </c>
      <c r="D132" s="37" t="s">
        <v>361</v>
      </c>
      <c r="E132" s="15">
        <v>166</v>
      </c>
      <c r="F132" s="15">
        <v>7225</v>
      </c>
      <c r="G132" s="34">
        <f t="shared" si="4"/>
        <v>0.022975778546712802</v>
      </c>
      <c r="H132" s="15">
        <v>39315</v>
      </c>
      <c r="I132" s="15">
        <f t="shared" si="5"/>
        <v>0</v>
      </c>
    </row>
    <row r="133" spans="1:9" ht="12.75">
      <c r="A133" s="14" t="s">
        <v>273</v>
      </c>
      <c r="B133" s="14">
        <v>36</v>
      </c>
      <c r="C133" s="36">
        <v>3608160</v>
      </c>
      <c r="D133" s="37" t="s">
        <v>362</v>
      </c>
      <c r="E133" s="15">
        <v>298</v>
      </c>
      <c r="F133" s="15">
        <v>7452</v>
      </c>
      <c r="G133" s="34">
        <f t="shared" si="4"/>
        <v>0.039989264626945784</v>
      </c>
      <c r="H133" s="15">
        <v>42353</v>
      </c>
      <c r="I133" s="15">
        <f t="shared" si="5"/>
        <v>0</v>
      </c>
    </row>
    <row r="134" spans="1:9" ht="12.75">
      <c r="A134" s="14" t="s">
        <v>273</v>
      </c>
      <c r="B134" s="14">
        <v>36</v>
      </c>
      <c r="C134" s="36">
        <v>3608250</v>
      </c>
      <c r="D134" s="37" t="s">
        <v>363</v>
      </c>
      <c r="E134" s="15">
        <v>129</v>
      </c>
      <c r="F134" s="15">
        <v>1160</v>
      </c>
      <c r="G134" s="34">
        <f t="shared" si="4"/>
        <v>0.11120689655172414</v>
      </c>
      <c r="H134" s="15">
        <v>7123</v>
      </c>
      <c r="I134" s="15">
        <f t="shared" si="5"/>
        <v>1</v>
      </c>
    </row>
    <row r="135" spans="1:9" ht="12.75">
      <c r="A135" s="14" t="s">
        <v>273</v>
      </c>
      <c r="B135" s="14">
        <v>36</v>
      </c>
      <c r="C135" s="36">
        <v>3608280</v>
      </c>
      <c r="D135" s="37" t="s">
        <v>364</v>
      </c>
      <c r="E135" s="15">
        <v>113</v>
      </c>
      <c r="F135" s="15">
        <v>591</v>
      </c>
      <c r="G135" s="34">
        <f t="shared" si="4"/>
        <v>0.19120135363790186</v>
      </c>
      <c r="H135" s="15">
        <v>2898</v>
      </c>
      <c r="I135" s="15">
        <f t="shared" si="5"/>
        <v>1</v>
      </c>
    </row>
    <row r="136" spans="1:9" ht="12.75">
      <c r="A136" s="14" t="s">
        <v>273</v>
      </c>
      <c r="B136" s="14">
        <v>36</v>
      </c>
      <c r="C136" s="36">
        <v>3608310</v>
      </c>
      <c r="D136" s="37" t="s">
        <v>365</v>
      </c>
      <c r="E136" s="15">
        <v>564</v>
      </c>
      <c r="F136" s="15">
        <v>5283</v>
      </c>
      <c r="G136" s="34">
        <f t="shared" si="4"/>
        <v>0.10675752413401476</v>
      </c>
      <c r="H136" s="15">
        <v>29667</v>
      </c>
      <c r="I136" s="15">
        <f t="shared" si="5"/>
        <v>0</v>
      </c>
    </row>
    <row r="137" spans="1:9" ht="12.75">
      <c r="A137" s="14" t="s">
        <v>273</v>
      </c>
      <c r="B137" s="14">
        <v>36</v>
      </c>
      <c r="C137" s="36">
        <v>3608370</v>
      </c>
      <c r="D137" s="37" t="s">
        <v>367</v>
      </c>
      <c r="E137" s="15">
        <v>181</v>
      </c>
      <c r="F137" s="15">
        <v>1357</v>
      </c>
      <c r="G137" s="34">
        <f t="shared" si="4"/>
        <v>0.13338246131171702</v>
      </c>
      <c r="H137" s="15">
        <v>7686</v>
      </c>
      <c r="I137" s="15">
        <f t="shared" si="5"/>
        <v>1</v>
      </c>
    </row>
    <row r="138" spans="1:9" ht="12.75">
      <c r="A138" s="14" t="s">
        <v>273</v>
      </c>
      <c r="B138" s="14">
        <v>36</v>
      </c>
      <c r="C138" s="36">
        <v>3608400</v>
      </c>
      <c r="D138" s="37" t="s">
        <v>368</v>
      </c>
      <c r="E138" s="15">
        <v>616</v>
      </c>
      <c r="F138" s="15">
        <v>5507</v>
      </c>
      <c r="G138" s="34">
        <f t="shared" si="4"/>
        <v>0.11185763573633557</v>
      </c>
      <c r="H138" s="15">
        <v>32964</v>
      </c>
      <c r="I138" s="15">
        <f t="shared" si="5"/>
        <v>0</v>
      </c>
    </row>
    <row r="139" spans="1:9" ht="12.75">
      <c r="A139" s="14" t="s">
        <v>273</v>
      </c>
      <c r="B139" s="14">
        <v>36</v>
      </c>
      <c r="C139" s="36">
        <v>3608430</v>
      </c>
      <c r="D139" s="37" t="s">
        <v>369</v>
      </c>
      <c r="E139" s="15">
        <v>178</v>
      </c>
      <c r="F139" s="15">
        <v>3337</v>
      </c>
      <c r="G139" s="34">
        <f t="shared" si="4"/>
        <v>0.053341324543002694</v>
      </c>
      <c r="H139" s="15">
        <v>16405</v>
      </c>
      <c r="I139" s="15">
        <f t="shared" si="5"/>
        <v>1</v>
      </c>
    </row>
    <row r="140" spans="1:9" ht="12.75">
      <c r="A140" s="14" t="s">
        <v>273</v>
      </c>
      <c r="B140" s="14">
        <v>36</v>
      </c>
      <c r="C140" s="36">
        <v>3608460</v>
      </c>
      <c r="D140" s="37" t="s">
        <v>370</v>
      </c>
      <c r="E140" s="15">
        <v>610</v>
      </c>
      <c r="F140" s="15">
        <v>2918</v>
      </c>
      <c r="G140" s="34">
        <f t="shared" si="4"/>
        <v>0.20904729266620972</v>
      </c>
      <c r="H140" s="15">
        <v>23622</v>
      </c>
      <c r="I140" s="15">
        <f t="shared" si="5"/>
        <v>0</v>
      </c>
    </row>
    <row r="141" spans="1:9" ht="12.75">
      <c r="A141" s="14" t="s">
        <v>273</v>
      </c>
      <c r="B141" s="14">
        <v>36</v>
      </c>
      <c r="C141" s="36">
        <v>3608490</v>
      </c>
      <c r="D141" s="37" t="s">
        <v>696</v>
      </c>
      <c r="E141" s="15">
        <v>223</v>
      </c>
      <c r="F141" s="15">
        <v>1816</v>
      </c>
      <c r="G141" s="34">
        <f t="shared" si="4"/>
        <v>0.12279735682819383</v>
      </c>
      <c r="H141" s="15">
        <v>13005</v>
      </c>
      <c r="I141" s="15">
        <f t="shared" si="5"/>
        <v>1</v>
      </c>
    </row>
    <row r="142" spans="1:9" ht="12.75">
      <c r="A142" s="14" t="s">
        <v>273</v>
      </c>
      <c r="B142" s="14">
        <v>36</v>
      </c>
      <c r="C142" s="36">
        <v>3608580</v>
      </c>
      <c r="D142" s="37" t="s">
        <v>697</v>
      </c>
      <c r="E142" s="15">
        <v>58</v>
      </c>
      <c r="F142" s="15">
        <v>1654</v>
      </c>
      <c r="G142" s="34">
        <f t="shared" si="4"/>
        <v>0.03506650544135429</v>
      </c>
      <c r="H142" s="15">
        <v>8896</v>
      </c>
      <c r="I142" s="15">
        <f t="shared" si="5"/>
        <v>1</v>
      </c>
    </row>
    <row r="143" spans="1:9" ht="12.75">
      <c r="A143" s="14" t="s">
        <v>273</v>
      </c>
      <c r="B143" s="14">
        <v>36</v>
      </c>
      <c r="C143" s="36">
        <v>3608610</v>
      </c>
      <c r="D143" s="37" t="s">
        <v>371</v>
      </c>
      <c r="E143" s="15">
        <v>81</v>
      </c>
      <c r="F143" s="15">
        <v>376</v>
      </c>
      <c r="G143" s="34">
        <f t="shared" si="4"/>
        <v>0.2154255319148936</v>
      </c>
      <c r="H143" s="15">
        <v>2088</v>
      </c>
      <c r="I143" s="15">
        <f t="shared" si="5"/>
        <v>1</v>
      </c>
    </row>
    <row r="144" spans="1:9" ht="12.75">
      <c r="A144" s="14" t="s">
        <v>273</v>
      </c>
      <c r="B144" s="14">
        <v>36</v>
      </c>
      <c r="C144" s="36">
        <v>3606840</v>
      </c>
      <c r="D144" s="37" t="s">
        <v>682</v>
      </c>
      <c r="E144" s="15">
        <v>81</v>
      </c>
      <c r="F144" s="15">
        <v>1192</v>
      </c>
      <c r="G144" s="34">
        <f t="shared" si="4"/>
        <v>0.06795302013422819</v>
      </c>
      <c r="H144" s="15">
        <v>6770</v>
      </c>
      <c r="I144" s="15">
        <f t="shared" si="5"/>
        <v>1</v>
      </c>
    </row>
    <row r="145" spans="1:9" ht="12.75">
      <c r="A145" s="14" t="s">
        <v>273</v>
      </c>
      <c r="B145" s="14">
        <v>36</v>
      </c>
      <c r="C145" s="36">
        <v>3632010</v>
      </c>
      <c r="D145" s="37" t="s">
        <v>188</v>
      </c>
      <c r="E145" s="15">
        <v>185</v>
      </c>
      <c r="F145" s="15">
        <v>1176</v>
      </c>
      <c r="G145" s="34">
        <f t="shared" si="4"/>
        <v>0.15731292517006804</v>
      </c>
      <c r="H145" s="15">
        <v>6634</v>
      </c>
      <c r="I145" s="15">
        <f t="shared" si="5"/>
        <v>1</v>
      </c>
    </row>
    <row r="146" spans="1:9" ht="12.75">
      <c r="A146" s="14" t="s">
        <v>273</v>
      </c>
      <c r="B146" s="14">
        <v>36</v>
      </c>
      <c r="C146" s="36">
        <v>3621450</v>
      </c>
      <c r="D146" s="37" t="s">
        <v>86</v>
      </c>
      <c r="E146" s="15">
        <v>123</v>
      </c>
      <c r="F146" s="15">
        <v>962</v>
      </c>
      <c r="G146" s="34">
        <f t="shared" si="4"/>
        <v>0.12785862785862787</v>
      </c>
      <c r="H146" s="15">
        <v>5108</v>
      </c>
      <c r="I146" s="15">
        <f t="shared" si="5"/>
        <v>1</v>
      </c>
    </row>
    <row r="147" spans="1:9" ht="12.75">
      <c r="A147" s="14" t="s">
        <v>273</v>
      </c>
      <c r="B147" s="14">
        <v>36</v>
      </c>
      <c r="C147" s="36">
        <v>3608790</v>
      </c>
      <c r="D147" s="37" t="s">
        <v>372</v>
      </c>
      <c r="E147" s="15">
        <v>221</v>
      </c>
      <c r="F147" s="15">
        <v>1786</v>
      </c>
      <c r="G147" s="34">
        <f t="shared" si="4"/>
        <v>0.12374020156774916</v>
      </c>
      <c r="H147" s="15">
        <v>10395</v>
      </c>
      <c r="I147" s="15">
        <f t="shared" si="5"/>
        <v>1</v>
      </c>
    </row>
    <row r="148" spans="1:9" ht="12.75">
      <c r="A148" s="14" t="s">
        <v>273</v>
      </c>
      <c r="B148" s="14">
        <v>36</v>
      </c>
      <c r="C148" s="36">
        <v>3608850</v>
      </c>
      <c r="D148" s="37" t="s">
        <v>373</v>
      </c>
      <c r="E148" s="15">
        <v>83</v>
      </c>
      <c r="F148" s="15">
        <v>528</v>
      </c>
      <c r="G148" s="34">
        <f t="shared" si="4"/>
        <v>0.1571969696969697</v>
      </c>
      <c r="H148" s="15">
        <v>2967</v>
      </c>
      <c r="I148" s="15">
        <f t="shared" si="5"/>
        <v>1</v>
      </c>
    </row>
    <row r="149" spans="1:9" ht="12.75">
      <c r="A149" s="14" t="s">
        <v>273</v>
      </c>
      <c r="B149" s="14">
        <v>36</v>
      </c>
      <c r="C149" s="36">
        <v>3608880</v>
      </c>
      <c r="D149" s="37" t="s">
        <v>698</v>
      </c>
      <c r="E149" s="15">
        <v>292</v>
      </c>
      <c r="F149" s="15">
        <v>4778</v>
      </c>
      <c r="G149" s="34">
        <f t="shared" si="4"/>
        <v>0.06111343658434491</v>
      </c>
      <c r="H149" s="15">
        <v>26609</v>
      </c>
      <c r="I149" s="15">
        <f t="shared" si="5"/>
        <v>0</v>
      </c>
    </row>
    <row r="150" spans="1:9" ht="12.75">
      <c r="A150" s="14" t="s">
        <v>273</v>
      </c>
      <c r="B150" s="14">
        <v>36</v>
      </c>
      <c r="C150" s="36">
        <v>3608910</v>
      </c>
      <c r="D150" s="37" t="s">
        <v>374</v>
      </c>
      <c r="E150" s="15">
        <v>114</v>
      </c>
      <c r="F150" s="15">
        <v>1060</v>
      </c>
      <c r="G150" s="34">
        <f t="shared" si="4"/>
        <v>0.10754716981132076</v>
      </c>
      <c r="H150" s="15">
        <v>7718</v>
      </c>
      <c r="I150" s="15">
        <f t="shared" si="5"/>
        <v>1</v>
      </c>
    </row>
    <row r="151" spans="1:9" ht="12.75">
      <c r="A151" s="14" t="s">
        <v>273</v>
      </c>
      <c r="B151" s="14">
        <v>36</v>
      </c>
      <c r="C151" s="36">
        <v>3609030</v>
      </c>
      <c r="D151" s="37" t="s">
        <v>375</v>
      </c>
      <c r="E151" s="15">
        <v>293</v>
      </c>
      <c r="F151" s="15">
        <v>2728</v>
      </c>
      <c r="G151" s="34">
        <f t="shared" si="4"/>
        <v>0.10740469208211144</v>
      </c>
      <c r="H151" s="15">
        <v>16833</v>
      </c>
      <c r="I151" s="15">
        <f t="shared" si="5"/>
        <v>1</v>
      </c>
    </row>
    <row r="152" spans="1:9" ht="12.75">
      <c r="A152" s="14" t="s">
        <v>273</v>
      </c>
      <c r="B152" s="14">
        <v>36</v>
      </c>
      <c r="C152" s="36">
        <v>3609060</v>
      </c>
      <c r="D152" s="37" t="s">
        <v>376</v>
      </c>
      <c r="E152" s="15">
        <v>184</v>
      </c>
      <c r="F152" s="15">
        <v>686</v>
      </c>
      <c r="G152" s="34">
        <f t="shared" si="4"/>
        <v>0.26822157434402333</v>
      </c>
      <c r="H152" s="15">
        <v>3787</v>
      </c>
      <c r="I152" s="15">
        <f t="shared" si="5"/>
        <v>1</v>
      </c>
    </row>
    <row r="153" spans="1:9" ht="12.75">
      <c r="A153" s="14" t="s">
        <v>273</v>
      </c>
      <c r="B153" s="14">
        <v>36</v>
      </c>
      <c r="C153" s="36">
        <v>3609120</v>
      </c>
      <c r="D153" s="37" t="s">
        <v>701</v>
      </c>
      <c r="E153" s="15">
        <v>58</v>
      </c>
      <c r="F153" s="15">
        <v>2006</v>
      </c>
      <c r="G153" s="34">
        <f t="shared" si="4"/>
        <v>0.028913260219341975</v>
      </c>
      <c r="H153" s="15">
        <v>9542</v>
      </c>
      <c r="I153" s="15">
        <f t="shared" si="5"/>
        <v>1</v>
      </c>
    </row>
    <row r="154" spans="1:9" ht="12.75">
      <c r="A154" s="14" t="s">
        <v>273</v>
      </c>
      <c r="B154" s="14">
        <v>36</v>
      </c>
      <c r="C154" s="36">
        <v>3600001</v>
      </c>
      <c r="D154" s="37" t="s">
        <v>274</v>
      </c>
      <c r="E154" s="15">
        <v>154</v>
      </c>
      <c r="F154" s="15">
        <v>917</v>
      </c>
      <c r="G154" s="34">
        <f t="shared" si="4"/>
        <v>0.16793893129770993</v>
      </c>
      <c r="H154" s="15">
        <v>5157</v>
      </c>
      <c r="I154" s="15">
        <f t="shared" si="5"/>
        <v>1</v>
      </c>
    </row>
    <row r="155" spans="1:9" ht="12.75">
      <c r="A155" s="14" t="s">
        <v>273</v>
      </c>
      <c r="B155" s="14">
        <v>36</v>
      </c>
      <c r="C155" s="36">
        <v>3609210</v>
      </c>
      <c r="D155" s="37" t="s">
        <v>377</v>
      </c>
      <c r="E155" s="15">
        <v>171</v>
      </c>
      <c r="F155" s="15">
        <v>2126</v>
      </c>
      <c r="G155" s="34">
        <f t="shared" si="4"/>
        <v>0.08043273753527752</v>
      </c>
      <c r="H155" s="15">
        <v>10788</v>
      </c>
      <c r="I155" s="15">
        <f t="shared" si="5"/>
        <v>1</v>
      </c>
    </row>
    <row r="156" spans="1:9" ht="12.75">
      <c r="A156" s="14" t="s">
        <v>273</v>
      </c>
      <c r="B156" s="14">
        <v>36</v>
      </c>
      <c r="C156" s="36">
        <v>3609240</v>
      </c>
      <c r="D156" s="37" t="s">
        <v>378</v>
      </c>
      <c r="E156" s="15">
        <v>60</v>
      </c>
      <c r="F156" s="15">
        <v>314</v>
      </c>
      <c r="G156" s="34">
        <f t="shared" si="4"/>
        <v>0.1910828025477707</v>
      </c>
      <c r="H156" s="15">
        <v>2137</v>
      </c>
      <c r="I156" s="15">
        <f t="shared" si="5"/>
        <v>1</v>
      </c>
    </row>
    <row r="157" spans="1:9" ht="12.75">
      <c r="A157" s="14" t="s">
        <v>273</v>
      </c>
      <c r="B157" s="14">
        <v>36</v>
      </c>
      <c r="C157" s="36">
        <v>3609330</v>
      </c>
      <c r="D157" s="37" t="s">
        <v>379</v>
      </c>
      <c r="E157" s="15">
        <v>276</v>
      </c>
      <c r="F157" s="15">
        <v>2114</v>
      </c>
      <c r="G157" s="34">
        <f t="shared" si="4"/>
        <v>0.130558183538316</v>
      </c>
      <c r="H157" s="15">
        <v>12447</v>
      </c>
      <c r="I157" s="15">
        <f t="shared" si="5"/>
        <v>1</v>
      </c>
    </row>
    <row r="158" spans="1:9" ht="12.75">
      <c r="A158" s="14" t="s">
        <v>273</v>
      </c>
      <c r="B158" s="14">
        <v>36</v>
      </c>
      <c r="C158" s="36">
        <v>3609360</v>
      </c>
      <c r="D158" s="37" t="s">
        <v>380</v>
      </c>
      <c r="E158" s="15">
        <v>79</v>
      </c>
      <c r="F158" s="15">
        <v>946</v>
      </c>
      <c r="G158" s="34">
        <f t="shared" si="4"/>
        <v>0.08350951374207188</v>
      </c>
      <c r="H158" s="15">
        <v>4846</v>
      </c>
      <c r="I158" s="15">
        <f t="shared" si="5"/>
        <v>1</v>
      </c>
    </row>
    <row r="159" spans="1:9" ht="12.75">
      <c r="A159" s="14" t="s">
        <v>273</v>
      </c>
      <c r="B159" s="14">
        <v>36</v>
      </c>
      <c r="C159" s="36">
        <v>3609390</v>
      </c>
      <c r="D159" s="37" t="s">
        <v>381</v>
      </c>
      <c r="E159" s="15">
        <v>289</v>
      </c>
      <c r="F159" s="15">
        <v>1302</v>
      </c>
      <c r="G159" s="34">
        <f t="shared" si="4"/>
        <v>0.22196620583717358</v>
      </c>
      <c r="H159" s="15">
        <v>6242</v>
      </c>
      <c r="I159" s="15">
        <f t="shared" si="5"/>
        <v>1</v>
      </c>
    </row>
    <row r="160" spans="1:9" ht="12.75">
      <c r="A160" s="14" t="s">
        <v>273</v>
      </c>
      <c r="B160" s="14">
        <v>36</v>
      </c>
      <c r="C160" s="36">
        <v>3609420</v>
      </c>
      <c r="D160" s="37" t="s">
        <v>382</v>
      </c>
      <c r="E160" s="15">
        <v>680</v>
      </c>
      <c r="F160" s="15">
        <v>2379</v>
      </c>
      <c r="G160" s="34">
        <f t="shared" si="4"/>
        <v>0.2858343841950399</v>
      </c>
      <c r="H160" s="15">
        <v>14336</v>
      </c>
      <c r="I160" s="15">
        <f t="shared" si="5"/>
        <v>1</v>
      </c>
    </row>
    <row r="161" spans="1:9" ht="12.75">
      <c r="A161" s="14" t="s">
        <v>273</v>
      </c>
      <c r="B161" s="14">
        <v>36</v>
      </c>
      <c r="C161" s="36">
        <v>3609540</v>
      </c>
      <c r="D161" s="37" t="s">
        <v>702</v>
      </c>
      <c r="E161" s="15">
        <v>108</v>
      </c>
      <c r="F161" s="15">
        <v>2332</v>
      </c>
      <c r="G161" s="34">
        <f t="shared" si="4"/>
        <v>0.04631217838765009</v>
      </c>
      <c r="H161" s="15">
        <v>12653</v>
      </c>
      <c r="I161" s="15">
        <f t="shared" si="5"/>
        <v>1</v>
      </c>
    </row>
    <row r="162" spans="1:9" ht="12.75">
      <c r="A162" s="14" t="s">
        <v>273</v>
      </c>
      <c r="B162" s="14">
        <v>36</v>
      </c>
      <c r="C162" s="36">
        <v>3604920</v>
      </c>
      <c r="D162" s="37" t="s">
        <v>667</v>
      </c>
      <c r="E162" s="15">
        <v>57</v>
      </c>
      <c r="F162" s="15">
        <v>1188</v>
      </c>
      <c r="G162" s="34">
        <f t="shared" si="4"/>
        <v>0.047979797979797977</v>
      </c>
      <c r="H162" s="15">
        <v>6720</v>
      </c>
      <c r="I162" s="15">
        <f t="shared" si="5"/>
        <v>1</v>
      </c>
    </row>
    <row r="163" spans="1:9" ht="12.75">
      <c r="A163" s="14" t="s">
        <v>273</v>
      </c>
      <c r="B163" s="14">
        <v>36</v>
      </c>
      <c r="C163" s="36">
        <v>3609630</v>
      </c>
      <c r="D163" s="37" t="s">
        <v>703</v>
      </c>
      <c r="E163" s="15">
        <v>269</v>
      </c>
      <c r="F163" s="15">
        <v>4800</v>
      </c>
      <c r="G163" s="34">
        <f t="shared" si="4"/>
        <v>0.05604166666666666</v>
      </c>
      <c r="H163" s="15">
        <v>28102</v>
      </c>
      <c r="I163" s="15">
        <f t="shared" si="5"/>
        <v>0</v>
      </c>
    </row>
    <row r="164" spans="1:9" ht="12.75">
      <c r="A164" s="14" t="s">
        <v>273</v>
      </c>
      <c r="B164" s="14">
        <v>36</v>
      </c>
      <c r="C164" s="36">
        <v>3609660</v>
      </c>
      <c r="D164" s="37" t="s">
        <v>704</v>
      </c>
      <c r="E164" s="15">
        <v>101</v>
      </c>
      <c r="F164" s="15">
        <v>1347</v>
      </c>
      <c r="G164" s="34">
        <f t="shared" si="4"/>
        <v>0.07498144023756496</v>
      </c>
      <c r="H164" s="15">
        <v>8209</v>
      </c>
      <c r="I164" s="15">
        <f t="shared" si="5"/>
        <v>1</v>
      </c>
    </row>
    <row r="165" spans="1:9" ht="12.75">
      <c r="A165" s="14" t="s">
        <v>273</v>
      </c>
      <c r="B165" s="14">
        <v>36</v>
      </c>
      <c r="C165" s="36">
        <v>3609690</v>
      </c>
      <c r="D165" s="37" t="s">
        <v>705</v>
      </c>
      <c r="E165" s="15">
        <v>560</v>
      </c>
      <c r="F165" s="15">
        <v>3957</v>
      </c>
      <c r="G165" s="34">
        <f t="shared" si="4"/>
        <v>0.14152135456153653</v>
      </c>
      <c r="H165" s="15">
        <v>28215</v>
      </c>
      <c r="I165" s="15">
        <f t="shared" si="5"/>
        <v>0</v>
      </c>
    </row>
    <row r="166" spans="1:9" ht="12.75">
      <c r="A166" s="14" t="s">
        <v>273</v>
      </c>
      <c r="B166" s="14">
        <v>36</v>
      </c>
      <c r="C166" s="36">
        <v>3609720</v>
      </c>
      <c r="D166" s="37" t="s">
        <v>706</v>
      </c>
      <c r="E166" s="15">
        <v>167</v>
      </c>
      <c r="F166" s="15">
        <v>5592</v>
      </c>
      <c r="G166" s="34">
        <f t="shared" si="4"/>
        <v>0.029864091559370528</v>
      </c>
      <c r="H166" s="15">
        <v>26754</v>
      </c>
      <c r="I166" s="15">
        <f t="shared" si="5"/>
        <v>0</v>
      </c>
    </row>
    <row r="167" spans="1:9" ht="12.75">
      <c r="A167" s="14" t="s">
        <v>273</v>
      </c>
      <c r="B167" s="14">
        <v>36</v>
      </c>
      <c r="C167" s="36">
        <v>3609840</v>
      </c>
      <c r="D167" s="37" t="s">
        <v>707</v>
      </c>
      <c r="E167" s="15">
        <v>368</v>
      </c>
      <c r="F167" s="15">
        <v>8979</v>
      </c>
      <c r="G167" s="34">
        <f t="shared" si="4"/>
        <v>0.040984519434235436</v>
      </c>
      <c r="H167" s="15">
        <v>51589</v>
      </c>
      <c r="I167" s="15">
        <f t="shared" si="5"/>
        <v>0</v>
      </c>
    </row>
    <row r="168" spans="1:9" ht="12.75">
      <c r="A168" s="14" t="s">
        <v>273</v>
      </c>
      <c r="B168" s="14">
        <v>36</v>
      </c>
      <c r="C168" s="36">
        <v>3609870</v>
      </c>
      <c r="D168" s="38" t="s">
        <v>708</v>
      </c>
      <c r="E168" s="15">
        <v>37</v>
      </c>
      <c r="F168" s="15">
        <v>984</v>
      </c>
      <c r="G168" s="34">
        <f t="shared" si="4"/>
        <v>0.037601626016260166</v>
      </c>
      <c r="H168" s="15">
        <v>5059</v>
      </c>
      <c r="I168" s="15">
        <f t="shared" si="5"/>
        <v>1</v>
      </c>
    </row>
    <row r="169" spans="1:9" ht="12.75">
      <c r="A169" s="14" t="s">
        <v>273</v>
      </c>
      <c r="B169" s="14">
        <v>36</v>
      </c>
      <c r="C169" s="36">
        <v>3609900</v>
      </c>
      <c r="D169" s="37" t="s">
        <v>709</v>
      </c>
      <c r="E169" s="15">
        <v>36</v>
      </c>
      <c r="F169" s="15">
        <v>693</v>
      </c>
      <c r="G169" s="34">
        <f t="shared" si="4"/>
        <v>0.05194805194805195</v>
      </c>
      <c r="H169" s="15">
        <v>4101</v>
      </c>
      <c r="I169" s="15">
        <f t="shared" si="5"/>
        <v>1</v>
      </c>
    </row>
    <row r="170" spans="1:9" ht="12.75">
      <c r="A170" s="14" t="s">
        <v>273</v>
      </c>
      <c r="B170" s="14">
        <v>36</v>
      </c>
      <c r="C170" s="36">
        <v>3627810</v>
      </c>
      <c r="D170" s="37" t="s">
        <v>197</v>
      </c>
      <c r="E170" s="15">
        <v>5765</v>
      </c>
      <c r="F170" s="15">
        <v>23417</v>
      </c>
      <c r="G170" s="34">
        <f t="shared" si="4"/>
        <v>0.24618866635350387</v>
      </c>
      <c r="H170" s="15">
        <v>97962</v>
      </c>
      <c r="I170" s="15">
        <f t="shared" si="5"/>
        <v>0</v>
      </c>
    </row>
    <row r="171" spans="1:9" ht="12.75">
      <c r="A171" s="14" t="s">
        <v>273</v>
      </c>
      <c r="B171" s="14">
        <v>36</v>
      </c>
      <c r="C171" s="36">
        <v>3609930</v>
      </c>
      <c r="D171" s="37" t="s">
        <v>710</v>
      </c>
      <c r="E171" s="15">
        <v>251</v>
      </c>
      <c r="F171" s="15">
        <v>1411</v>
      </c>
      <c r="G171" s="34">
        <f t="shared" si="4"/>
        <v>0.1778880226789511</v>
      </c>
      <c r="H171" s="15">
        <v>9122</v>
      </c>
      <c r="I171" s="15">
        <f t="shared" si="5"/>
        <v>1</v>
      </c>
    </row>
    <row r="172" spans="1:9" ht="12.75">
      <c r="A172" s="14" t="s">
        <v>273</v>
      </c>
      <c r="B172" s="14">
        <v>36</v>
      </c>
      <c r="C172" s="36">
        <v>3609960</v>
      </c>
      <c r="D172" s="37" t="s">
        <v>711</v>
      </c>
      <c r="E172" s="15">
        <v>92</v>
      </c>
      <c r="F172" s="15">
        <v>1598</v>
      </c>
      <c r="G172" s="34">
        <f t="shared" si="4"/>
        <v>0.057571964956195244</v>
      </c>
      <c r="H172" s="15">
        <v>10406</v>
      </c>
      <c r="I172" s="15">
        <f t="shared" si="5"/>
        <v>1</v>
      </c>
    </row>
    <row r="173" spans="1:9" ht="12.75">
      <c r="A173" s="14" t="s">
        <v>273</v>
      </c>
      <c r="B173" s="14">
        <v>36</v>
      </c>
      <c r="C173" s="36">
        <v>3609990</v>
      </c>
      <c r="D173" s="37" t="s">
        <v>712</v>
      </c>
      <c r="E173" s="15">
        <v>427</v>
      </c>
      <c r="F173" s="15">
        <v>3875</v>
      </c>
      <c r="G173" s="34">
        <f t="shared" si="4"/>
        <v>0.11019354838709677</v>
      </c>
      <c r="H173" s="15">
        <v>22249</v>
      </c>
      <c r="I173" s="15">
        <f t="shared" si="5"/>
        <v>0</v>
      </c>
    </row>
    <row r="174" spans="1:9" ht="12.75">
      <c r="A174" s="14" t="s">
        <v>273</v>
      </c>
      <c r="B174" s="14">
        <v>36</v>
      </c>
      <c r="C174" s="36">
        <v>3610050</v>
      </c>
      <c r="D174" s="37" t="s">
        <v>713</v>
      </c>
      <c r="E174" s="15">
        <v>63</v>
      </c>
      <c r="F174" s="15">
        <v>1783</v>
      </c>
      <c r="G174" s="34">
        <f t="shared" si="4"/>
        <v>0.035333707234997194</v>
      </c>
      <c r="H174" s="15">
        <v>8587</v>
      </c>
      <c r="I174" s="15">
        <f t="shared" si="5"/>
        <v>1</v>
      </c>
    </row>
    <row r="175" spans="1:9" ht="12.75">
      <c r="A175" s="14" t="s">
        <v>273</v>
      </c>
      <c r="B175" s="14">
        <v>36</v>
      </c>
      <c r="C175" s="36">
        <v>3610080</v>
      </c>
      <c r="D175" s="37" t="s">
        <v>714</v>
      </c>
      <c r="E175" s="15">
        <v>124</v>
      </c>
      <c r="F175" s="15">
        <v>2808</v>
      </c>
      <c r="G175" s="34">
        <f t="shared" si="4"/>
        <v>0.04415954415954416</v>
      </c>
      <c r="H175" s="15">
        <v>18065</v>
      </c>
      <c r="I175" s="15">
        <f t="shared" si="5"/>
        <v>1</v>
      </c>
    </row>
    <row r="176" spans="1:9" ht="12.75">
      <c r="A176" s="14" t="s">
        <v>273</v>
      </c>
      <c r="B176" s="14">
        <v>36</v>
      </c>
      <c r="C176" s="36">
        <v>3600125</v>
      </c>
      <c r="D176" s="37" t="s">
        <v>651</v>
      </c>
      <c r="E176" s="15">
        <v>119</v>
      </c>
      <c r="F176" s="15">
        <v>3232</v>
      </c>
      <c r="G176" s="34">
        <f t="shared" si="4"/>
        <v>0.03681930693069307</v>
      </c>
      <c r="H176" s="15">
        <v>16245</v>
      </c>
      <c r="I176" s="15">
        <f t="shared" si="5"/>
        <v>1</v>
      </c>
    </row>
    <row r="177" spans="1:9" ht="12.75">
      <c r="A177" s="14" t="s">
        <v>273</v>
      </c>
      <c r="B177" s="14">
        <v>36</v>
      </c>
      <c r="C177" s="36">
        <v>3610170</v>
      </c>
      <c r="D177" s="37" t="s">
        <v>383</v>
      </c>
      <c r="E177" s="15">
        <v>120</v>
      </c>
      <c r="F177" s="15">
        <v>1932</v>
      </c>
      <c r="G177" s="34">
        <f t="shared" si="4"/>
        <v>0.062111801242236024</v>
      </c>
      <c r="H177" s="15">
        <v>9929</v>
      </c>
      <c r="I177" s="15">
        <f t="shared" si="5"/>
        <v>1</v>
      </c>
    </row>
    <row r="178" spans="1:9" ht="12.75">
      <c r="A178" s="14" t="s">
        <v>273</v>
      </c>
      <c r="B178" s="14">
        <v>36</v>
      </c>
      <c r="C178" s="36">
        <v>3610200</v>
      </c>
      <c r="D178" s="37" t="s">
        <v>384</v>
      </c>
      <c r="E178" s="15">
        <v>35</v>
      </c>
      <c r="F178" s="15">
        <v>1658</v>
      </c>
      <c r="G178" s="34">
        <f t="shared" si="4"/>
        <v>0.021109770808202654</v>
      </c>
      <c r="H178" s="15">
        <v>7288</v>
      </c>
      <c r="I178" s="15">
        <f t="shared" si="5"/>
        <v>1</v>
      </c>
    </row>
    <row r="179" spans="1:9" ht="12.75">
      <c r="A179" s="14" t="s">
        <v>273</v>
      </c>
      <c r="B179" s="14">
        <v>36</v>
      </c>
      <c r="C179" s="36">
        <v>3610230</v>
      </c>
      <c r="D179" s="37" t="s">
        <v>385</v>
      </c>
      <c r="E179" s="15">
        <v>20</v>
      </c>
      <c r="F179" s="15">
        <v>213</v>
      </c>
      <c r="G179" s="34">
        <f t="shared" si="4"/>
        <v>0.09389671361502347</v>
      </c>
      <c r="H179" s="15">
        <v>1566</v>
      </c>
      <c r="I179" s="15">
        <f t="shared" si="5"/>
        <v>1</v>
      </c>
    </row>
    <row r="180" spans="1:9" ht="12.75">
      <c r="A180" s="14" t="s">
        <v>273</v>
      </c>
      <c r="B180" s="14">
        <v>36</v>
      </c>
      <c r="C180" s="36">
        <v>3610260</v>
      </c>
      <c r="D180" s="37" t="s">
        <v>386</v>
      </c>
      <c r="E180" s="15">
        <v>68</v>
      </c>
      <c r="F180" s="15">
        <v>514</v>
      </c>
      <c r="G180" s="34">
        <f t="shared" si="4"/>
        <v>0.13229571984435798</v>
      </c>
      <c r="H180" s="15">
        <v>2937</v>
      </c>
      <c r="I180" s="15">
        <f t="shared" si="5"/>
        <v>1</v>
      </c>
    </row>
    <row r="181" spans="1:9" ht="12.75">
      <c r="A181" s="14" t="s">
        <v>273</v>
      </c>
      <c r="B181" s="14">
        <v>36</v>
      </c>
      <c r="C181" s="36">
        <v>3600003</v>
      </c>
      <c r="D181" s="37" t="s">
        <v>634</v>
      </c>
      <c r="E181" s="15">
        <v>131</v>
      </c>
      <c r="F181" s="15">
        <v>646</v>
      </c>
      <c r="G181" s="34">
        <f t="shared" si="4"/>
        <v>0.20278637770897834</v>
      </c>
      <c r="H181" s="15">
        <v>3334</v>
      </c>
      <c r="I181" s="15">
        <f t="shared" si="5"/>
        <v>1</v>
      </c>
    </row>
    <row r="182" spans="1:9" ht="12.75">
      <c r="A182" s="14" t="s">
        <v>273</v>
      </c>
      <c r="B182" s="14">
        <v>36</v>
      </c>
      <c r="C182" s="36">
        <v>3610380</v>
      </c>
      <c r="D182" s="37" t="s">
        <v>387</v>
      </c>
      <c r="E182" s="15">
        <v>73</v>
      </c>
      <c r="F182" s="15">
        <v>547</v>
      </c>
      <c r="G182" s="34">
        <f t="shared" si="4"/>
        <v>0.13345521023765997</v>
      </c>
      <c r="H182" s="15">
        <v>2817</v>
      </c>
      <c r="I182" s="15">
        <f t="shared" si="5"/>
        <v>1</v>
      </c>
    </row>
    <row r="183" spans="1:9" ht="12.75">
      <c r="A183" s="14" t="s">
        <v>273</v>
      </c>
      <c r="B183" s="14">
        <v>36</v>
      </c>
      <c r="C183" s="36">
        <v>3610410</v>
      </c>
      <c r="D183" s="37" t="s">
        <v>388</v>
      </c>
      <c r="E183" s="15">
        <v>114</v>
      </c>
      <c r="F183" s="15">
        <v>795</v>
      </c>
      <c r="G183" s="34">
        <f t="shared" si="4"/>
        <v>0.14339622641509434</v>
      </c>
      <c r="H183" s="15">
        <v>4608</v>
      </c>
      <c r="I183" s="15">
        <f t="shared" si="5"/>
        <v>1</v>
      </c>
    </row>
    <row r="184" spans="1:9" ht="12.75">
      <c r="A184" s="14" t="s">
        <v>273</v>
      </c>
      <c r="B184" s="14">
        <v>36</v>
      </c>
      <c r="C184" s="36">
        <v>3610440</v>
      </c>
      <c r="D184" s="37" t="s">
        <v>715</v>
      </c>
      <c r="E184" s="15">
        <v>63</v>
      </c>
      <c r="F184" s="15">
        <v>429</v>
      </c>
      <c r="G184" s="34">
        <f t="shared" si="4"/>
        <v>0.14685314685314685</v>
      </c>
      <c r="H184" s="15">
        <v>2495</v>
      </c>
      <c r="I184" s="15">
        <f t="shared" si="5"/>
        <v>1</v>
      </c>
    </row>
    <row r="185" spans="1:9" ht="12.75">
      <c r="A185" s="14" t="s">
        <v>273</v>
      </c>
      <c r="B185" s="14">
        <v>36</v>
      </c>
      <c r="C185" s="36">
        <v>3610500</v>
      </c>
      <c r="D185" s="37" t="s">
        <v>389</v>
      </c>
      <c r="E185" s="15">
        <v>431</v>
      </c>
      <c r="F185" s="15">
        <v>2043</v>
      </c>
      <c r="G185" s="34">
        <f t="shared" si="4"/>
        <v>0.2109642682329907</v>
      </c>
      <c r="H185" s="15">
        <v>13973</v>
      </c>
      <c r="I185" s="15">
        <f t="shared" si="5"/>
        <v>1</v>
      </c>
    </row>
    <row r="186" spans="1:9" ht="12.75">
      <c r="A186" s="14" t="s">
        <v>273</v>
      </c>
      <c r="B186" s="14">
        <v>36</v>
      </c>
      <c r="C186" s="36">
        <v>3610530</v>
      </c>
      <c r="D186" s="37" t="s">
        <v>716</v>
      </c>
      <c r="E186" s="15">
        <v>53</v>
      </c>
      <c r="F186" s="15">
        <v>627</v>
      </c>
      <c r="G186" s="34">
        <f t="shared" si="4"/>
        <v>0.08452950558213716</v>
      </c>
      <c r="H186" s="15">
        <v>3691</v>
      </c>
      <c r="I186" s="15">
        <f t="shared" si="5"/>
        <v>1</v>
      </c>
    </row>
    <row r="187" spans="1:9" ht="12.75">
      <c r="A187" s="14" t="s">
        <v>273</v>
      </c>
      <c r="B187" s="14">
        <v>36</v>
      </c>
      <c r="C187" s="36">
        <v>3610560</v>
      </c>
      <c r="D187" s="37" t="s">
        <v>390</v>
      </c>
      <c r="E187" s="15">
        <v>2067</v>
      </c>
      <c r="F187" s="15">
        <v>8174</v>
      </c>
      <c r="G187" s="34">
        <f t="shared" si="4"/>
        <v>0.252874969415219</v>
      </c>
      <c r="H187" s="15">
        <v>50181</v>
      </c>
      <c r="I187" s="15">
        <f t="shared" si="5"/>
        <v>0</v>
      </c>
    </row>
    <row r="188" spans="1:9" ht="12.75">
      <c r="A188" s="14" t="s">
        <v>273</v>
      </c>
      <c r="B188" s="14">
        <v>36</v>
      </c>
      <c r="C188" s="36">
        <v>3610590</v>
      </c>
      <c r="D188" s="37" t="s">
        <v>391</v>
      </c>
      <c r="E188" s="15">
        <v>192</v>
      </c>
      <c r="F188" s="15">
        <v>1141</v>
      </c>
      <c r="G188" s="34">
        <f t="shared" si="4"/>
        <v>0.16827344434706398</v>
      </c>
      <c r="H188" s="15">
        <v>6940</v>
      </c>
      <c r="I188" s="15">
        <f t="shared" si="5"/>
        <v>1</v>
      </c>
    </row>
    <row r="189" spans="1:9" ht="12.75">
      <c r="A189" s="14" t="s">
        <v>273</v>
      </c>
      <c r="B189" s="14">
        <v>36</v>
      </c>
      <c r="C189" s="36">
        <v>3610620</v>
      </c>
      <c r="D189" s="37" t="s">
        <v>392</v>
      </c>
      <c r="E189" s="15">
        <v>387</v>
      </c>
      <c r="F189" s="15">
        <v>5534</v>
      </c>
      <c r="G189" s="34">
        <f t="shared" si="4"/>
        <v>0.06993133357426816</v>
      </c>
      <c r="H189" s="15">
        <v>49466</v>
      </c>
      <c r="I189" s="15">
        <f t="shared" si="5"/>
        <v>0</v>
      </c>
    </row>
    <row r="190" spans="1:9" ht="12.75">
      <c r="A190" s="14" t="s">
        <v>273</v>
      </c>
      <c r="B190" s="14">
        <v>36</v>
      </c>
      <c r="C190" s="36">
        <v>3610650</v>
      </c>
      <c r="D190" s="37" t="s">
        <v>393</v>
      </c>
      <c r="E190" s="15">
        <v>113</v>
      </c>
      <c r="F190" s="15">
        <v>1274</v>
      </c>
      <c r="G190" s="34">
        <f t="shared" si="4"/>
        <v>0.08869701726844584</v>
      </c>
      <c r="H190" s="15">
        <v>8163</v>
      </c>
      <c r="I190" s="15">
        <f t="shared" si="5"/>
        <v>1</v>
      </c>
    </row>
    <row r="191" spans="1:9" ht="12.75">
      <c r="A191" s="14" t="s">
        <v>273</v>
      </c>
      <c r="B191" s="14">
        <v>36</v>
      </c>
      <c r="C191" s="36">
        <v>3610680</v>
      </c>
      <c r="D191" s="37" t="s">
        <v>394</v>
      </c>
      <c r="E191" s="15">
        <v>75</v>
      </c>
      <c r="F191" s="15">
        <v>2495</v>
      </c>
      <c r="G191" s="34">
        <f t="shared" si="4"/>
        <v>0.03006012024048096</v>
      </c>
      <c r="H191" s="15">
        <v>13507</v>
      </c>
      <c r="I191" s="15">
        <f t="shared" si="5"/>
        <v>1</v>
      </c>
    </row>
    <row r="192" spans="1:9" ht="12.75">
      <c r="A192" s="14" t="s">
        <v>273</v>
      </c>
      <c r="B192" s="14">
        <v>36</v>
      </c>
      <c r="C192" s="36">
        <v>3616560</v>
      </c>
      <c r="D192" s="37" t="s">
        <v>473</v>
      </c>
      <c r="E192" s="15">
        <v>380</v>
      </c>
      <c r="F192" s="15">
        <v>3664</v>
      </c>
      <c r="G192" s="34">
        <f t="shared" si="4"/>
        <v>0.1037117903930131</v>
      </c>
      <c r="H192" s="15">
        <v>18586</v>
      </c>
      <c r="I192" s="15">
        <f t="shared" si="5"/>
        <v>1</v>
      </c>
    </row>
    <row r="193" spans="1:9" ht="12.75">
      <c r="A193" s="14" t="s">
        <v>273</v>
      </c>
      <c r="B193" s="14">
        <v>36</v>
      </c>
      <c r="C193" s="36">
        <v>3610860</v>
      </c>
      <c r="D193" s="37" t="s">
        <v>718</v>
      </c>
      <c r="E193" s="15">
        <v>82</v>
      </c>
      <c r="F193" s="15">
        <v>1003</v>
      </c>
      <c r="G193" s="34">
        <f t="shared" si="4"/>
        <v>0.08175473579262213</v>
      </c>
      <c r="H193" s="15">
        <v>4788</v>
      </c>
      <c r="I193" s="15">
        <f t="shared" si="5"/>
        <v>1</v>
      </c>
    </row>
    <row r="194" spans="1:9" ht="12.75">
      <c r="A194" s="14" t="s">
        <v>273</v>
      </c>
      <c r="B194" s="14">
        <v>36</v>
      </c>
      <c r="C194" s="36">
        <v>3610890</v>
      </c>
      <c r="D194" s="37" t="s">
        <v>395</v>
      </c>
      <c r="E194" s="15">
        <v>405</v>
      </c>
      <c r="F194" s="15">
        <v>7328</v>
      </c>
      <c r="G194" s="34">
        <f aca="true" t="shared" si="6" ref="G194:G257">IF(AND(E194&gt;0,F194&gt;0),E194/F194,0)</f>
        <v>0.0552674672489083</v>
      </c>
      <c r="H194" s="15">
        <v>39876</v>
      </c>
      <c r="I194" s="15">
        <f aca="true" t="shared" si="7" ref="I194:I257">IF(H194&lt;20000,1,0)</f>
        <v>0</v>
      </c>
    </row>
    <row r="195" spans="1:9" ht="12.75">
      <c r="A195" s="14" t="s">
        <v>273</v>
      </c>
      <c r="B195" s="14">
        <v>36</v>
      </c>
      <c r="C195" s="36">
        <v>3610920</v>
      </c>
      <c r="D195" s="37" t="s">
        <v>396</v>
      </c>
      <c r="E195" s="15">
        <v>160</v>
      </c>
      <c r="F195" s="15">
        <v>1319</v>
      </c>
      <c r="G195" s="34">
        <f t="shared" si="6"/>
        <v>0.12130401819560273</v>
      </c>
      <c r="H195" s="15">
        <v>7459</v>
      </c>
      <c r="I195" s="15">
        <f t="shared" si="7"/>
        <v>1</v>
      </c>
    </row>
    <row r="196" spans="1:9" ht="12.75">
      <c r="A196" s="14" t="s">
        <v>273</v>
      </c>
      <c r="B196" s="14">
        <v>36</v>
      </c>
      <c r="C196" s="36">
        <v>3610950</v>
      </c>
      <c r="D196" s="37" t="s">
        <v>397</v>
      </c>
      <c r="E196" s="15">
        <v>375</v>
      </c>
      <c r="F196" s="15">
        <v>1583</v>
      </c>
      <c r="G196" s="34">
        <f t="shared" si="6"/>
        <v>0.2368919772583702</v>
      </c>
      <c r="H196" s="15">
        <v>10507</v>
      </c>
      <c r="I196" s="15">
        <f t="shared" si="7"/>
        <v>1</v>
      </c>
    </row>
    <row r="197" spans="1:9" ht="12.75">
      <c r="A197" s="14" t="s">
        <v>273</v>
      </c>
      <c r="B197" s="14">
        <v>36</v>
      </c>
      <c r="C197" s="36">
        <v>3610980</v>
      </c>
      <c r="D197" s="37" t="s">
        <v>719</v>
      </c>
      <c r="E197" s="15">
        <v>291</v>
      </c>
      <c r="F197" s="15">
        <v>6993</v>
      </c>
      <c r="G197" s="34">
        <f t="shared" si="6"/>
        <v>0.041613041613041614</v>
      </c>
      <c r="H197" s="15">
        <v>41185</v>
      </c>
      <c r="I197" s="15">
        <f t="shared" si="7"/>
        <v>0</v>
      </c>
    </row>
    <row r="198" spans="1:9" ht="12.75">
      <c r="A198" s="14" t="s">
        <v>273</v>
      </c>
      <c r="B198" s="14">
        <v>36</v>
      </c>
      <c r="C198" s="36">
        <v>3618330</v>
      </c>
      <c r="D198" s="37" t="s">
        <v>57</v>
      </c>
      <c r="E198" s="15">
        <v>233</v>
      </c>
      <c r="F198" s="15">
        <v>4813</v>
      </c>
      <c r="G198" s="34">
        <f t="shared" si="6"/>
        <v>0.0484105547475587</v>
      </c>
      <c r="H198" s="15">
        <v>23899</v>
      </c>
      <c r="I198" s="15">
        <f t="shared" si="7"/>
        <v>0</v>
      </c>
    </row>
    <row r="199" spans="1:9" ht="12.75">
      <c r="A199" s="14" t="s">
        <v>273</v>
      </c>
      <c r="B199" s="14">
        <v>36</v>
      </c>
      <c r="C199" s="36">
        <v>3611070</v>
      </c>
      <c r="D199" s="37" t="s">
        <v>398</v>
      </c>
      <c r="E199" s="15">
        <v>213</v>
      </c>
      <c r="F199" s="15">
        <v>800</v>
      </c>
      <c r="G199" s="34">
        <f t="shared" si="6"/>
        <v>0.26625</v>
      </c>
      <c r="H199" s="15">
        <v>5234</v>
      </c>
      <c r="I199" s="15">
        <f t="shared" si="7"/>
        <v>1</v>
      </c>
    </row>
    <row r="200" spans="1:9" ht="12.75">
      <c r="A200" s="14" t="s">
        <v>273</v>
      </c>
      <c r="B200" s="14">
        <v>36</v>
      </c>
      <c r="C200" s="36">
        <v>3621540</v>
      </c>
      <c r="D200" s="37" t="s">
        <v>88</v>
      </c>
      <c r="E200" s="15">
        <v>10</v>
      </c>
      <c r="F200" s="15">
        <v>151</v>
      </c>
      <c r="G200" s="34">
        <f t="shared" si="6"/>
        <v>0.06622516556291391</v>
      </c>
      <c r="H200" s="15">
        <v>1042</v>
      </c>
      <c r="I200" s="15">
        <f t="shared" si="7"/>
        <v>1</v>
      </c>
    </row>
    <row r="201" spans="1:9" ht="12.75">
      <c r="A201" s="14" t="s">
        <v>273</v>
      </c>
      <c r="B201" s="14">
        <v>36</v>
      </c>
      <c r="C201" s="36">
        <v>3611100</v>
      </c>
      <c r="D201" s="37" t="s">
        <v>720</v>
      </c>
      <c r="E201" s="15">
        <v>4</v>
      </c>
      <c r="F201" s="15">
        <v>53</v>
      </c>
      <c r="G201" s="34">
        <f t="shared" si="6"/>
        <v>0.07547169811320754</v>
      </c>
      <c r="H201" s="15">
        <v>297</v>
      </c>
      <c r="I201" s="15">
        <f t="shared" si="7"/>
        <v>1</v>
      </c>
    </row>
    <row r="202" spans="1:9" ht="12.75">
      <c r="A202" s="14" t="s">
        <v>273</v>
      </c>
      <c r="B202" s="14">
        <v>36</v>
      </c>
      <c r="C202" s="36">
        <v>3611160</v>
      </c>
      <c r="D202" s="37" t="s">
        <v>721</v>
      </c>
      <c r="E202" s="15">
        <v>56</v>
      </c>
      <c r="F202" s="15">
        <v>2050</v>
      </c>
      <c r="G202" s="34">
        <f t="shared" si="6"/>
        <v>0.027317073170731707</v>
      </c>
      <c r="H202" s="15">
        <v>19950</v>
      </c>
      <c r="I202" s="15">
        <f t="shared" si="7"/>
        <v>1</v>
      </c>
    </row>
    <row r="203" spans="1:9" ht="12.75">
      <c r="A203" s="14" t="s">
        <v>273</v>
      </c>
      <c r="B203" s="14">
        <v>36</v>
      </c>
      <c r="C203" s="36">
        <v>3625320</v>
      </c>
      <c r="D203" s="37" t="s">
        <v>612</v>
      </c>
      <c r="E203" s="15">
        <v>69</v>
      </c>
      <c r="F203" s="15">
        <v>919</v>
      </c>
      <c r="G203" s="34">
        <f t="shared" si="6"/>
        <v>0.0750816104461371</v>
      </c>
      <c r="H203" s="15">
        <v>5109</v>
      </c>
      <c r="I203" s="15">
        <f t="shared" si="7"/>
        <v>1</v>
      </c>
    </row>
    <row r="204" spans="1:9" ht="12.75">
      <c r="A204" s="14" t="s">
        <v>273</v>
      </c>
      <c r="B204" s="14">
        <v>36</v>
      </c>
      <c r="C204" s="36">
        <v>3611190</v>
      </c>
      <c r="D204" s="37" t="s">
        <v>722</v>
      </c>
      <c r="E204" s="15">
        <v>173</v>
      </c>
      <c r="F204" s="15">
        <v>1551</v>
      </c>
      <c r="G204" s="34">
        <f t="shared" si="6"/>
        <v>0.11154094132817537</v>
      </c>
      <c r="H204" s="15">
        <v>8274</v>
      </c>
      <c r="I204" s="15">
        <f t="shared" si="7"/>
        <v>1</v>
      </c>
    </row>
    <row r="205" spans="1:9" ht="12.75">
      <c r="A205" s="14" t="s">
        <v>273</v>
      </c>
      <c r="B205" s="14">
        <v>36</v>
      </c>
      <c r="C205" s="36">
        <v>3611250</v>
      </c>
      <c r="D205" s="37" t="s">
        <v>399</v>
      </c>
      <c r="E205" s="15">
        <v>80</v>
      </c>
      <c r="F205" s="15">
        <v>642</v>
      </c>
      <c r="G205" s="34">
        <f t="shared" si="6"/>
        <v>0.12461059190031153</v>
      </c>
      <c r="H205" s="15">
        <v>3769</v>
      </c>
      <c r="I205" s="15">
        <f t="shared" si="7"/>
        <v>1</v>
      </c>
    </row>
    <row r="206" spans="1:9" ht="12.75">
      <c r="A206" s="14" t="s">
        <v>273</v>
      </c>
      <c r="B206" s="14">
        <v>36</v>
      </c>
      <c r="C206" s="36">
        <v>3611280</v>
      </c>
      <c r="D206" s="37" t="s">
        <v>400</v>
      </c>
      <c r="E206" s="15">
        <v>46</v>
      </c>
      <c r="F206" s="15">
        <v>642</v>
      </c>
      <c r="G206" s="34">
        <f t="shared" si="6"/>
        <v>0.07165109034267912</v>
      </c>
      <c r="H206" s="15">
        <v>6310</v>
      </c>
      <c r="I206" s="15">
        <f t="shared" si="7"/>
        <v>1</v>
      </c>
    </row>
    <row r="207" spans="1:9" ht="12.75">
      <c r="A207" s="14" t="s">
        <v>273</v>
      </c>
      <c r="B207" s="14">
        <v>36</v>
      </c>
      <c r="C207" s="36">
        <v>3611310</v>
      </c>
      <c r="D207" s="37" t="s">
        <v>723</v>
      </c>
      <c r="E207" s="15">
        <v>80</v>
      </c>
      <c r="F207" s="15">
        <v>562</v>
      </c>
      <c r="G207" s="34">
        <f t="shared" si="6"/>
        <v>0.1423487544483986</v>
      </c>
      <c r="H207" s="15">
        <v>3270</v>
      </c>
      <c r="I207" s="15">
        <f t="shared" si="7"/>
        <v>1</v>
      </c>
    </row>
    <row r="208" spans="1:9" ht="12.75">
      <c r="A208" s="14" t="s">
        <v>273</v>
      </c>
      <c r="B208" s="14">
        <v>36</v>
      </c>
      <c r="C208" s="36">
        <v>3611370</v>
      </c>
      <c r="D208" s="37" t="s">
        <v>401</v>
      </c>
      <c r="E208" s="15">
        <v>210</v>
      </c>
      <c r="F208" s="15">
        <v>944</v>
      </c>
      <c r="G208" s="34">
        <f t="shared" si="6"/>
        <v>0.22245762711864406</v>
      </c>
      <c r="H208" s="15">
        <v>5279</v>
      </c>
      <c r="I208" s="15">
        <f t="shared" si="7"/>
        <v>1</v>
      </c>
    </row>
    <row r="209" spans="1:9" ht="12.75">
      <c r="A209" s="14" t="s">
        <v>273</v>
      </c>
      <c r="B209" s="14">
        <v>36</v>
      </c>
      <c r="C209" s="36">
        <v>3611400</v>
      </c>
      <c r="D209" s="37" t="s">
        <v>724</v>
      </c>
      <c r="E209" s="15">
        <v>163</v>
      </c>
      <c r="F209" s="15">
        <v>1129</v>
      </c>
      <c r="G209" s="34">
        <f t="shared" si="6"/>
        <v>0.14437555358724535</v>
      </c>
      <c r="H209" s="15">
        <v>7257</v>
      </c>
      <c r="I209" s="15">
        <f t="shared" si="7"/>
        <v>1</v>
      </c>
    </row>
    <row r="210" spans="1:9" ht="12.75">
      <c r="A210" s="14" t="s">
        <v>273</v>
      </c>
      <c r="B210" s="14">
        <v>36</v>
      </c>
      <c r="C210" s="36">
        <v>3611430</v>
      </c>
      <c r="D210" s="37" t="s">
        <v>402</v>
      </c>
      <c r="E210" s="15">
        <v>54</v>
      </c>
      <c r="F210" s="15">
        <v>389</v>
      </c>
      <c r="G210" s="34">
        <f t="shared" si="6"/>
        <v>0.13881748071979436</v>
      </c>
      <c r="H210" s="15">
        <v>2171</v>
      </c>
      <c r="I210" s="15">
        <f t="shared" si="7"/>
        <v>1</v>
      </c>
    </row>
    <row r="211" spans="1:9" ht="12.75">
      <c r="A211" s="14" t="s">
        <v>273</v>
      </c>
      <c r="B211" s="14">
        <v>36</v>
      </c>
      <c r="C211" s="36">
        <v>3611460</v>
      </c>
      <c r="D211" s="37" t="s">
        <v>725</v>
      </c>
      <c r="E211" s="15">
        <v>87</v>
      </c>
      <c r="F211" s="15">
        <v>2440</v>
      </c>
      <c r="G211" s="34">
        <f t="shared" si="6"/>
        <v>0.035655737704918034</v>
      </c>
      <c r="H211" s="15">
        <v>24986</v>
      </c>
      <c r="I211" s="15">
        <f t="shared" si="7"/>
        <v>0</v>
      </c>
    </row>
    <row r="212" spans="1:9" ht="12.75">
      <c r="A212" s="14" t="s">
        <v>273</v>
      </c>
      <c r="B212" s="14">
        <v>36</v>
      </c>
      <c r="C212" s="36">
        <v>3611490</v>
      </c>
      <c r="D212" s="37" t="s">
        <v>726</v>
      </c>
      <c r="E212" s="15">
        <v>191</v>
      </c>
      <c r="F212" s="15">
        <v>913</v>
      </c>
      <c r="G212" s="34">
        <f t="shared" si="6"/>
        <v>0.20920043811610076</v>
      </c>
      <c r="H212" s="15">
        <v>4700</v>
      </c>
      <c r="I212" s="15">
        <f t="shared" si="7"/>
        <v>1</v>
      </c>
    </row>
    <row r="213" spans="1:9" ht="12.75">
      <c r="A213" s="14" t="s">
        <v>273</v>
      </c>
      <c r="B213" s="14">
        <v>36</v>
      </c>
      <c r="C213" s="36">
        <v>3611520</v>
      </c>
      <c r="D213" s="37" t="s">
        <v>403</v>
      </c>
      <c r="E213" s="15">
        <v>189</v>
      </c>
      <c r="F213" s="15">
        <v>1778</v>
      </c>
      <c r="G213" s="34">
        <f t="shared" si="6"/>
        <v>0.1062992125984252</v>
      </c>
      <c r="H213" s="15">
        <v>13978</v>
      </c>
      <c r="I213" s="15">
        <f t="shared" si="7"/>
        <v>1</v>
      </c>
    </row>
    <row r="214" spans="1:9" ht="12.75">
      <c r="A214" s="14" t="s">
        <v>273</v>
      </c>
      <c r="B214" s="14">
        <v>36</v>
      </c>
      <c r="C214" s="36">
        <v>3611550</v>
      </c>
      <c r="D214" s="37" t="s">
        <v>404</v>
      </c>
      <c r="E214" s="15">
        <v>1028</v>
      </c>
      <c r="F214" s="15">
        <v>7907</v>
      </c>
      <c r="G214" s="34">
        <f t="shared" si="6"/>
        <v>0.13001138231946377</v>
      </c>
      <c r="H214" s="15">
        <v>40886</v>
      </c>
      <c r="I214" s="15">
        <f t="shared" si="7"/>
        <v>0</v>
      </c>
    </row>
    <row r="215" spans="1:9" ht="12.75">
      <c r="A215" s="14" t="s">
        <v>273</v>
      </c>
      <c r="B215" s="14">
        <v>36</v>
      </c>
      <c r="C215" s="36">
        <v>3611610</v>
      </c>
      <c r="D215" s="37" t="s">
        <v>405</v>
      </c>
      <c r="E215" s="15">
        <v>103</v>
      </c>
      <c r="F215" s="15">
        <v>959</v>
      </c>
      <c r="G215" s="34">
        <f t="shared" si="6"/>
        <v>0.10740354535974973</v>
      </c>
      <c r="H215" s="15">
        <v>4930</v>
      </c>
      <c r="I215" s="15">
        <f t="shared" si="7"/>
        <v>1</v>
      </c>
    </row>
    <row r="216" spans="1:9" ht="12.75">
      <c r="A216" s="14" t="s">
        <v>273</v>
      </c>
      <c r="B216" s="14">
        <v>36</v>
      </c>
      <c r="C216" s="36">
        <v>3611640</v>
      </c>
      <c r="D216" s="37" t="s">
        <v>406</v>
      </c>
      <c r="E216" s="15">
        <v>72</v>
      </c>
      <c r="F216" s="15">
        <v>348</v>
      </c>
      <c r="G216" s="34">
        <f t="shared" si="6"/>
        <v>0.20689655172413793</v>
      </c>
      <c r="H216" s="15">
        <v>2093</v>
      </c>
      <c r="I216" s="15">
        <f t="shared" si="7"/>
        <v>1</v>
      </c>
    </row>
    <row r="217" spans="1:9" ht="12.75">
      <c r="A217" s="14" t="s">
        <v>273</v>
      </c>
      <c r="B217" s="14">
        <v>36</v>
      </c>
      <c r="C217" s="36">
        <v>3611670</v>
      </c>
      <c r="D217" s="37" t="s">
        <v>407</v>
      </c>
      <c r="E217" s="15">
        <v>465</v>
      </c>
      <c r="F217" s="15">
        <v>5905</v>
      </c>
      <c r="G217" s="34">
        <f t="shared" si="6"/>
        <v>0.07874682472480948</v>
      </c>
      <c r="H217" s="15">
        <v>34204</v>
      </c>
      <c r="I217" s="15">
        <f t="shared" si="7"/>
        <v>0</v>
      </c>
    </row>
    <row r="218" spans="1:9" ht="12.75">
      <c r="A218" s="14" t="s">
        <v>273</v>
      </c>
      <c r="B218" s="14">
        <v>36</v>
      </c>
      <c r="C218" s="36">
        <v>3611700</v>
      </c>
      <c r="D218" s="37" t="s">
        <v>408</v>
      </c>
      <c r="E218" s="15">
        <v>707</v>
      </c>
      <c r="F218" s="15">
        <v>3808</v>
      </c>
      <c r="G218" s="34">
        <f t="shared" si="6"/>
        <v>0.18566176470588236</v>
      </c>
      <c r="H218" s="15">
        <v>20850</v>
      </c>
      <c r="I218" s="15">
        <f t="shared" si="7"/>
        <v>0</v>
      </c>
    </row>
    <row r="219" spans="1:9" ht="12.75">
      <c r="A219" s="14" t="s">
        <v>273</v>
      </c>
      <c r="B219" s="14">
        <v>36</v>
      </c>
      <c r="C219" s="36">
        <v>3611730</v>
      </c>
      <c r="D219" s="37" t="s">
        <v>409</v>
      </c>
      <c r="E219" s="15">
        <v>116</v>
      </c>
      <c r="F219" s="15">
        <v>1323</v>
      </c>
      <c r="G219" s="34">
        <f t="shared" si="6"/>
        <v>0.08767951625094482</v>
      </c>
      <c r="H219" s="15">
        <v>7186</v>
      </c>
      <c r="I219" s="15">
        <f t="shared" si="7"/>
        <v>1</v>
      </c>
    </row>
    <row r="220" spans="1:9" ht="12.75">
      <c r="A220" s="14" t="s">
        <v>273</v>
      </c>
      <c r="B220" s="14">
        <v>36</v>
      </c>
      <c r="C220" s="36">
        <v>3611740</v>
      </c>
      <c r="D220" s="37" t="s">
        <v>410</v>
      </c>
      <c r="E220" s="15">
        <v>49</v>
      </c>
      <c r="F220" s="15">
        <v>1126</v>
      </c>
      <c r="G220" s="34">
        <f t="shared" si="6"/>
        <v>0.043516873889875664</v>
      </c>
      <c r="H220" s="15">
        <v>4926</v>
      </c>
      <c r="I220" s="15">
        <f t="shared" si="7"/>
        <v>1</v>
      </c>
    </row>
    <row r="221" spans="1:9" ht="12.75">
      <c r="A221" s="14" t="s">
        <v>273</v>
      </c>
      <c r="B221" s="14">
        <v>36</v>
      </c>
      <c r="C221" s="36">
        <v>3611760</v>
      </c>
      <c r="D221" s="37" t="s">
        <v>0</v>
      </c>
      <c r="E221" s="15">
        <v>92</v>
      </c>
      <c r="F221" s="15">
        <v>4212</v>
      </c>
      <c r="G221" s="34">
        <f t="shared" si="6"/>
        <v>0.02184235517568851</v>
      </c>
      <c r="H221" s="15">
        <v>21423</v>
      </c>
      <c r="I221" s="15">
        <f t="shared" si="7"/>
        <v>0</v>
      </c>
    </row>
    <row r="222" spans="1:9" ht="12.75">
      <c r="A222" s="14" t="s">
        <v>273</v>
      </c>
      <c r="B222" s="14">
        <v>36</v>
      </c>
      <c r="C222" s="36">
        <v>3611860</v>
      </c>
      <c r="D222" s="37" t="s">
        <v>411</v>
      </c>
      <c r="E222" s="15">
        <v>16</v>
      </c>
      <c r="F222" s="15">
        <v>433</v>
      </c>
      <c r="G222" s="34">
        <f t="shared" si="6"/>
        <v>0.03695150115473441</v>
      </c>
      <c r="H222" s="15">
        <v>2740</v>
      </c>
      <c r="I222" s="15">
        <f t="shared" si="7"/>
        <v>1</v>
      </c>
    </row>
    <row r="223" spans="1:9" ht="12.75">
      <c r="A223" s="14" t="s">
        <v>273</v>
      </c>
      <c r="B223" s="14">
        <v>36</v>
      </c>
      <c r="C223" s="36">
        <v>3611880</v>
      </c>
      <c r="D223" s="37" t="s">
        <v>412</v>
      </c>
      <c r="E223" s="15">
        <v>507</v>
      </c>
      <c r="F223" s="15">
        <v>5672</v>
      </c>
      <c r="G223" s="34">
        <f t="shared" si="6"/>
        <v>0.08938645980253879</v>
      </c>
      <c r="H223" s="15">
        <v>34623</v>
      </c>
      <c r="I223" s="15">
        <f t="shared" si="7"/>
        <v>0</v>
      </c>
    </row>
    <row r="224" spans="1:9" ht="12.75">
      <c r="A224" s="14" t="s">
        <v>273</v>
      </c>
      <c r="B224" s="14">
        <v>36</v>
      </c>
      <c r="C224" s="36">
        <v>3611910</v>
      </c>
      <c r="D224" s="37" t="s">
        <v>1</v>
      </c>
      <c r="E224" s="15">
        <v>150</v>
      </c>
      <c r="F224" s="15">
        <v>1789</v>
      </c>
      <c r="G224" s="34">
        <f t="shared" si="6"/>
        <v>0.08384572386808273</v>
      </c>
      <c r="H224" s="15">
        <v>8609</v>
      </c>
      <c r="I224" s="15">
        <f t="shared" si="7"/>
        <v>1</v>
      </c>
    </row>
    <row r="225" spans="1:9" ht="12.75">
      <c r="A225" s="14" t="s">
        <v>273</v>
      </c>
      <c r="B225" s="14">
        <v>36</v>
      </c>
      <c r="C225" s="36">
        <v>3600017</v>
      </c>
      <c r="D225" s="37" t="s">
        <v>645</v>
      </c>
      <c r="E225" s="15">
        <v>102</v>
      </c>
      <c r="F225" s="15">
        <v>697</v>
      </c>
      <c r="G225" s="34">
        <f t="shared" si="6"/>
        <v>0.14634146341463414</v>
      </c>
      <c r="H225" s="15">
        <v>4009</v>
      </c>
      <c r="I225" s="15">
        <f t="shared" si="7"/>
        <v>1</v>
      </c>
    </row>
    <row r="226" spans="1:9" ht="12.75">
      <c r="A226" s="14" t="s">
        <v>273</v>
      </c>
      <c r="B226" s="14">
        <v>36</v>
      </c>
      <c r="C226" s="36">
        <v>3611940</v>
      </c>
      <c r="D226" s="37" t="s">
        <v>413</v>
      </c>
      <c r="E226" s="15">
        <v>101</v>
      </c>
      <c r="F226" s="15">
        <v>946</v>
      </c>
      <c r="G226" s="34">
        <f t="shared" si="6"/>
        <v>0.10676532769556026</v>
      </c>
      <c r="H226" s="15">
        <v>10707</v>
      </c>
      <c r="I226" s="15">
        <f t="shared" si="7"/>
        <v>1</v>
      </c>
    </row>
    <row r="227" spans="1:9" ht="12.75">
      <c r="A227" s="14" t="s">
        <v>273</v>
      </c>
      <c r="B227" s="14">
        <v>36</v>
      </c>
      <c r="C227" s="36">
        <v>3611970</v>
      </c>
      <c r="D227" s="37" t="s">
        <v>414</v>
      </c>
      <c r="E227" s="15">
        <v>530</v>
      </c>
      <c r="F227" s="15">
        <v>2860</v>
      </c>
      <c r="G227" s="34">
        <f t="shared" si="6"/>
        <v>0.1853146853146853</v>
      </c>
      <c r="H227" s="15">
        <v>18556</v>
      </c>
      <c r="I227" s="15">
        <f t="shared" si="7"/>
        <v>1</v>
      </c>
    </row>
    <row r="228" spans="1:9" ht="12.75">
      <c r="A228" s="14" t="s">
        <v>273</v>
      </c>
      <c r="B228" s="14">
        <v>36</v>
      </c>
      <c r="C228" s="36">
        <v>3622100</v>
      </c>
      <c r="D228" s="37" t="s">
        <v>94</v>
      </c>
      <c r="E228" s="15">
        <v>76</v>
      </c>
      <c r="F228" s="15">
        <v>531</v>
      </c>
      <c r="G228" s="34">
        <f t="shared" si="6"/>
        <v>0.1431261770244821</v>
      </c>
      <c r="H228" s="15">
        <v>2578</v>
      </c>
      <c r="I228" s="15">
        <f t="shared" si="7"/>
        <v>1</v>
      </c>
    </row>
    <row r="229" spans="1:9" ht="12.75">
      <c r="A229" s="14" t="s">
        <v>273</v>
      </c>
      <c r="B229" s="14">
        <v>36</v>
      </c>
      <c r="C229" s="36">
        <v>3612030</v>
      </c>
      <c r="D229" s="37" t="s">
        <v>415</v>
      </c>
      <c r="E229" s="15">
        <v>57</v>
      </c>
      <c r="F229" s="15">
        <v>766</v>
      </c>
      <c r="G229" s="34">
        <f t="shared" si="6"/>
        <v>0.07441253263707572</v>
      </c>
      <c r="H229" s="15">
        <v>4486</v>
      </c>
      <c r="I229" s="15">
        <f t="shared" si="7"/>
        <v>1</v>
      </c>
    </row>
    <row r="230" spans="1:9" ht="12.75">
      <c r="A230" s="14" t="s">
        <v>273</v>
      </c>
      <c r="B230" s="14">
        <v>36</v>
      </c>
      <c r="C230" s="36">
        <v>3604757</v>
      </c>
      <c r="D230" s="37" t="s">
        <v>665</v>
      </c>
      <c r="E230" s="15">
        <v>68</v>
      </c>
      <c r="F230" s="15">
        <v>573</v>
      </c>
      <c r="G230" s="34">
        <f t="shared" si="6"/>
        <v>0.11867364746945899</v>
      </c>
      <c r="H230" s="15">
        <v>3145</v>
      </c>
      <c r="I230" s="15">
        <f t="shared" si="7"/>
        <v>1</v>
      </c>
    </row>
    <row r="231" spans="1:9" ht="12.75">
      <c r="A231" s="14" t="s">
        <v>273</v>
      </c>
      <c r="B231" s="14">
        <v>36</v>
      </c>
      <c r="C231" s="36">
        <v>3612120</v>
      </c>
      <c r="D231" s="37" t="s">
        <v>2</v>
      </c>
      <c r="E231" s="15">
        <v>68</v>
      </c>
      <c r="F231" s="15">
        <v>375</v>
      </c>
      <c r="G231" s="34">
        <f t="shared" si="6"/>
        <v>0.18133333333333335</v>
      </c>
      <c r="H231" s="15">
        <v>2497</v>
      </c>
      <c r="I231" s="15">
        <f t="shared" si="7"/>
        <v>1</v>
      </c>
    </row>
    <row r="232" spans="1:9" ht="12.75">
      <c r="A232" s="14" t="s">
        <v>273</v>
      </c>
      <c r="B232" s="14">
        <v>36</v>
      </c>
      <c r="C232" s="36">
        <v>3612180</v>
      </c>
      <c r="D232" s="37" t="s">
        <v>416</v>
      </c>
      <c r="E232" s="15">
        <v>414</v>
      </c>
      <c r="F232" s="15">
        <v>3942</v>
      </c>
      <c r="G232" s="34">
        <f t="shared" si="6"/>
        <v>0.1050228310502283</v>
      </c>
      <c r="H232" s="15">
        <v>26564</v>
      </c>
      <c r="I232" s="15">
        <f t="shared" si="7"/>
        <v>0</v>
      </c>
    </row>
    <row r="233" spans="1:9" ht="12.75">
      <c r="A233" s="14" t="s">
        <v>273</v>
      </c>
      <c r="B233" s="14">
        <v>36</v>
      </c>
      <c r="C233" s="36">
        <v>3612240</v>
      </c>
      <c r="D233" s="37" t="s">
        <v>417</v>
      </c>
      <c r="E233" s="15">
        <v>379</v>
      </c>
      <c r="F233" s="15">
        <v>2524</v>
      </c>
      <c r="G233" s="34">
        <f t="shared" si="6"/>
        <v>0.15015847860538828</v>
      </c>
      <c r="H233" s="15">
        <v>15443</v>
      </c>
      <c r="I233" s="15">
        <f t="shared" si="7"/>
        <v>1</v>
      </c>
    </row>
    <row r="234" spans="1:9" ht="12.75">
      <c r="A234" s="14" t="s">
        <v>273</v>
      </c>
      <c r="B234" s="14">
        <v>36</v>
      </c>
      <c r="C234" s="36">
        <v>3602310</v>
      </c>
      <c r="D234" s="37" t="s">
        <v>283</v>
      </c>
      <c r="E234" s="15">
        <v>53</v>
      </c>
      <c r="F234" s="15">
        <v>285</v>
      </c>
      <c r="G234" s="34">
        <f t="shared" si="6"/>
        <v>0.18596491228070175</v>
      </c>
      <c r="H234" s="15">
        <v>2283</v>
      </c>
      <c r="I234" s="15">
        <f t="shared" si="7"/>
        <v>1</v>
      </c>
    </row>
    <row r="235" spans="1:9" ht="12.75">
      <c r="A235" s="14" t="s">
        <v>273</v>
      </c>
      <c r="B235" s="14">
        <v>36</v>
      </c>
      <c r="C235" s="36">
        <v>3612270</v>
      </c>
      <c r="D235" s="37" t="s">
        <v>418</v>
      </c>
      <c r="E235" s="15">
        <v>662</v>
      </c>
      <c r="F235" s="15">
        <v>3059</v>
      </c>
      <c r="G235" s="34">
        <f t="shared" si="6"/>
        <v>0.21641059169663288</v>
      </c>
      <c r="H235" s="15">
        <v>19125</v>
      </c>
      <c r="I235" s="15">
        <f t="shared" si="7"/>
        <v>1</v>
      </c>
    </row>
    <row r="236" spans="1:9" ht="12.75">
      <c r="A236" s="14" t="s">
        <v>273</v>
      </c>
      <c r="B236" s="14">
        <v>36</v>
      </c>
      <c r="C236" s="36">
        <v>3612300</v>
      </c>
      <c r="D236" s="37" t="s">
        <v>3</v>
      </c>
      <c r="E236" s="15">
        <v>191</v>
      </c>
      <c r="F236" s="15">
        <v>1867</v>
      </c>
      <c r="G236" s="34">
        <f t="shared" si="6"/>
        <v>0.10230316014997322</v>
      </c>
      <c r="H236" s="15">
        <v>9617</v>
      </c>
      <c r="I236" s="15">
        <f t="shared" si="7"/>
        <v>1</v>
      </c>
    </row>
    <row r="237" spans="1:9" ht="12.75">
      <c r="A237" s="14" t="s">
        <v>273</v>
      </c>
      <c r="B237" s="14">
        <v>36</v>
      </c>
      <c r="C237" s="36">
        <v>3612330</v>
      </c>
      <c r="D237" s="37" t="s">
        <v>419</v>
      </c>
      <c r="E237" s="15">
        <v>179</v>
      </c>
      <c r="F237" s="15">
        <v>3277</v>
      </c>
      <c r="G237" s="34">
        <f t="shared" si="6"/>
        <v>0.054623130912419895</v>
      </c>
      <c r="H237" s="15">
        <v>18327</v>
      </c>
      <c r="I237" s="15">
        <f t="shared" si="7"/>
        <v>1</v>
      </c>
    </row>
    <row r="238" spans="1:9" ht="12.75">
      <c r="A238" s="14" t="s">
        <v>273</v>
      </c>
      <c r="B238" s="14">
        <v>36</v>
      </c>
      <c r="C238" s="36">
        <v>3612360</v>
      </c>
      <c r="D238" s="37" t="s">
        <v>420</v>
      </c>
      <c r="E238" s="15">
        <v>445</v>
      </c>
      <c r="F238" s="15">
        <v>1892</v>
      </c>
      <c r="G238" s="34">
        <f t="shared" si="6"/>
        <v>0.23520084566596194</v>
      </c>
      <c r="H238" s="15">
        <v>11292</v>
      </c>
      <c r="I238" s="15">
        <f t="shared" si="7"/>
        <v>1</v>
      </c>
    </row>
    <row r="239" spans="1:9" ht="12.75">
      <c r="A239" s="14" t="s">
        <v>273</v>
      </c>
      <c r="B239" s="14">
        <v>36</v>
      </c>
      <c r="C239" s="36">
        <v>3612390</v>
      </c>
      <c r="D239" s="37" t="s">
        <v>421</v>
      </c>
      <c r="E239" s="15">
        <v>271</v>
      </c>
      <c r="F239" s="15">
        <v>1599</v>
      </c>
      <c r="G239" s="34">
        <f t="shared" si="6"/>
        <v>0.16948092557848654</v>
      </c>
      <c r="H239" s="15">
        <v>13137</v>
      </c>
      <c r="I239" s="15">
        <f t="shared" si="7"/>
        <v>1</v>
      </c>
    </row>
    <row r="240" spans="1:9" ht="12.75">
      <c r="A240" s="14" t="s">
        <v>273</v>
      </c>
      <c r="B240" s="14">
        <v>36</v>
      </c>
      <c r="C240" s="36">
        <v>3607020</v>
      </c>
      <c r="D240" s="37" t="s">
        <v>685</v>
      </c>
      <c r="E240" s="15">
        <v>182</v>
      </c>
      <c r="F240" s="15">
        <v>3555</v>
      </c>
      <c r="G240" s="34">
        <f t="shared" si="6"/>
        <v>0.05119549929676512</v>
      </c>
      <c r="H240" s="15">
        <v>18189</v>
      </c>
      <c r="I240" s="15">
        <f t="shared" si="7"/>
        <v>1</v>
      </c>
    </row>
    <row r="241" spans="1:9" ht="12.75">
      <c r="A241" s="14" t="s">
        <v>273</v>
      </c>
      <c r="B241" s="14">
        <v>36</v>
      </c>
      <c r="C241" s="36">
        <v>3612450</v>
      </c>
      <c r="D241" s="37" t="s">
        <v>422</v>
      </c>
      <c r="E241" s="15">
        <v>207</v>
      </c>
      <c r="F241" s="15">
        <v>1327</v>
      </c>
      <c r="G241" s="34">
        <f t="shared" si="6"/>
        <v>0.15599095704596835</v>
      </c>
      <c r="H241" s="15">
        <v>7598</v>
      </c>
      <c r="I241" s="15">
        <f t="shared" si="7"/>
        <v>1</v>
      </c>
    </row>
    <row r="242" spans="1:9" ht="12.75">
      <c r="A242" s="14" t="s">
        <v>273</v>
      </c>
      <c r="B242" s="14">
        <v>36</v>
      </c>
      <c r="C242" s="36">
        <v>3612510</v>
      </c>
      <c r="D242" s="37" t="s">
        <v>4</v>
      </c>
      <c r="E242" s="15">
        <v>394</v>
      </c>
      <c r="F242" s="15">
        <v>7337</v>
      </c>
      <c r="G242" s="34">
        <f t="shared" si="6"/>
        <v>0.05370042251601472</v>
      </c>
      <c r="H242" s="15">
        <v>43309</v>
      </c>
      <c r="I242" s="15">
        <f t="shared" si="7"/>
        <v>0</v>
      </c>
    </row>
    <row r="243" spans="1:9" ht="12.75">
      <c r="A243" s="14" t="s">
        <v>273</v>
      </c>
      <c r="B243" s="14">
        <v>36</v>
      </c>
      <c r="C243" s="36">
        <v>3612630</v>
      </c>
      <c r="D243" s="37" t="s">
        <v>423</v>
      </c>
      <c r="E243" s="15">
        <v>1511</v>
      </c>
      <c r="F243" s="15">
        <v>14550</v>
      </c>
      <c r="G243" s="34">
        <f t="shared" si="6"/>
        <v>0.1038487972508591</v>
      </c>
      <c r="H243" s="15">
        <v>81980</v>
      </c>
      <c r="I243" s="15">
        <f t="shared" si="7"/>
        <v>0</v>
      </c>
    </row>
    <row r="244" spans="1:9" ht="12.75">
      <c r="A244" s="14" t="s">
        <v>273</v>
      </c>
      <c r="B244" s="14">
        <v>36</v>
      </c>
      <c r="C244" s="36">
        <v>3612660</v>
      </c>
      <c r="D244" s="37" t="s">
        <v>5</v>
      </c>
      <c r="E244" s="15">
        <v>50</v>
      </c>
      <c r="F244" s="15">
        <v>321</v>
      </c>
      <c r="G244" s="34">
        <f t="shared" si="6"/>
        <v>0.1557632398753894</v>
      </c>
      <c r="H244" s="15">
        <v>2278</v>
      </c>
      <c r="I244" s="15">
        <f t="shared" si="7"/>
        <v>1</v>
      </c>
    </row>
    <row r="245" spans="1:9" ht="12.75">
      <c r="A245" s="14" t="s">
        <v>273</v>
      </c>
      <c r="B245" s="14">
        <v>36</v>
      </c>
      <c r="C245" s="36">
        <v>3612720</v>
      </c>
      <c r="D245" s="37" t="s">
        <v>424</v>
      </c>
      <c r="E245" s="15">
        <v>223</v>
      </c>
      <c r="F245" s="15">
        <v>3071</v>
      </c>
      <c r="G245" s="34">
        <f t="shared" si="6"/>
        <v>0.07261478345815696</v>
      </c>
      <c r="H245" s="15">
        <v>22245</v>
      </c>
      <c r="I245" s="15">
        <f t="shared" si="7"/>
        <v>0</v>
      </c>
    </row>
    <row r="246" spans="1:9" ht="12.75">
      <c r="A246" s="14" t="s">
        <v>273</v>
      </c>
      <c r="B246" s="14">
        <v>36</v>
      </c>
      <c r="C246" s="36">
        <v>3612750</v>
      </c>
      <c r="D246" s="37" t="s">
        <v>425</v>
      </c>
      <c r="E246" s="15">
        <v>166</v>
      </c>
      <c r="F246" s="15">
        <v>1327</v>
      </c>
      <c r="G246" s="34">
        <f t="shared" si="6"/>
        <v>0.12509419743782968</v>
      </c>
      <c r="H246" s="15">
        <v>7119</v>
      </c>
      <c r="I246" s="15">
        <f t="shared" si="7"/>
        <v>1</v>
      </c>
    </row>
    <row r="247" spans="1:9" ht="12.75">
      <c r="A247" s="14" t="s">
        <v>273</v>
      </c>
      <c r="B247" s="14">
        <v>36</v>
      </c>
      <c r="C247" s="36">
        <v>3612840</v>
      </c>
      <c r="D247" s="37" t="s">
        <v>6</v>
      </c>
      <c r="E247" s="15">
        <v>69</v>
      </c>
      <c r="F247" s="15">
        <v>617</v>
      </c>
      <c r="G247" s="34">
        <f t="shared" si="6"/>
        <v>0.11183144246353323</v>
      </c>
      <c r="H247" s="15">
        <v>4030</v>
      </c>
      <c r="I247" s="15">
        <f t="shared" si="7"/>
        <v>1</v>
      </c>
    </row>
    <row r="248" spans="1:9" ht="12.75">
      <c r="A248" s="14" t="s">
        <v>273</v>
      </c>
      <c r="B248" s="14">
        <v>36</v>
      </c>
      <c r="C248" s="36">
        <v>3612870</v>
      </c>
      <c r="D248" s="37" t="s">
        <v>426</v>
      </c>
      <c r="E248" s="15">
        <v>195</v>
      </c>
      <c r="F248" s="15">
        <v>1490</v>
      </c>
      <c r="G248" s="34">
        <f t="shared" si="6"/>
        <v>0.13087248322147652</v>
      </c>
      <c r="H248" s="15">
        <v>8088</v>
      </c>
      <c r="I248" s="15">
        <f t="shared" si="7"/>
        <v>1</v>
      </c>
    </row>
    <row r="249" spans="1:9" ht="12.75">
      <c r="A249" s="14" t="s">
        <v>273</v>
      </c>
      <c r="B249" s="14">
        <v>36</v>
      </c>
      <c r="C249" s="36">
        <v>3612900</v>
      </c>
      <c r="D249" s="37" t="s">
        <v>427</v>
      </c>
      <c r="E249" s="15">
        <v>89</v>
      </c>
      <c r="F249" s="15">
        <v>1188</v>
      </c>
      <c r="G249" s="34">
        <f t="shared" si="6"/>
        <v>0.07491582491582492</v>
      </c>
      <c r="H249" s="15">
        <v>6787</v>
      </c>
      <c r="I249" s="15">
        <f t="shared" si="7"/>
        <v>1</v>
      </c>
    </row>
    <row r="250" spans="1:9" ht="12.75">
      <c r="A250" s="14" t="s">
        <v>273</v>
      </c>
      <c r="B250" s="14">
        <v>36</v>
      </c>
      <c r="C250" s="36">
        <v>3612960</v>
      </c>
      <c r="D250" s="37" t="s">
        <v>7</v>
      </c>
      <c r="E250" s="15">
        <v>110</v>
      </c>
      <c r="F250" s="15">
        <v>1287</v>
      </c>
      <c r="G250" s="34">
        <f t="shared" si="6"/>
        <v>0.08547008547008547</v>
      </c>
      <c r="H250" s="15">
        <v>7169</v>
      </c>
      <c r="I250" s="15">
        <f t="shared" si="7"/>
        <v>1</v>
      </c>
    </row>
    <row r="251" spans="1:9" ht="12.75">
      <c r="A251" s="14" t="s">
        <v>273</v>
      </c>
      <c r="B251" s="14">
        <v>36</v>
      </c>
      <c r="C251" s="36">
        <v>3613020</v>
      </c>
      <c r="D251" s="37" t="s">
        <v>428</v>
      </c>
      <c r="E251" s="15">
        <v>119</v>
      </c>
      <c r="F251" s="15">
        <v>1116</v>
      </c>
      <c r="G251" s="34">
        <f t="shared" si="6"/>
        <v>0.10663082437275985</v>
      </c>
      <c r="H251" s="15">
        <v>6033</v>
      </c>
      <c r="I251" s="15">
        <f t="shared" si="7"/>
        <v>1</v>
      </c>
    </row>
    <row r="252" spans="1:9" ht="12.75">
      <c r="A252" s="14" t="s">
        <v>273</v>
      </c>
      <c r="B252" s="14">
        <v>36</v>
      </c>
      <c r="C252" s="36">
        <v>3613080</v>
      </c>
      <c r="D252" s="37" t="s">
        <v>429</v>
      </c>
      <c r="E252" s="15">
        <v>228</v>
      </c>
      <c r="F252" s="15">
        <v>5834</v>
      </c>
      <c r="G252" s="34">
        <f t="shared" si="6"/>
        <v>0.03908124785738773</v>
      </c>
      <c r="H252" s="15">
        <v>35192</v>
      </c>
      <c r="I252" s="15">
        <f t="shared" si="7"/>
        <v>0</v>
      </c>
    </row>
    <row r="253" spans="1:9" ht="12.75">
      <c r="A253" s="14" t="s">
        <v>273</v>
      </c>
      <c r="B253" s="14">
        <v>36</v>
      </c>
      <c r="C253" s="36">
        <v>3613110</v>
      </c>
      <c r="D253" s="37" t="s">
        <v>9</v>
      </c>
      <c r="E253" s="15">
        <v>211</v>
      </c>
      <c r="F253" s="15">
        <v>1166</v>
      </c>
      <c r="G253" s="34">
        <f t="shared" si="6"/>
        <v>0.18096054888507718</v>
      </c>
      <c r="H253" s="15">
        <v>6731</v>
      </c>
      <c r="I253" s="15">
        <f t="shared" si="7"/>
        <v>1</v>
      </c>
    </row>
    <row r="254" spans="1:9" ht="12.75">
      <c r="A254" s="14" t="s">
        <v>273</v>
      </c>
      <c r="B254" s="14">
        <v>36</v>
      </c>
      <c r="C254" s="36">
        <v>3613230</v>
      </c>
      <c r="D254" s="37" t="s">
        <v>430</v>
      </c>
      <c r="E254" s="15">
        <v>44</v>
      </c>
      <c r="F254" s="15">
        <v>927</v>
      </c>
      <c r="G254" s="34">
        <f t="shared" si="6"/>
        <v>0.04746494066882417</v>
      </c>
      <c r="H254" s="15">
        <v>5608</v>
      </c>
      <c r="I254" s="15">
        <f t="shared" si="7"/>
        <v>1</v>
      </c>
    </row>
    <row r="255" spans="1:9" ht="12.75">
      <c r="A255" s="14" t="s">
        <v>273</v>
      </c>
      <c r="B255" s="14">
        <v>36</v>
      </c>
      <c r="C255" s="36">
        <v>3613290</v>
      </c>
      <c r="D255" s="37" t="s">
        <v>10</v>
      </c>
      <c r="E255" s="15">
        <v>292</v>
      </c>
      <c r="F255" s="15">
        <v>8940</v>
      </c>
      <c r="G255" s="34">
        <f t="shared" si="6"/>
        <v>0.032662192393736016</v>
      </c>
      <c r="H255" s="15">
        <v>45537</v>
      </c>
      <c r="I255" s="15">
        <f t="shared" si="7"/>
        <v>0</v>
      </c>
    </row>
    <row r="256" spans="1:9" ht="12.75">
      <c r="A256" s="14" t="s">
        <v>273</v>
      </c>
      <c r="B256" s="14">
        <v>36</v>
      </c>
      <c r="C256" s="36">
        <v>3613350</v>
      </c>
      <c r="D256" s="37" t="s">
        <v>431</v>
      </c>
      <c r="E256" s="15">
        <v>257</v>
      </c>
      <c r="F256" s="15">
        <v>4482</v>
      </c>
      <c r="G256" s="34">
        <f t="shared" si="6"/>
        <v>0.05734047300312361</v>
      </c>
      <c r="H256" s="15">
        <v>24134</v>
      </c>
      <c r="I256" s="15">
        <f t="shared" si="7"/>
        <v>0</v>
      </c>
    </row>
    <row r="257" spans="1:9" ht="12.75">
      <c r="A257" s="14" t="s">
        <v>273</v>
      </c>
      <c r="B257" s="14">
        <v>36</v>
      </c>
      <c r="C257" s="36">
        <v>3613380</v>
      </c>
      <c r="D257" s="37" t="s">
        <v>432</v>
      </c>
      <c r="E257" s="15">
        <v>131</v>
      </c>
      <c r="F257" s="15">
        <v>726</v>
      </c>
      <c r="G257" s="34">
        <f t="shared" si="6"/>
        <v>0.18044077134986225</v>
      </c>
      <c r="H257" s="15">
        <v>6314</v>
      </c>
      <c r="I257" s="15">
        <f t="shared" si="7"/>
        <v>1</v>
      </c>
    </row>
    <row r="258" spans="1:9" ht="12.75">
      <c r="A258" s="14" t="s">
        <v>273</v>
      </c>
      <c r="B258" s="14">
        <v>36</v>
      </c>
      <c r="C258" s="36">
        <v>3613440</v>
      </c>
      <c r="D258" s="37" t="s">
        <v>433</v>
      </c>
      <c r="E258" s="15">
        <v>66</v>
      </c>
      <c r="F258" s="15">
        <v>296</v>
      </c>
      <c r="G258" s="34">
        <f aca="true" t="shared" si="8" ref="G258:G321">IF(AND(E258&gt;0,F258&gt;0),E258/F258,0)</f>
        <v>0.22297297297297297</v>
      </c>
      <c r="H258" s="15">
        <v>1740</v>
      </c>
      <c r="I258" s="15">
        <f aca="true" t="shared" si="9" ref="I258:I321">IF(H258&lt;20000,1,0)</f>
        <v>1</v>
      </c>
    </row>
    <row r="259" spans="1:9" ht="12.75">
      <c r="A259" s="14" t="s">
        <v>273</v>
      </c>
      <c r="B259" s="14">
        <v>36</v>
      </c>
      <c r="C259" s="36">
        <v>3613470</v>
      </c>
      <c r="D259" s="37" t="s">
        <v>11</v>
      </c>
      <c r="E259" s="15">
        <v>127</v>
      </c>
      <c r="F259" s="15">
        <v>709</v>
      </c>
      <c r="G259" s="34">
        <f t="shared" si="8"/>
        <v>0.17912552891396333</v>
      </c>
      <c r="H259" s="15">
        <v>4573</v>
      </c>
      <c r="I259" s="15">
        <f t="shared" si="9"/>
        <v>1</v>
      </c>
    </row>
    <row r="260" spans="1:9" ht="12.75">
      <c r="A260" s="14" t="s">
        <v>273</v>
      </c>
      <c r="B260" s="14">
        <v>36</v>
      </c>
      <c r="C260" s="36">
        <v>3613530</v>
      </c>
      <c r="D260" s="37" t="s">
        <v>12</v>
      </c>
      <c r="E260" s="15">
        <v>138</v>
      </c>
      <c r="F260" s="15">
        <v>1796</v>
      </c>
      <c r="G260" s="34">
        <f t="shared" si="8"/>
        <v>0.07683741648106904</v>
      </c>
      <c r="H260" s="15">
        <v>12474</v>
      </c>
      <c r="I260" s="15">
        <f t="shared" si="9"/>
        <v>1</v>
      </c>
    </row>
    <row r="261" spans="1:9" ht="12.75">
      <c r="A261" s="14" t="s">
        <v>273</v>
      </c>
      <c r="B261" s="14">
        <v>36</v>
      </c>
      <c r="C261" s="36">
        <v>3613560</v>
      </c>
      <c r="D261" s="37" t="s">
        <v>434</v>
      </c>
      <c r="E261" s="15">
        <v>79</v>
      </c>
      <c r="F261" s="15">
        <v>479</v>
      </c>
      <c r="G261" s="34">
        <f t="shared" si="8"/>
        <v>0.1649269311064718</v>
      </c>
      <c r="H261" s="15">
        <v>2865</v>
      </c>
      <c r="I261" s="15">
        <f t="shared" si="9"/>
        <v>1</v>
      </c>
    </row>
    <row r="262" spans="1:9" ht="12.75">
      <c r="A262" s="14" t="s">
        <v>273</v>
      </c>
      <c r="B262" s="14">
        <v>36</v>
      </c>
      <c r="C262" s="36">
        <v>3613590</v>
      </c>
      <c r="D262" s="37" t="s">
        <v>435</v>
      </c>
      <c r="E262" s="15">
        <v>361</v>
      </c>
      <c r="F262" s="15">
        <v>1679</v>
      </c>
      <c r="G262" s="34">
        <f t="shared" si="8"/>
        <v>0.21500893388921977</v>
      </c>
      <c r="H262" s="15">
        <v>8473</v>
      </c>
      <c r="I262" s="15">
        <f t="shared" si="9"/>
        <v>1</v>
      </c>
    </row>
    <row r="263" spans="1:9" ht="12.75">
      <c r="A263" s="14" t="s">
        <v>273</v>
      </c>
      <c r="B263" s="14">
        <v>36</v>
      </c>
      <c r="C263" s="36">
        <v>3613620</v>
      </c>
      <c r="D263" s="37" t="s">
        <v>13</v>
      </c>
      <c r="E263" s="15">
        <v>114</v>
      </c>
      <c r="F263" s="15">
        <v>3494</v>
      </c>
      <c r="G263" s="34">
        <f t="shared" si="8"/>
        <v>0.03262736119061248</v>
      </c>
      <c r="H263" s="15">
        <v>19079</v>
      </c>
      <c r="I263" s="15">
        <f t="shared" si="9"/>
        <v>1</v>
      </c>
    </row>
    <row r="264" spans="1:9" ht="12.75">
      <c r="A264" s="14" t="s">
        <v>273</v>
      </c>
      <c r="B264" s="14">
        <v>36</v>
      </c>
      <c r="C264" s="36">
        <v>3613710</v>
      </c>
      <c r="D264" s="37" t="s">
        <v>14</v>
      </c>
      <c r="E264" s="15">
        <v>214</v>
      </c>
      <c r="F264" s="15">
        <v>1154</v>
      </c>
      <c r="G264" s="34">
        <f t="shared" si="8"/>
        <v>0.1854419410745234</v>
      </c>
      <c r="H264" s="15">
        <v>5338</v>
      </c>
      <c r="I264" s="15">
        <f t="shared" si="9"/>
        <v>1</v>
      </c>
    </row>
    <row r="265" spans="1:9" ht="12.75">
      <c r="A265" s="14" t="s">
        <v>273</v>
      </c>
      <c r="B265" s="14">
        <v>36</v>
      </c>
      <c r="C265" s="36">
        <v>3613740</v>
      </c>
      <c r="D265" s="37" t="s">
        <v>436</v>
      </c>
      <c r="E265" s="15">
        <v>193</v>
      </c>
      <c r="F265" s="15">
        <v>4471</v>
      </c>
      <c r="G265" s="34">
        <f t="shared" si="8"/>
        <v>0.04316707671661821</v>
      </c>
      <c r="H265" s="15">
        <v>24793</v>
      </c>
      <c r="I265" s="15">
        <f t="shared" si="9"/>
        <v>0</v>
      </c>
    </row>
    <row r="266" spans="1:9" ht="12.75">
      <c r="A266" s="14" t="s">
        <v>273</v>
      </c>
      <c r="B266" s="14">
        <v>36</v>
      </c>
      <c r="C266" s="36">
        <v>3613770</v>
      </c>
      <c r="D266" s="37" t="s">
        <v>437</v>
      </c>
      <c r="E266" s="15">
        <v>61</v>
      </c>
      <c r="F266" s="15">
        <v>397</v>
      </c>
      <c r="G266" s="34">
        <f t="shared" si="8"/>
        <v>0.15365239294710328</v>
      </c>
      <c r="H266" s="15">
        <v>2276</v>
      </c>
      <c r="I266" s="15">
        <f t="shared" si="9"/>
        <v>1</v>
      </c>
    </row>
    <row r="267" spans="1:9" ht="12.75">
      <c r="A267" s="14" t="s">
        <v>273</v>
      </c>
      <c r="B267" s="14">
        <v>36</v>
      </c>
      <c r="C267" s="36">
        <v>3613830</v>
      </c>
      <c r="D267" s="37" t="s">
        <v>438</v>
      </c>
      <c r="E267" s="15">
        <v>64</v>
      </c>
      <c r="F267" s="15">
        <v>589</v>
      </c>
      <c r="G267" s="34">
        <f t="shared" si="8"/>
        <v>0.10865874363327674</v>
      </c>
      <c r="H267" s="15">
        <v>3096</v>
      </c>
      <c r="I267" s="15">
        <f t="shared" si="9"/>
        <v>1</v>
      </c>
    </row>
    <row r="268" spans="1:9" ht="12.75">
      <c r="A268" s="14" t="s">
        <v>273</v>
      </c>
      <c r="B268" s="14">
        <v>36</v>
      </c>
      <c r="C268" s="36">
        <v>3613950</v>
      </c>
      <c r="D268" s="37" t="s">
        <v>15</v>
      </c>
      <c r="E268" s="15">
        <v>56</v>
      </c>
      <c r="F268" s="15">
        <v>1687</v>
      </c>
      <c r="G268" s="34">
        <f t="shared" si="8"/>
        <v>0.03319502074688797</v>
      </c>
      <c r="H268" s="15">
        <v>8628</v>
      </c>
      <c r="I268" s="15">
        <f t="shared" si="9"/>
        <v>1</v>
      </c>
    </row>
    <row r="269" spans="1:9" ht="12.75">
      <c r="A269" s="14" t="s">
        <v>273</v>
      </c>
      <c r="B269" s="14">
        <v>36</v>
      </c>
      <c r="C269" s="36">
        <v>3613980</v>
      </c>
      <c r="D269" s="37" t="s">
        <v>16</v>
      </c>
      <c r="E269" s="15">
        <v>110</v>
      </c>
      <c r="F269" s="15">
        <v>3965</v>
      </c>
      <c r="G269" s="34">
        <f t="shared" si="8"/>
        <v>0.027742749054224466</v>
      </c>
      <c r="H269" s="15">
        <v>23130</v>
      </c>
      <c r="I269" s="15">
        <f t="shared" si="9"/>
        <v>0</v>
      </c>
    </row>
    <row r="270" spans="1:9" ht="12.75">
      <c r="A270" s="14" t="s">
        <v>273</v>
      </c>
      <c r="B270" s="14">
        <v>36</v>
      </c>
      <c r="C270" s="36">
        <v>3614010</v>
      </c>
      <c r="D270" s="37" t="s">
        <v>17</v>
      </c>
      <c r="E270" s="15">
        <v>788</v>
      </c>
      <c r="F270" s="15">
        <v>8491</v>
      </c>
      <c r="G270" s="34">
        <f t="shared" si="8"/>
        <v>0.0928041455658933</v>
      </c>
      <c r="H270" s="15">
        <v>44578</v>
      </c>
      <c r="I270" s="15">
        <f t="shared" si="9"/>
        <v>0</v>
      </c>
    </row>
    <row r="271" spans="1:9" ht="12.75">
      <c r="A271" s="14" t="s">
        <v>273</v>
      </c>
      <c r="B271" s="14">
        <v>36</v>
      </c>
      <c r="C271" s="36">
        <v>3614130</v>
      </c>
      <c r="D271" s="37" t="s">
        <v>18</v>
      </c>
      <c r="E271" s="15">
        <v>1457</v>
      </c>
      <c r="F271" s="15">
        <v>8416</v>
      </c>
      <c r="G271" s="34">
        <f t="shared" si="8"/>
        <v>0.17312262357414449</v>
      </c>
      <c r="H271" s="15">
        <v>43713</v>
      </c>
      <c r="I271" s="15">
        <f t="shared" si="9"/>
        <v>0</v>
      </c>
    </row>
    <row r="272" spans="1:9" ht="12.75">
      <c r="A272" s="14" t="s">
        <v>273</v>
      </c>
      <c r="B272" s="14">
        <v>36</v>
      </c>
      <c r="C272" s="36">
        <v>3614190</v>
      </c>
      <c r="D272" s="37" t="s">
        <v>19</v>
      </c>
      <c r="E272" s="15">
        <v>147</v>
      </c>
      <c r="F272" s="15">
        <v>2915</v>
      </c>
      <c r="G272" s="34">
        <f t="shared" si="8"/>
        <v>0.05042881646655232</v>
      </c>
      <c r="H272" s="15">
        <v>16055</v>
      </c>
      <c r="I272" s="15">
        <f t="shared" si="9"/>
        <v>1</v>
      </c>
    </row>
    <row r="273" spans="1:9" ht="12.75">
      <c r="A273" s="14" t="s">
        <v>273</v>
      </c>
      <c r="B273" s="14">
        <v>36</v>
      </c>
      <c r="C273" s="36">
        <v>3614220</v>
      </c>
      <c r="D273" s="37" t="s">
        <v>439</v>
      </c>
      <c r="E273" s="15">
        <v>202</v>
      </c>
      <c r="F273" s="15">
        <v>1393</v>
      </c>
      <c r="G273" s="34">
        <f t="shared" si="8"/>
        <v>0.14501076812634603</v>
      </c>
      <c r="H273" s="15">
        <v>9713</v>
      </c>
      <c r="I273" s="15">
        <f t="shared" si="9"/>
        <v>1</v>
      </c>
    </row>
    <row r="274" spans="1:9" ht="12.75">
      <c r="A274" s="14" t="s">
        <v>273</v>
      </c>
      <c r="B274" s="14">
        <v>36</v>
      </c>
      <c r="C274" s="36">
        <v>3614250</v>
      </c>
      <c r="D274" s="37" t="s">
        <v>20</v>
      </c>
      <c r="E274" s="15">
        <v>121</v>
      </c>
      <c r="F274" s="15">
        <v>485</v>
      </c>
      <c r="G274" s="34">
        <f t="shared" si="8"/>
        <v>0.24948453608247423</v>
      </c>
      <c r="H274" s="15">
        <v>2491</v>
      </c>
      <c r="I274" s="15">
        <f t="shared" si="9"/>
        <v>1</v>
      </c>
    </row>
    <row r="275" spans="1:9" ht="12.75">
      <c r="A275" s="14" t="s">
        <v>273</v>
      </c>
      <c r="B275" s="14">
        <v>36</v>
      </c>
      <c r="C275" s="36">
        <v>3614280</v>
      </c>
      <c r="D275" s="37" t="s">
        <v>440</v>
      </c>
      <c r="E275" s="15">
        <v>148</v>
      </c>
      <c r="F275" s="15">
        <v>4333</v>
      </c>
      <c r="G275" s="34">
        <f t="shared" si="8"/>
        <v>0.03415647357489038</v>
      </c>
      <c r="H275" s="15">
        <v>24069</v>
      </c>
      <c r="I275" s="15">
        <f t="shared" si="9"/>
        <v>0</v>
      </c>
    </row>
    <row r="276" spans="1:9" ht="12.75">
      <c r="A276" s="14" t="s">
        <v>273</v>
      </c>
      <c r="B276" s="14">
        <v>36</v>
      </c>
      <c r="C276" s="36">
        <v>3614310</v>
      </c>
      <c r="D276" s="37" t="s">
        <v>441</v>
      </c>
      <c r="E276" s="15">
        <v>182</v>
      </c>
      <c r="F276" s="15">
        <v>852</v>
      </c>
      <c r="G276" s="34">
        <f t="shared" si="8"/>
        <v>0.2136150234741784</v>
      </c>
      <c r="H276" s="15">
        <v>3996</v>
      </c>
      <c r="I276" s="15">
        <f t="shared" si="9"/>
        <v>1</v>
      </c>
    </row>
    <row r="277" spans="1:9" ht="12.75">
      <c r="A277" s="14" t="s">
        <v>273</v>
      </c>
      <c r="B277" s="14">
        <v>36</v>
      </c>
      <c r="C277" s="36">
        <v>3631710</v>
      </c>
      <c r="D277" s="37" t="s">
        <v>185</v>
      </c>
      <c r="E277" s="15">
        <v>189</v>
      </c>
      <c r="F277" s="15">
        <v>3989</v>
      </c>
      <c r="G277" s="34">
        <f t="shared" si="8"/>
        <v>0.047380295813487086</v>
      </c>
      <c r="H277" s="15">
        <v>20221</v>
      </c>
      <c r="I277" s="15">
        <f t="shared" si="9"/>
        <v>0</v>
      </c>
    </row>
    <row r="278" spans="1:9" ht="12.75">
      <c r="A278" s="14" t="s">
        <v>273</v>
      </c>
      <c r="B278" s="14">
        <v>36</v>
      </c>
      <c r="C278" s="36">
        <v>3614340</v>
      </c>
      <c r="D278" s="37" t="s">
        <v>21</v>
      </c>
      <c r="E278" s="15">
        <v>359</v>
      </c>
      <c r="F278" s="15">
        <v>6316</v>
      </c>
      <c r="G278" s="34">
        <f t="shared" si="8"/>
        <v>0.056839772007599744</v>
      </c>
      <c r="H278" s="15">
        <v>39244</v>
      </c>
      <c r="I278" s="15">
        <f t="shared" si="9"/>
        <v>0</v>
      </c>
    </row>
    <row r="279" spans="1:9" ht="12.75">
      <c r="A279" s="14" t="s">
        <v>273</v>
      </c>
      <c r="B279" s="14">
        <v>36</v>
      </c>
      <c r="C279" s="36">
        <v>3614400</v>
      </c>
      <c r="D279" s="37" t="s">
        <v>442</v>
      </c>
      <c r="E279" s="15">
        <v>156</v>
      </c>
      <c r="F279" s="15">
        <v>2166</v>
      </c>
      <c r="G279" s="34">
        <f t="shared" si="8"/>
        <v>0.07202216066481995</v>
      </c>
      <c r="H279" s="15">
        <v>12008</v>
      </c>
      <c r="I279" s="15">
        <f t="shared" si="9"/>
        <v>1</v>
      </c>
    </row>
    <row r="280" spans="1:9" ht="12.75">
      <c r="A280" s="14" t="s">
        <v>273</v>
      </c>
      <c r="B280" s="14">
        <v>36</v>
      </c>
      <c r="C280" s="36">
        <v>3614430</v>
      </c>
      <c r="D280" s="37" t="s">
        <v>22</v>
      </c>
      <c r="E280" s="15">
        <v>109</v>
      </c>
      <c r="F280" s="15">
        <v>2020</v>
      </c>
      <c r="G280" s="34">
        <f t="shared" si="8"/>
        <v>0.05396039603960396</v>
      </c>
      <c r="H280" s="15">
        <v>13639</v>
      </c>
      <c r="I280" s="15">
        <f t="shared" si="9"/>
        <v>1</v>
      </c>
    </row>
    <row r="281" spans="1:9" ht="12.75">
      <c r="A281" s="14" t="s">
        <v>273</v>
      </c>
      <c r="B281" s="14">
        <v>36</v>
      </c>
      <c r="C281" s="36">
        <v>3614460</v>
      </c>
      <c r="D281" s="37" t="s">
        <v>443</v>
      </c>
      <c r="E281" s="15">
        <v>350</v>
      </c>
      <c r="F281" s="15">
        <v>4828</v>
      </c>
      <c r="G281" s="34">
        <f t="shared" si="8"/>
        <v>0.07249378624689312</v>
      </c>
      <c r="H281" s="15">
        <v>23740</v>
      </c>
      <c r="I281" s="15">
        <f t="shared" si="9"/>
        <v>0</v>
      </c>
    </row>
    <row r="282" spans="1:9" ht="12.75">
      <c r="A282" s="14" t="s">
        <v>273</v>
      </c>
      <c r="B282" s="14">
        <v>36</v>
      </c>
      <c r="C282" s="36">
        <v>3614490</v>
      </c>
      <c r="D282" s="37" t="s">
        <v>444</v>
      </c>
      <c r="E282" s="15">
        <v>109</v>
      </c>
      <c r="F282" s="15">
        <v>543</v>
      </c>
      <c r="G282" s="34">
        <f t="shared" si="8"/>
        <v>0.2007366482504604</v>
      </c>
      <c r="H282" s="15">
        <v>2915</v>
      </c>
      <c r="I282" s="15">
        <f t="shared" si="9"/>
        <v>1</v>
      </c>
    </row>
    <row r="283" spans="1:9" ht="12.75">
      <c r="A283" s="14" t="s">
        <v>273</v>
      </c>
      <c r="B283" s="14">
        <v>36</v>
      </c>
      <c r="C283" s="36">
        <v>3614550</v>
      </c>
      <c r="D283" s="37" t="s">
        <v>445</v>
      </c>
      <c r="E283" s="15">
        <v>137</v>
      </c>
      <c r="F283" s="15">
        <v>1368</v>
      </c>
      <c r="G283" s="34">
        <f t="shared" si="8"/>
        <v>0.10014619883040936</v>
      </c>
      <c r="H283" s="15">
        <v>7085</v>
      </c>
      <c r="I283" s="15">
        <f t="shared" si="9"/>
        <v>1</v>
      </c>
    </row>
    <row r="284" spans="1:9" ht="12.75">
      <c r="A284" s="14" t="s">
        <v>273</v>
      </c>
      <c r="B284" s="14">
        <v>36</v>
      </c>
      <c r="C284" s="36">
        <v>3614580</v>
      </c>
      <c r="D284" s="37" t="s">
        <v>23</v>
      </c>
      <c r="E284" s="15">
        <v>173</v>
      </c>
      <c r="F284" s="15">
        <v>1926</v>
      </c>
      <c r="G284" s="34">
        <f t="shared" si="8"/>
        <v>0.08982346832814123</v>
      </c>
      <c r="H284" s="15">
        <v>9575</v>
      </c>
      <c r="I284" s="15">
        <f t="shared" si="9"/>
        <v>1</v>
      </c>
    </row>
    <row r="285" spans="1:9" ht="12.75">
      <c r="A285" s="14" t="s">
        <v>273</v>
      </c>
      <c r="B285" s="14">
        <v>36</v>
      </c>
      <c r="C285" s="36">
        <v>3614610</v>
      </c>
      <c r="D285" s="37" t="s">
        <v>446</v>
      </c>
      <c r="E285" s="15">
        <v>182</v>
      </c>
      <c r="F285" s="15">
        <v>1410</v>
      </c>
      <c r="G285" s="34">
        <f t="shared" si="8"/>
        <v>0.12907801418439716</v>
      </c>
      <c r="H285" s="15">
        <v>7281</v>
      </c>
      <c r="I285" s="15">
        <f t="shared" si="9"/>
        <v>1</v>
      </c>
    </row>
    <row r="286" spans="1:9" ht="12.75">
      <c r="A286" s="14" t="s">
        <v>273</v>
      </c>
      <c r="B286" s="14">
        <v>36</v>
      </c>
      <c r="C286" s="36">
        <v>3614640</v>
      </c>
      <c r="D286" s="37" t="s">
        <v>447</v>
      </c>
      <c r="E286" s="15">
        <v>328</v>
      </c>
      <c r="F286" s="15">
        <v>2406</v>
      </c>
      <c r="G286" s="34">
        <f t="shared" si="8"/>
        <v>0.13632585203657524</v>
      </c>
      <c r="H286" s="15">
        <v>12485</v>
      </c>
      <c r="I286" s="15">
        <f t="shared" si="9"/>
        <v>1</v>
      </c>
    </row>
    <row r="287" spans="1:9" ht="12.75">
      <c r="A287" s="14" t="s">
        <v>273</v>
      </c>
      <c r="B287" s="14">
        <v>36</v>
      </c>
      <c r="C287" s="36">
        <v>3614670</v>
      </c>
      <c r="D287" s="37" t="s">
        <v>448</v>
      </c>
      <c r="E287" s="15">
        <v>80</v>
      </c>
      <c r="F287" s="15">
        <v>1144</v>
      </c>
      <c r="G287" s="34">
        <f t="shared" si="8"/>
        <v>0.06993006993006994</v>
      </c>
      <c r="H287" s="15">
        <v>6457</v>
      </c>
      <c r="I287" s="15">
        <f t="shared" si="9"/>
        <v>1</v>
      </c>
    </row>
    <row r="288" spans="1:9" ht="12.75">
      <c r="A288" s="14" t="s">
        <v>273</v>
      </c>
      <c r="B288" s="14">
        <v>36</v>
      </c>
      <c r="C288" s="36">
        <v>3614700</v>
      </c>
      <c r="D288" s="37" t="s">
        <v>24</v>
      </c>
      <c r="E288" s="15">
        <v>128</v>
      </c>
      <c r="F288" s="15">
        <v>2566</v>
      </c>
      <c r="G288" s="34">
        <f t="shared" si="8"/>
        <v>0.04988308651597818</v>
      </c>
      <c r="H288" s="15">
        <v>13192</v>
      </c>
      <c r="I288" s="15">
        <f t="shared" si="9"/>
        <v>1</v>
      </c>
    </row>
    <row r="289" spans="1:9" ht="12.75">
      <c r="A289" s="14" t="s">
        <v>273</v>
      </c>
      <c r="B289" s="14">
        <v>36</v>
      </c>
      <c r="C289" s="36">
        <v>3614730</v>
      </c>
      <c r="D289" s="37" t="s">
        <v>25</v>
      </c>
      <c r="E289" s="15">
        <v>107</v>
      </c>
      <c r="F289" s="15">
        <v>1380</v>
      </c>
      <c r="G289" s="34">
        <f t="shared" si="8"/>
        <v>0.07753623188405798</v>
      </c>
      <c r="H289" s="15">
        <v>6724</v>
      </c>
      <c r="I289" s="15">
        <f t="shared" si="9"/>
        <v>1</v>
      </c>
    </row>
    <row r="290" spans="1:9" ht="12.75">
      <c r="A290" s="14" t="s">
        <v>273</v>
      </c>
      <c r="B290" s="14">
        <v>36</v>
      </c>
      <c r="C290" s="36">
        <v>3614760</v>
      </c>
      <c r="D290" s="37" t="s">
        <v>26</v>
      </c>
      <c r="E290" s="15">
        <v>177</v>
      </c>
      <c r="F290" s="15">
        <v>1415</v>
      </c>
      <c r="G290" s="34">
        <f t="shared" si="8"/>
        <v>0.12508833922261484</v>
      </c>
      <c r="H290" s="15">
        <v>7928</v>
      </c>
      <c r="I290" s="15">
        <f t="shared" si="9"/>
        <v>1</v>
      </c>
    </row>
    <row r="291" spans="1:9" ht="12.75">
      <c r="A291" s="14" t="s">
        <v>273</v>
      </c>
      <c r="B291" s="14">
        <v>36</v>
      </c>
      <c r="C291" s="36">
        <v>3614820</v>
      </c>
      <c r="D291" s="37" t="s">
        <v>449</v>
      </c>
      <c r="E291" s="15">
        <v>496</v>
      </c>
      <c r="F291" s="15">
        <v>1986</v>
      </c>
      <c r="G291" s="34">
        <f t="shared" si="8"/>
        <v>0.2497482376636455</v>
      </c>
      <c r="H291" s="15">
        <v>11195</v>
      </c>
      <c r="I291" s="15">
        <f t="shared" si="9"/>
        <v>1</v>
      </c>
    </row>
    <row r="292" spans="1:9" ht="12.75">
      <c r="A292" s="14" t="s">
        <v>273</v>
      </c>
      <c r="B292" s="14">
        <v>36</v>
      </c>
      <c r="C292" s="36">
        <v>3614850</v>
      </c>
      <c r="D292" s="37" t="s">
        <v>450</v>
      </c>
      <c r="E292" s="15">
        <v>475</v>
      </c>
      <c r="F292" s="15">
        <v>4547</v>
      </c>
      <c r="G292" s="34">
        <f t="shared" si="8"/>
        <v>0.10446448207609413</v>
      </c>
      <c r="H292" s="15">
        <v>25814</v>
      </c>
      <c r="I292" s="15">
        <f t="shared" si="9"/>
        <v>0</v>
      </c>
    </row>
    <row r="293" spans="1:9" ht="12.75">
      <c r="A293" s="14" t="s">
        <v>273</v>
      </c>
      <c r="B293" s="14">
        <v>36</v>
      </c>
      <c r="C293" s="36">
        <v>3614940</v>
      </c>
      <c r="D293" s="37" t="s">
        <v>451</v>
      </c>
      <c r="E293" s="15">
        <v>591</v>
      </c>
      <c r="F293" s="15">
        <v>2610</v>
      </c>
      <c r="G293" s="34">
        <f t="shared" si="8"/>
        <v>0.2264367816091954</v>
      </c>
      <c r="H293" s="15">
        <v>17291</v>
      </c>
      <c r="I293" s="15">
        <f t="shared" si="9"/>
        <v>1</v>
      </c>
    </row>
    <row r="294" spans="1:9" ht="12.75">
      <c r="A294" s="14" t="s">
        <v>273</v>
      </c>
      <c r="B294" s="14">
        <v>36</v>
      </c>
      <c r="C294" s="36">
        <v>3614970</v>
      </c>
      <c r="D294" s="37" t="s">
        <v>28</v>
      </c>
      <c r="E294" s="15">
        <v>489</v>
      </c>
      <c r="F294" s="15">
        <v>2274</v>
      </c>
      <c r="G294" s="34">
        <f t="shared" si="8"/>
        <v>0.21503957783641162</v>
      </c>
      <c r="H294" s="15">
        <v>13865</v>
      </c>
      <c r="I294" s="15">
        <f t="shared" si="9"/>
        <v>1</v>
      </c>
    </row>
    <row r="295" spans="1:9" ht="12.75">
      <c r="A295" s="14" t="s">
        <v>273</v>
      </c>
      <c r="B295" s="14">
        <v>36</v>
      </c>
      <c r="C295" s="36">
        <v>3615060</v>
      </c>
      <c r="D295" s="37" t="s">
        <v>29</v>
      </c>
      <c r="E295" s="15">
        <v>129</v>
      </c>
      <c r="F295" s="15">
        <v>678</v>
      </c>
      <c r="G295" s="34">
        <f t="shared" si="8"/>
        <v>0.1902654867256637</v>
      </c>
      <c r="H295" s="15">
        <v>3824</v>
      </c>
      <c r="I295" s="15">
        <f t="shared" si="9"/>
        <v>1</v>
      </c>
    </row>
    <row r="296" spans="1:9" ht="12.75">
      <c r="A296" s="14" t="s">
        <v>273</v>
      </c>
      <c r="B296" s="14">
        <v>36</v>
      </c>
      <c r="C296" s="36">
        <v>3615090</v>
      </c>
      <c r="D296" s="37" t="s">
        <v>30</v>
      </c>
      <c r="E296" s="15">
        <v>380</v>
      </c>
      <c r="F296" s="15">
        <v>5446</v>
      </c>
      <c r="G296" s="34">
        <f t="shared" si="8"/>
        <v>0.0697759823723834</v>
      </c>
      <c r="H296" s="15">
        <v>35179</v>
      </c>
      <c r="I296" s="15">
        <f t="shared" si="9"/>
        <v>0</v>
      </c>
    </row>
    <row r="297" spans="1:9" ht="12.75">
      <c r="A297" s="14" t="s">
        <v>273</v>
      </c>
      <c r="B297" s="14">
        <v>36</v>
      </c>
      <c r="C297" s="36">
        <v>3615180</v>
      </c>
      <c r="D297" s="37" t="s">
        <v>452</v>
      </c>
      <c r="E297" s="15">
        <v>335</v>
      </c>
      <c r="F297" s="15">
        <v>5345</v>
      </c>
      <c r="G297" s="34">
        <f t="shared" si="8"/>
        <v>0.0626753975678204</v>
      </c>
      <c r="H297" s="15">
        <v>33351</v>
      </c>
      <c r="I297" s="15">
        <f t="shared" si="9"/>
        <v>0</v>
      </c>
    </row>
    <row r="298" spans="1:9" ht="12.75">
      <c r="A298" s="14" t="s">
        <v>273</v>
      </c>
      <c r="B298" s="14">
        <v>36</v>
      </c>
      <c r="C298" s="36">
        <v>3615240</v>
      </c>
      <c r="D298" s="37" t="s">
        <v>454</v>
      </c>
      <c r="E298" s="15">
        <v>293</v>
      </c>
      <c r="F298" s="15">
        <v>1693</v>
      </c>
      <c r="G298" s="34">
        <f t="shared" si="8"/>
        <v>0.17306556408741877</v>
      </c>
      <c r="H298" s="15">
        <v>9726</v>
      </c>
      <c r="I298" s="15">
        <f t="shared" si="9"/>
        <v>1</v>
      </c>
    </row>
    <row r="299" spans="1:9" ht="12.75">
      <c r="A299" s="14" t="s">
        <v>273</v>
      </c>
      <c r="B299" s="14">
        <v>36</v>
      </c>
      <c r="C299" s="36">
        <v>3615270</v>
      </c>
      <c r="D299" s="37" t="s">
        <v>455</v>
      </c>
      <c r="E299" s="15">
        <v>18</v>
      </c>
      <c r="F299" s="15">
        <v>195</v>
      </c>
      <c r="G299" s="34">
        <f t="shared" si="8"/>
        <v>0.09230769230769231</v>
      </c>
      <c r="H299" s="15">
        <v>1420</v>
      </c>
      <c r="I299" s="15">
        <f t="shared" si="9"/>
        <v>1</v>
      </c>
    </row>
    <row r="300" spans="1:9" ht="12.75">
      <c r="A300" s="14" t="s">
        <v>273</v>
      </c>
      <c r="B300" s="14">
        <v>36</v>
      </c>
      <c r="C300" s="36">
        <v>3615300</v>
      </c>
      <c r="D300" s="37" t="s">
        <v>31</v>
      </c>
      <c r="E300" s="15">
        <v>553</v>
      </c>
      <c r="F300" s="15">
        <v>2887</v>
      </c>
      <c r="G300" s="34">
        <f t="shared" si="8"/>
        <v>0.19154832005542086</v>
      </c>
      <c r="H300" s="15">
        <v>13029</v>
      </c>
      <c r="I300" s="15">
        <f t="shared" si="9"/>
        <v>1</v>
      </c>
    </row>
    <row r="301" spans="1:9" ht="12.75">
      <c r="A301" s="14" t="s">
        <v>273</v>
      </c>
      <c r="B301" s="14">
        <v>36</v>
      </c>
      <c r="C301" s="36">
        <v>3615330</v>
      </c>
      <c r="D301" s="37" t="s">
        <v>456</v>
      </c>
      <c r="E301" s="15">
        <v>6</v>
      </c>
      <c r="F301" s="15">
        <v>41</v>
      </c>
      <c r="G301" s="34">
        <f t="shared" si="8"/>
        <v>0.14634146341463414</v>
      </c>
      <c r="H301" s="15">
        <v>392</v>
      </c>
      <c r="I301" s="15">
        <f t="shared" si="9"/>
        <v>1</v>
      </c>
    </row>
    <row r="302" spans="1:9" ht="12.75">
      <c r="A302" s="14" t="s">
        <v>273</v>
      </c>
      <c r="B302" s="14">
        <v>36</v>
      </c>
      <c r="C302" s="36">
        <v>3615360</v>
      </c>
      <c r="D302" s="37" t="s">
        <v>457</v>
      </c>
      <c r="E302" s="15">
        <v>162</v>
      </c>
      <c r="F302" s="15">
        <v>3224</v>
      </c>
      <c r="G302" s="34">
        <f t="shared" si="8"/>
        <v>0.05024813895781638</v>
      </c>
      <c r="H302" s="15">
        <v>16720</v>
      </c>
      <c r="I302" s="15">
        <f t="shared" si="9"/>
        <v>1</v>
      </c>
    </row>
    <row r="303" spans="1:9" ht="12.75">
      <c r="A303" s="14" t="s">
        <v>273</v>
      </c>
      <c r="B303" s="14">
        <v>36</v>
      </c>
      <c r="C303" s="36">
        <v>3615450</v>
      </c>
      <c r="D303" s="37" t="s">
        <v>33</v>
      </c>
      <c r="E303" s="15">
        <v>69</v>
      </c>
      <c r="F303" s="15">
        <v>2044</v>
      </c>
      <c r="G303" s="34">
        <f t="shared" si="8"/>
        <v>0.0337573385518591</v>
      </c>
      <c r="H303" s="15">
        <v>10179</v>
      </c>
      <c r="I303" s="15">
        <f t="shared" si="9"/>
        <v>1</v>
      </c>
    </row>
    <row r="304" spans="1:9" ht="12.75">
      <c r="A304" s="14" t="s">
        <v>273</v>
      </c>
      <c r="B304" s="14">
        <v>36</v>
      </c>
      <c r="C304" s="36">
        <v>3615480</v>
      </c>
      <c r="D304" s="37" t="s">
        <v>34</v>
      </c>
      <c r="E304" s="15">
        <v>110</v>
      </c>
      <c r="F304" s="15">
        <v>1288</v>
      </c>
      <c r="G304" s="34">
        <f t="shared" si="8"/>
        <v>0.08540372670807453</v>
      </c>
      <c r="H304" s="15">
        <v>8534</v>
      </c>
      <c r="I304" s="15">
        <f t="shared" si="9"/>
        <v>1</v>
      </c>
    </row>
    <row r="305" spans="1:9" ht="12.75">
      <c r="A305" s="14" t="s">
        <v>273</v>
      </c>
      <c r="B305" s="14">
        <v>36</v>
      </c>
      <c r="C305" s="36">
        <v>3615510</v>
      </c>
      <c r="D305" s="37" t="s">
        <v>35</v>
      </c>
      <c r="E305" s="15">
        <v>142</v>
      </c>
      <c r="F305" s="15">
        <v>2883</v>
      </c>
      <c r="G305" s="34">
        <f t="shared" si="8"/>
        <v>0.0492542490461325</v>
      </c>
      <c r="H305" s="15">
        <v>15784</v>
      </c>
      <c r="I305" s="15">
        <f t="shared" si="9"/>
        <v>1</v>
      </c>
    </row>
    <row r="306" spans="1:9" ht="12.75">
      <c r="A306" s="14" t="s">
        <v>273</v>
      </c>
      <c r="B306" s="14">
        <v>36</v>
      </c>
      <c r="C306" s="36">
        <v>3615540</v>
      </c>
      <c r="D306" s="37" t="s">
        <v>458</v>
      </c>
      <c r="E306" s="15">
        <v>164</v>
      </c>
      <c r="F306" s="15">
        <v>3890</v>
      </c>
      <c r="G306" s="34">
        <f t="shared" si="8"/>
        <v>0.042159383033419026</v>
      </c>
      <c r="H306" s="15">
        <v>20190</v>
      </c>
      <c r="I306" s="15">
        <f t="shared" si="9"/>
        <v>0</v>
      </c>
    </row>
    <row r="307" spans="1:9" ht="12.75">
      <c r="A307" s="14" t="s">
        <v>273</v>
      </c>
      <c r="B307" s="14">
        <v>36</v>
      </c>
      <c r="C307" s="36">
        <v>3615570</v>
      </c>
      <c r="D307" s="37" t="s">
        <v>459</v>
      </c>
      <c r="E307" s="15">
        <v>695</v>
      </c>
      <c r="F307" s="15">
        <v>5638</v>
      </c>
      <c r="G307" s="34">
        <f t="shared" si="8"/>
        <v>0.12327066335579993</v>
      </c>
      <c r="H307" s="15">
        <v>64618</v>
      </c>
      <c r="I307" s="15">
        <f t="shared" si="9"/>
        <v>0</v>
      </c>
    </row>
    <row r="308" spans="1:9" ht="12.75">
      <c r="A308" s="14" t="s">
        <v>273</v>
      </c>
      <c r="B308" s="14">
        <v>36</v>
      </c>
      <c r="C308" s="36">
        <v>3615630</v>
      </c>
      <c r="D308" s="37" t="s">
        <v>460</v>
      </c>
      <c r="E308" s="15">
        <v>1482</v>
      </c>
      <c r="F308" s="15">
        <v>5318</v>
      </c>
      <c r="G308" s="34">
        <f t="shared" si="8"/>
        <v>0.2786761940579165</v>
      </c>
      <c r="H308" s="15">
        <v>32579</v>
      </c>
      <c r="I308" s="15">
        <f t="shared" si="9"/>
        <v>0</v>
      </c>
    </row>
    <row r="309" spans="1:9" ht="12.75">
      <c r="A309" s="14" t="s">
        <v>273</v>
      </c>
      <c r="B309" s="14">
        <v>36</v>
      </c>
      <c r="C309" s="36">
        <v>3609090</v>
      </c>
      <c r="D309" s="37" t="s">
        <v>700</v>
      </c>
      <c r="E309" s="15">
        <v>197</v>
      </c>
      <c r="F309" s="15">
        <v>2808</v>
      </c>
      <c r="G309" s="34">
        <f t="shared" si="8"/>
        <v>0.07015669515669516</v>
      </c>
      <c r="H309" s="15">
        <v>16930</v>
      </c>
      <c r="I309" s="15">
        <f t="shared" si="9"/>
        <v>1</v>
      </c>
    </row>
    <row r="310" spans="1:9" ht="12.75">
      <c r="A310" s="14" t="s">
        <v>273</v>
      </c>
      <c r="B310" s="14">
        <v>36</v>
      </c>
      <c r="C310" s="36">
        <v>3600007</v>
      </c>
      <c r="D310" s="37" t="s">
        <v>638</v>
      </c>
      <c r="E310" s="15">
        <v>153</v>
      </c>
      <c r="F310" s="15">
        <v>647</v>
      </c>
      <c r="G310" s="34">
        <f t="shared" si="8"/>
        <v>0.23647604327666152</v>
      </c>
      <c r="H310" s="15">
        <v>2981</v>
      </c>
      <c r="I310" s="15">
        <f t="shared" si="9"/>
        <v>1</v>
      </c>
    </row>
    <row r="311" spans="1:9" ht="12.75">
      <c r="A311" s="14" t="s">
        <v>273</v>
      </c>
      <c r="B311" s="14">
        <v>36</v>
      </c>
      <c r="C311" s="36">
        <v>3615720</v>
      </c>
      <c r="D311" s="37" t="s">
        <v>461</v>
      </c>
      <c r="E311" s="15">
        <v>39</v>
      </c>
      <c r="F311" s="15">
        <v>305</v>
      </c>
      <c r="G311" s="34">
        <f t="shared" si="8"/>
        <v>0.12786885245901639</v>
      </c>
      <c r="H311" s="15">
        <v>1785</v>
      </c>
      <c r="I311" s="15">
        <f t="shared" si="9"/>
        <v>1</v>
      </c>
    </row>
    <row r="312" spans="1:9" ht="12.75">
      <c r="A312" s="14" t="s">
        <v>273</v>
      </c>
      <c r="B312" s="14">
        <v>36</v>
      </c>
      <c r="C312" s="36">
        <v>3615810</v>
      </c>
      <c r="D312" s="37" t="s">
        <v>462</v>
      </c>
      <c r="E312" s="15">
        <v>105</v>
      </c>
      <c r="F312" s="15">
        <v>2849</v>
      </c>
      <c r="G312" s="34">
        <f t="shared" si="8"/>
        <v>0.036855036855036855</v>
      </c>
      <c r="H312" s="15">
        <v>15903</v>
      </c>
      <c r="I312" s="15">
        <f t="shared" si="9"/>
        <v>1</v>
      </c>
    </row>
    <row r="313" spans="1:9" ht="12.75">
      <c r="A313" s="14" t="s">
        <v>273</v>
      </c>
      <c r="B313" s="14">
        <v>36</v>
      </c>
      <c r="C313" s="36">
        <v>3615870</v>
      </c>
      <c r="D313" s="37" t="s">
        <v>463</v>
      </c>
      <c r="E313" s="15">
        <v>80</v>
      </c>
      <c r="F313" s="15">
        <v>395</v>
      </c>
      <c r="G313" s="34">
        <f t="shared" si="8"/>
        <v>0.20253164556962025</v>
      </c>
      <c r="H313" s="15">
        <v>2737</v>
      </c>
      <c r="I313" s="15">
        <f t="shared" si="9"/>
        <v>1</v>
      </c>
    </row>
    <row r="314" spans="1:9" ht="12.75">
      <c r="A314" s="14" t="s">
        <v>273</v>
      </c>
      <c r="B314" s="14">
        <v>36</v>
      </c>
      <c r="C314" s="36">
        <v>3615900</v>
      </c>
      <c r="D314" s="37" t="s">
        <v>37</v>
      </c>
      <c r="E314" s="15">
        <v>641</v>
      </c>
      <c r="F314" s="15">
        <v>2726</v>
      </c>
      <c r="G314" s="34">
        <f t="shared" si="8"/>
        <v>0.2351430667644901</v>
      </c>
      <c r="H314" s="15">
        <v>19837</v>
      </c>
      <c r="I314" s="15">
        <f t="shared" si="9"/>
        <v>1</v>
      </c>
    </row>
    <row r="315" spans="1:9" ht="12.75">
      <c r="A315" s="14" t="s">
        <v>273</v>
      </c>
      <c r="B315" s="14">
        <v>36</v>
      </c>
      <c r="C315" s="36">
        <v>3615980</v>
      </c>
      <c r="D315" s="37" t="s">
        <v>464</v>
      </c>
      <c r="E315" s="15">
        <v>340</v>
      </c>
      <c r="F315" s="15">
        <v>1920</v>
      </c>
      <c r="G315" s="34">
        <f t="shared" si="8"/>
        <v>0.17708333333333334</v>
      </c>
      <c r="H315" s="15">
        <v>12019</v>
      </c>
      <c r="I315" s="15">
        <f t="shared" si="9"/>
        <v>1</v>
      </c>
    </row>
    <row r="316" spans="1:9" ht="12.75">
      <c r="A316" s="14" t="s">
        <v>273</v>
      </c>
      <c r="B316" s="14">
        <v>36</v>
      </c>
      <c r="C316" s="36">
        <v>3615990</v>
      </c>
      <c r="D316" s="37" t="s">
        <v>38</v>
      </c>
      <c r="E316" s="15">
        <v>202</v>
      </c>
      <c r="F316" s="15">
        <v>1785</v>
      </c>
      <c r="G316" s="34">
        <f t="shared" si="8"/>
        <v>0.11316526610644258</v>
      </c>
      <c r="H316" s="15">
        <v>9169</v>
      </c>
      <c r="I316" s="15">
        <f t="shared" si="9"/>
        <v>1</v>
      </c>
    </row>
    <row r="317" spans="1:9" ht="12.75">
      <c r="A317" s="14" t="s">
        <v>273</v>
      </c>
      <c r="B317" s="14">
        <v>36</v>
      </c>
      <c r="C317" s="36">
        <v>3616080</v>
      </c>
      <c r="D317" s="37" t="s">
        <v>39</v>
      </c>
      <c r="E317" s="15">
        <v>92</v>
      </c>
      <c r="F317" s="15">
        <v>4409</v>
      </c>
      <c r="G317" s="34">
        <f t="shared" si="8"/>
        <v>0.020866409616693126</v>
      </c>
      <c r="H317" s="15">
        <v>18721</v>
      </c>
      <c r="I317" s="15">
        <f t="shared" si="9"/>
        <v>1</v>
      </c>
    </row>
    <row r="318" spans="1:9" ht="12.75">
      <c r="A318" s="14" t="s">
        <v>273</v>
      </c>
      <c r="B318" s="14">
        <v>36</v>
      </c>
      <c r="C318" s="36">
        <v>3616140</v>
      </c>
      <c r="D318" s="37" t="s">
        <v>465</v>
      </c>
      <c r="E318" s="15">
        <v>5</v>
      </c>
      <c r="F318" s="15">
        <v>159</v>
      </c>
      <c r="G318" s="34">
        <f t="shared" si="8"/>
        <v>0.031446540880503145</v>
      </c>
      <c r="H318" s="15">
        <v>1064</v>
      </c>
      <c r="I318" s="15">
        <f t="shared" si="9"/>
        <v>1</v>
      </c>
    </row>
    <row r="319" spans="1:9" ht="12.75">
      <c r="A319" s="14" t="s">
        <v>273</v>
      </c>
      <c r="B319" s="14">
        <v>36</v>
      </c>
      <c r="C319" s="36">
        <v>3616200</v>
      </c>
      <c r="D319" s="37" t="s">
        <v>466</v>
      </c>
      <c r="E319" s="15">
        <v>117</v>
      </c>
      <c r="F319" s="15">
        <v>1115</v>
      </c>
      <c r="G319" s="34">
        <f t="shared" si="8"/>
        <v>0.10493273542600896</v>
      </c>
      <c r="H319" s="15">
        <v>5151</v>
      </c>
      <c r="I319" s="15">
        <f t="shared" si="9"/>
        <v>1</v>
      </c>
    </row>
    <row r="320" spans="1:9" ht="12.75">
      <c r="A320" s="14" t="s">
        <v>273</v>
      </c>
      <c r="B320" s="14">
        <v>36</v>
      </c>
      <c r="C320" s="36">
        <v>3616230</v>
      </c>
      <c r="D320" s="37" t="s">
        <v>41</v>
      </c>
      <c r="E320" s="15">
        <v>1014</v>
      </c>
      <c r="F320" s="15">
        <v>11024</v>
      </c>
      <c r="G320" s="34">
        <f t="shared" si="8"/>
        <v>0.09198113207547169</v>
      </c>
      <c r="H320" s="15">
        <v>69506</v>
      </c>
      <c r="I320" s="15">
        <f t="shared" si="9"/>
        <v>0</v>
      </c>
    </row>
    <row r="321" spans="1:9" ht="12.75">
      <c r="A321" s="14" t="s">
        <v>273</v>
      </c>
      <c r="B321" s="14">
        <v>36</v>
      </c>
      <c r="C321" s="36">
        <v>3615210</v>
      </c>
      <c r="D321" s="37" t="s">
        <v>453</v>
      </c>
      <c r="E321" s="15">
        <v>183</v>
      </c>
      <c r="F321" s="15">
        <v>2403</v>
      </c>
      <c r="G321" s="34">
        <f t="shared" si="8"/>
        <v>0.07615480649188515</v>
      </c>
      <c r="H321" s="15">
        <v>13859</v>
      </c>
      <c r="I321" s="15">
        <f t="shared" si="9"/>
        <v>1</v>
      </c>
    </row>
    <row r="322" spans="1:9" ht="12.75">
      <c r="A322" s="14" t="s">
        <v>273</v>
      </c>
      <c r="B322" s="14">
        <v>36</v>
      </c>
      <c r="C322" s="36">
        <v>3616260</v>
      </c>
      <c r="D322" s="37" t="s">
        <v>467</v>
      </c>
      <c r="E322" s="15">
        <v>153</v>
      </c>
      <c r="F322" s="15">
        <v>4164</v>
      </c>
      <c r="G322" s="34">
        <f aca="true" t="shared" si="10" ref="G322:G385">IF(AND(E322&gt;0,F322&gt;0),E322/F322,0)</f>
        <v>0.03674351585014409</v>
      </c>
      <c r="H322" s="15">
        <v>23235</v>
      </c>
      <c r="I322" s="15">
        <f aca="true" t="shared" si="11" ref="I322:I385">IF(H322&lt;20000,1,0)</f>
        <v>0</v>
      </c>
    </row>
    <row r="323" spans="1:9" ht="12.75">
      <c r="A323" s="14" t="s">
        <v>273</v>
      </c>
      <c r="B323" s="14">
        <v>36</v>
      </c>
      <c r="C323" s="36">
        <v>3616290</v>
      </c>
      <c r="D323" s="37" t="s">
        <v>468</v>
      </c>
      <c r="E323" s="15">
        <v>1383</v>
      </c>
      <c r="F323" s="15">
        <v>8754</v>
      </c>
      <c r="G323" s="34">
        <f t="shared" si="10"/>
        <v>0.15798492117888965</v>
      </c>
      <c r="H323" s="15">
        <v>53534</v>
      </c>
      <c r="I323" s="15">
        <f t="shared" si="11"/>
        <v>0</v>
      </c>
    </row>
    <row r="324" spans="1:9" ht="12.75">
      <c r="A324" s="14" t="s">
        <v>273</v>
      </c>
      <c r="B324" s="14">
        <v>36</v>
      </c>
      <c r="C324" s="36">
        <v>3604758</v>
      </c>
      <c r="D324" s="37" t="s">
        <v>666</v>
      </c>
      <c r="E324" s="15">
        <v>2619</v>
      </c>
      <c r="F324" s="15">
        <v>5027</v>
      </c>
      <c r="G324" s="34">
        <f t="shared" si="10"/>
        <v>0.5209866719713547</v>
      </c>
      <c r="H324" s="15">
        <v>14341</v>
      </c>
      <c r="I324" s="15">
        <f t="shared" si="11"/>
        <v>1</v>
      </c>
    </row>
    <row r="325" spans="1:9" ht="12.75">
      <c r="A325" s="14" t="s">
        <v>273</v>
      </c>
      <c r="B325" s="14">
        <v>36</v>
      </c>
      <c r="C325" s="36">
        <v>3616380</v>
      </c>
      <c r="D325" s="37" t="s">
        <v>42</v>
      </c>
      <c r="E325" s="15">
        <v>118</v>
      </c>
      <c r="F325" s="15">
        <v>582</v>
      </c>
      <c r="G325" s="34">
        <f t="shared" si="10"/>
        <v>0.2027491408934708</v>
      </c>
      <c r="H325" s="15">
        <v>2798</v>
      </c>
      <c r="I325" s="15">
        <f t="shared" si="11"/>
        <v>1</v>
      </c>
    </row>
    <row r="326" spans="1:9" ht="12.75">
      <c r="A326" s="14" t="s">
        <v>273</v>
      </c>
      <c r="B326" s="14">
        <v>36</v>
      </c>
      <c r="C326" s="36">
        <v>3616410</v>
      </c>
      <c r="D326" s="37" t="s">
        <v>469</v>
      </c>
      <c r="E326" s="15">
        <v>87</v>
      </c>
      <c r="F326" s="15">
        <v>1345</v>
      </c>
      <c r="G326" s="34">
        <f t="shared" si="10"/>
        <v>0.06468401486988848</v>
      </c>
      <c r="H326" s="15">
        <v>5812</v>
      </c>
      <c r="I326" s="15">
        <f t="shared" si="11"/>
        <v>1</v>
      </c>
    </row>
    <row r="327" spans="1:9" ht="12.75">
      <c r="A327" s="14" t="s">
        <v>273</v>
      </c>
      <c r="B327" s="14">
        <v>36</v>
      </c>
      <c r="C327" s="36">
        <v>3616440</v>
      </c>
      <c r="D327" s="37" t="s">
        <v>470</v>
      </c>
      <c r="E327" s="15">
        <v>855</v>
      </c>
      <c r="F327" s="15">
        <v>3096</v>
      </c>
      <c r="G327" s="34">
        <f t="shared" si="10"/>
        <v>0.2761627906976744</v>
      </c>
      <c r="H327" s="15">
        <v>18622</v>
      </c>
      <c r="I327" s="15">
        <f t="shared" si="11"/>
        <v>1</v>
      </c>
    </row>
    <row r="328" spans="1:9" ht="12.75">
      <c r="A328" s="14" t="s">
        <v>273</v>
      </c>
      <c r="B328" s="14">
        <v>36</v>
      </c>
      <c r="C328" s="36">
        <v>3616470</v>
      </c>
      <c r="D328" s="37" t="s">
        <v>471</v>
      </c>
      <c r="E328" s="15">
        <v>87</v>
      </c>
      <c r="F328" s="15">
        <v>1006</v>
      </c>
      <c r="G328" s="34">
        <f t="shared" si="10"/>
        <v>0.08648111332007952</v>
      </c>
      <c r="H328" s="15">
        <v>6941</v>
      </c>
      <c r="I328" s="15">
        <f t="shared" si="11"/>
        <v>1</v>
      </c>
    </row>
    <row r="329" spans="1:9" ht="12.75">
      <c r="A329" s="14" t="s">
        <v>273</v>
      </c>
      <c r="B329" s="14">
        <v>36</v>
      </c>
      <c r="C329" s="36">
        <v>3616500</v>
      </c>
      <c r="D329" s="37" t="s">
        <v>472</v>
      </c>
      <c r="E329" s="15">
        <v>102</v>
      </c>
      <c r="F329" s="15">
        <v>930</v>
      </c>
      <c r="G329" s="34">
        <f t="shared" si="10"/>
        <v>0.10967741935483871</v>
      </c>
      <c r="H329" s="15">
        <v>5866</v>
      </c>
      <c r="I329" s="15">
        <f t="shared" si="11"/>
        <v>1</v>
      </c>
    </row>
    <row r="330" spans="1:9" ht="12.75">
      <c r="A330" s="14" t="s">
        <v>273</v>
      </c>
      <c r="B330" s="14">
        <v>36</v>
      </c>
      <c r="C330" s="36">
        <v>3616530</v>
      </c>
      <c r="D330" s="37" t="s">
        <v>43</v>
      </c>
      <c r="E330" s="15">
        <v>2</v>
      </c>
      <c r="F330" s="15">
        <v>102</v>
      </c>
      <c r="G330" s="34">
        <f t="shared" si="10"/>
        <v>0.0196078431372549</v>
      </c>
      <c r="H330" s="15">
        <v>846</v>
      </c>
      <c r="I330" s="15">
        <f t="shared" si="11"/>
        <v>1</v>
      </c>
    </row>
    <row r="331" spans="1:9" ht="12.75">
      <c r="A331" s="14" t="s">
        <v>273</v>
      </c>
      <c r="B331" s="14">
        <v>36</v>
      </c>
      <c r="C331" s="36">
        <v>3616620</v>
      </c>
      <c r="D331" s="37" t="s">
        <v>474</v>
      </c>
      <c r="E331" s="15">
        <v>273</v>
      </c>
      <c r="F331" s="15">
        <v>7059</v>
      </c>
      <c r="G331" s="34">
        <f t="shared" si="10"/>
        <v>0.03867403314917127</v>
      </c>
      <c r="H331" s="15">
        <v>35205</v>
      </c>
      <c r="I331" s="15">
        <f t="shared" si="11"/>
        <v>0</v>
      </c>
    </row>
    <row r="332" spans="1:9" ht="12.75">
      <c r="A332" s="14" t="s">
        <v>273</v>
      </c>
      <c r="B332" s="14">
        <v>36</v>
      </c>
      <c r="C332" s="36">
        <v>3616680</v>
      </c>
      <c r="D332" s="37" t="s">
        <v>475</v>
      </c>
      <c r="E332" s="15">
        <v>375</v>
      </c>
      <c r="F332" s="15">
        <v>6501</v>
      </c>
      <c r="G332" s="34">
        <f t="shared" si="10"/>
        <v>0.05768343331795108</v>
      </c>
      <c r="H332" s="15">
        <v>38235</v>
      </c>
      <c r="I332" s="15">
        <f t="shared" si="11"/>
        <v>0</v>
      </c>
    </row>
    <row r="333" spans="1:9" ht="12.75">
      <c r="A333" s="14" t="s">
        <v>273</v>
      </c>
      <c r="B333" s="14">
        <v>36</v>
      </c>
      <c r="C333" s="36">
        <v>3616710</v>
      </c>
      <c r="D333" s="37" t="s">
        <v>476</v>
      </c>
      <c r="E333" s="15">
        <v>80</v>
      </c>
      <c r="F333" s="15">
        <v>1423</v>
      </c>
      <c r="G333" s="34">
        <f t="shared" si="10"/>
        <v>0.05621925509486999</v>
      </c>
      <c r="H333" s="15">
        <v>7190</v>
      </c>
      <c r="I333" s="15">
        <f t="shared" si="11"/>
        <v>1</v>
      </c>
    </row>
    <row r="334" spans="1:9" ht="12.75">
      <c r="A334" s="14" t="s">
        <v>273</v>
      </c>
      <c r="B334" s="14">
        <v>36</v>
      </c>
      <c r="C334" s="36">
        <v>3616740</v>
      </c>
      <c r="D334" s="37" t="s">
        <v>44</v>
      </c>
      <c r="E334" s="15">
        <v>697</v>
      </c>
      <c r="F334" s="15">
        <v>2830</v>
      </c>
      <c r="G334" s="34">
        <f t="shared" si="10"/>
        <v>0.2462897526501767</v>
      </c>
      <c r="H334" s="15">
        <v>16676</v>
      </c>
      <c r="I334" s="15">
        <f t="shared" si="11"/>
        <v>1</v>
      </c>
    </row>
    <row r="335" spans="1:9" ht="12.75">
      <c r="A335" s="14" t="s">
        <v>273</v>
      </c>
      <c r="B335" s="14">
        <v>36</v>
      </c>
      <c r="C335" s="36">
        <v>3616800</v>
      </c>
      <c r="D335" s="37" t="s">
        <v>477</v>
      </c>
      <c r="E335" s="15">
        <v>67</v>
      </c>
      <c r="F335" s="15">
        <v>485</v>
      </c>
      <c r="G335" s="34">
        <f t="shared" si="10"/>
        <v>0.13814432989690723</v>
      </c>
      <c r="H335" s="15">
        <v>2752</v>
      </c>
      <c r="I335" s="15">
        <f t="shared" si="11"/>
        <v>1</v>
      </c>
    </row>
    <row r="336" spans="1:9" ht="12.75">
      <c r="A336" s="14" t="s">
        <v>273</v>
      </c>
      <c r="B336" s="14">
        <v>36</v>
      </c>
      <c r="C336" s="36">
        <v>3616830</v>
      </c>
      <c r="D336" s="37" t="s">
        <v>478</v>
      </c>
      <c r="E336" s="15">
        <v>563</v>
      </c>
      <c r="F336" s="15">
        <v>7021</v>
      </c>
      <c r="G336" s="34">
        <f t="shared" si="10"/>
        <v>0.08018800740635237</v>
      </c>
      <c r="H336" s="15">
        <v>34357</v>
      </c>
      <c r="I336" s="15">
        <f t="shared" si="11"/>
        <v>0</v>
      </c>
    </row>
    <row r="337" spans="1:9" ht="12.75">
      <c r="A337" s="14" t="s">
        <v>273</v>
      </c>
      <c r="B337" s="14">
        <v>36</v>
      </c>
      <c r="C337" s="36">
        <v>3616950</v>
      </c>
      <c r="D337" s="37" t="s">
        <v>479</v>
      </c>
      <c r="E337" s="15">
        <v>114</v>
      </c>
      <c r="F337" s="15">
        <v>1395</v>
      </c>
      <c r="G337" s="34">
        <f t="shared" si="10"/>
        <v>0.08172043010752689</v>
      </c>
      <c r="H337" s="15">
        <v>8342</v>
      </c>
      <c r="I337" s="15">
        <f t="shared" si="11"/>
        <v>1</v>
      </c>
    </row>
    <row r="338" spans="1:9" ht="12.75">
      <c r="A338" s="14" t="s">
        <v>273</v>
      </c>
      <c r="B338" s="14">
        <v>36</v>
      </c>
      <c r="C338" s="36">
        <v>3617130</v>
      </c>
      <c r="D338" s="37" t="s">
        <v>480</v>
      </c>
      <c r="E338" s="15">
        <v>140</v>
      </c>
      <c r="F338" s="15">
        <v>1182</v>
      </c>
      <c r="G338" s="34">
        <f t="shared" si="10"/>
        <v>0.11844331641285956</v>
      </c>
      <c r="H338" s="15">
        <v>6081</v>
      </c>
      <c r="I338" s="15">
        <f t="shared" si="11"/>
        <v>1</v>
      </c>
    </row>
    <row r="339" spans="1:9" ht="12.75">
      <c r="A339" s="14" t="s">
        <v>273</v>
      </c>
      <c r="B339" s="14">
        <v>36</v>
      </c>
      <c r="C339" s="36">
        <v>3617160</v>
      </c>
      <c r="D339" s="37" t="s">
        <v>47</v>
      </c>
      <c r="E339" s="15">
        <v>289</v>
      </c>
      <c r="F339" s="15">
        <v>8774</v>
      </c>
      <c r="G339" s="34">
        <f t="shared" si="10"/>
        <v>0.03293822657852747</v>
      </c>
      <c r="H339" s="15">
        <v>47448</v>
      </c>
      <c r="I339" s="15">
        <f t="shared" si="11"/>
        <v>0</v>
      </c>
    </row>
    <row r="340" spans="1:9" ht="12.75">
      <c r="A340" s="14" t="s">
        <v>273</v>
      </c>
      <c r="B340" s="14">
        <v>36</v>
      </c>
      <c r="C340" s="36">
        <v>3617190</v>
      </c>
      <c r="D340" s="37" t="s">
        <v>48</v>
      </c>
      <c r="E340" s="15">
        <v>168</v>
      </c>
      <c r="F340" s="15">
        <v>2878</v>
      </c>
      <c r="G340" s="34">
        <f t="shared" si="10"/>
        <v>0.05837387074357193</v>
      </c>
      <c r="H340" s="15">
        <v>18552</v>
      </c>
      <c r="I340" s="15">
        <f t="shared" si="11"/>
        <v>1</v>
      </c>
    </row>
    <row r="341" spans="1:9" ht="12.75">
      <c r="A341" s="14" t="s">
        <v>273</v>
      </c>
      <c r="B341" s="14">
        <v>36</v>
      </c>
      <c r="C341" s="36">
        <v>3617220</v>
      </c>
      <c r="D341" s="37" t="s">
        <v>481</v>
      </c>
      <c r="E341" s="15">
        <v>290</v>
      </c>
      <c r="F341" s="15">
        <v>1849</v>
      </c>
      <c r="G341" s="34">
        <f t="shared" si="10"/>
        <v>0.1568415359653867</v>
      </c>
      <c r="H341" s="15">
        <v>10809</v>
      </c>
      <c r="I341" s="15">
        <f t="shared" si="11"/>
        <v>1</v>
      </c>
    </row>
    <row r="342" spans="1:9" ht="12.75">
      <c r="A342" s="14" t="s">
        <v>273</v>
      </c>
      <c r="B342" s="14">
        <v>36</v>
      </c>
      <c r="C342" s="36">
        <v>3617380</v>
      </c>
      <c r="D342" s="37" t="s">
        <v>49</v>
      </c>
      <c r="E342" s="15">
        <v>418</v>
      </c>
      <c r="F342" s="15">
        <v>8369</v>
      </c>
      <c r="G342" s="34">
        <f t="shared" si="10"/>
        <v>0.049946230135022106</v>
      </c>
      <c r="H342" s="15">
        <v>44186</v>
      </c>
      <c r="I342" s="15">
        <f t="shared" si="11"/>
        <v>0</v>
      </c>
    </row>
    <row r="343" spans="1:9" ht="12.75">
      <c r="A343" s="14" t="s">
        <v>273</v>
      </c>
      <c r="B343" s="14">
        <v>36</v>
      </c>
      <c r="C343" s="36">
        <v>3617430</v>
      </c>
      <c r="D343" s="37" t="s">
        <v>482</v>
      </c>
      <c r="E343" s="15">
        <v>149</v>
      </c>
      <c r="F343" s="15">
        <v>662</v>
      </c>
      <c r="G343" s="34">
        <f t="shared" si="10"/>
        <v>0.22507552870090636</v>
      </c>
      <c r="H343" s="15">
        <v>3514</v>
      </c>
      <c r="I343" s="15">
        <f t="shared" si="11"/>
        <v>1</v>
      </c>
    </row>
    <row r="344" spans="1:9" ht="12.75">
      <c r="A344" s="14" t="s">
        <v>273</v>
      </c>
      <c r="B344" s="14">
        <v>36</v>
      </c>
      <c r="C344" s="36">
        <v>3617460</v>
      </c>
      <c r="D344" s="37" t="s">
        <v>483</v>
      </c>
      <c r="E344" s="15">
        <v>173</v>
      </c>
      <c r="F344" s="15">
        <v>1128</v>
      </c>
      <c r="G344" s="34">
        <f t="shared" si="10"/>
        <v>0.15336879432624115</v>
      </c>
      <c r="H344" s="15">
        <v>7472</v>
      </c>
      <c r="I344" s="15">
        <f t="shared" si="11"/>
        <v>1</v>
      </c>
    </row>
    <row r="345" spans="1:9" ht="12.75">
      <c r="A345" s="14" t="s">
        <v>273</v>
      </c>
      <c r="B345" s="14">
        <v>36</v>
      </c>
      <c r="C345" s="36">
        <v>3617520</v>
      </c>
      <c r="D345" s="37" t="s">
        <v>484</v>
      </c>
      <c r="E345" s="15">
        <v>885</v>
      </c>
      <c r="F345" s="15">
        <v>8969</v>
      </c>
      <c r="G345" s="34">
        <f t="shared" si="10"/>
        <v>0.09867320771546438</v>
      </c>
      <c r="H345" s="15">
        <v>51645</v>
      </c>
      <c r="I345" s="15">
        <f t="shared" si="11"/>
        <v>0</v>
      </c>
    </row>
    <row r="346" spans="1:9" ht="12.75">
      <c r="A346" s="14" t="s">
        <v>273</v>
      </c>
      <c r="B346" s="14">
        <v>36</v>
      </c>
      <c r="C346" s="36">
        <v>3617580</v>
      </c>
      <c r="D346" s="37" t="s">
        <v>50</v>
      </c>
      <c r="E346" s="15">
        <v>121</v>
      </c>
      <c r="F346" s="15">
        <v>659</v>
      </c>
      <c r="G346" s="34">
        <f t="shared" si="10"/>
        <v>0.18361153262518967</v>
      </c>
      <c r="H346" s="15">
        <v>3720</v>
      </c>
      <c r="I346" s="15">
        <f t="shared" si="11"/>
        <v>1</v>
      </c>
    </row>
    <row r="347" spans="1:9" ht="12.75">
      <c r="A347" s="14" t="s">
        <v>273</v>
      </c>
      <c r="B347" s="14">
        <v>36</v>
      </c>
      <c r="C347" s="36">
        <v>3617640</v>
      </c>
      <c r="D347" s="37" t="s">
        <v>485</v>
      </c>
      <c r="E347" s="15">
        <v>128</v>
      </c>
      <c r="F347" s="15">
        <v>1982</v>
      </c>
      <c r="G347" s="34">
        <f t="shared" si="10"/>
        <v>0.06458123107971746</v>
      </c>
      <c r="H347" s="15">
        <v>10178</v>
      </c>
      <c r="I347" s="15">
        <f t="shared" si="11"/>
        <v>1</v>
      </c>
    </row>
    <row r="348" spans="1:9" ht="12.75">
      <c r="A348" s="14" t="s">
        <v>273</v>
      </c>
      <c r="B348" s="14">
        <v>36</v>
      </c>
      <c r="C348" s="36">
        <v>3617670</v>
      </c>
      <c r="D348" s="37" t="s">
        <v>486</v>
      </c>
      <c r="E348" s="15">
        <v>888</v>
      </c>
      <c r="F348" s="15">
        <v>6133</v>
      </c>
      <c r="G348" s="34">
        <f t="shared" si="10"/>
        <v>0.14479047774335563</v>
      </c>
      <c r="H348" s="15">
        <v>36521</v>
      </c>
      <c r="I348" s="15">
        <f t="shared" si="11"/>
        <v>0</v>
      </c>
    </row>
    <row r="349" spans="1:9" ht="12.75">
      <c r="A349" s="14" t="s">
        <v>273</v>
      </c>
      <c r="B349" s="14">
        <v>36</v>
      </c>
      <c r="C349" s="36">
        <v>3617700</v>
      </c>
      <c r="D349" s="37" t="s">
        <v>51</v>
      </c>
      <c r="E349" s="15">
        <v>122</v>
      </c>
      <c r="F349" s="15">
        <v>2948</v>
      </c>
      <c r="G349" s="34">
        <f t="shared" si="10"/>
        <v>0.041383989145183174</v>
      </c>
      <c r="H349" s="15">
        <v>16283</v>
      </c>
      <c r="I349" s="15">
        <f t="shared" si="11"/>
        <v>1</v>
      </c>
    </row>
    <row r="350" spans="1:9" ht="12.75">
      <c r="A350" s="14" t="s">
        <v>273</v>
      </c>
      <c r="B350" s="14">
        <v>36</v>
      </c>
      <c r="C350" s="36">
        <v>3617730</v>
      </c>
      <c r="D350" s="37" t="s">
        <v>487</v>
      </c>
      <c r="E350" s="15">
        <v>542</v>
      </c>
      <c r="F350" s="15">
        <v>5621</v>
      </c>
      <c r="G350" s="34">
        <f t="shared" si="10"/>
        <v>0.0964241238213841</v>
      </c>
      <c r="H350" s="15">
        <v>41051</v>
      </c>
      <c r="I350" s="15">
        <f t="shared" si="11"/>
        <v>0</v>
      </c>
    </row>
    <row r="351" spans="1:9" ht="12.75">
      <c r="A351" s="14" t="s">
        <v>273</v>
      </c>
      <c r="B351" s="14">
        <v>36</v>
      </c>
      <c r="C351" s="36">
        <v>3617760</v>
      </c>
      <c r="D351" s="37" t="s">
        <v>488</v>
      </c>
      <c r="E351" s="15">
        <v>22</v>
      </c>
      <c r="F351" s="15">
        <v>89</v>
      </c>
      <c r="G351" s="34">
        <f t="shared" si="10"/>
        <v>0.24719101123595505</v>
      </c>
      <c r="H351" s="15">
        <v>696</v>
      </c>
      <c r="I351" s="15">
        <f t="shared" si="11"/>
        <v>1</v>
      </c>
    </row>
    <row r="352" spans="1:9" ht="12.75">
      <c r="A352" s="14" t="s">
        <v>273</v>
      </c>
      <c r="B352" s="14">
        <v>36</v>
      </c>
      <c r="C352" s="36">
        <v>3619230</v>
      </c>
      <c r="D352" s="37" t="s">
        <v>511</v>
      </c>
      <c r="E352" s="15">
        <v>701</v>
      </c>
      <c r="F352" s="15">
        <v>10674</v>
      </c>
      <c r="G352" s="34">
        <f t="shared" si="10"/>
        <v>0.06567359940041222</v>
      </c>
      <c r="H352" s="15">
        <v>59877</v>
      </c>
      <c r="I352" s="15">
        <f t="shared" si="11"/>
        <v>0</v>
      </c>
    </row>
    <row r="353" spans="1:9" ht="12.75">
      <c r="A353" s="14" t="s">
        <v>273</v>
      </c>
      <c r="B353" s="14">
        <v>36</v>
      </c>
      <c r="C353" s="36">
        <v>3617820</v>
      </c>
      <c r="D353" s="37" t="s">
        <v>52</v>
      </c>
      <c r="E353" s="15">
        <v>286</v>
      </c>
      <c r="F353" s="15">
        <v>1411</v>
      </c>
      <c r="G353" s="34">
        <f t="shared" si="10"/>
        <v>0.20269312544294826</v>
      </c>
      <c r="H353" s="15">
        <v>8196</v>
      </c>
      <c r="I353" s="15">
        <f t="shared" si="11"/>
        <v>1</v>
      </c>
    </row>
    <row r="354" spans="1:9" ht="12.75">
      <c r="A354" s="14" t="s">
        <v>273</v>
      </c>
      <c r="B354" s="14">
        <v>36</v>
      </c>
      <c r="C354" s="36">
        <v>3617880</v>
      </c>
      <c r="D354" s="37" t="s">
        <v>489</v>
      </c>
      <c r="E354" s="15">
        <v>80</v>
      </c>
      <c r="F354" s="15">
        <v>422</v>
      </c>
      <c r="G354" s="34">
        <f t="shared" si="10"/>
        <v>0.1895734597156398</v>
      </c>
      <c r="H354" s="15">
        <v>2261</v>
      </c>
      <c r="I354" s="15">
        <f t="shared" si="11"/>
        <v>1</v>
      </c>
    </row>
    <row r="355" spans="1:9" ht="12.75">
      <c r="A355" s="14" t="s">
        <v>273</v>
      </c>
      <c r="B355" s="14">
        <v>36</v>
      </c>
      <c r="C355" s="36">
        <v>3617910</v>
      </c>
      <c r="D355" s="37" t="s">
        <v>490</v>
      </c>
      <c r="E355" s="15">
        <v>145</v>
      </c>
      <c r="F355" s="15">
        <v>3317</v>
      </c>
      <c r="G355" s="34">
        <f t="shared" si="10"/>
        <v>0.043714199577931864</v>
      </c>
      <c r="H355" s="15">
        <v>18482</v>
      </c>
      <c r="I355" s="15">
        <f t="shared" si="11"/>
        <v>1</v>
      </c>
    </row>
    <row r="356" spans="1:9" ht="12.75">
      <c r="A356" s="14" t="s">
        <v>273</v>
      </c>
      <c r="B356" s="14">
        <v>36</v>
      </c>
      <c r="C356" s="36">
        <v>3617940</v>
      </c>
      <c r="D356" s="37" t="s">
        <v>491</v>
      </c>
      <c r="E356" s="15">
        <v>89</v>
      </c>
      <c r="F356" s="15">
        <v>559</v>
      </c>
      <c r="G356" s="34">
        <f t="shared" si="10"/>
        <v>0.1592128801431127</v>
      </c>
      <c r="H356" s="15">
        <v>3735</v>
      </c>
      <c r="I356" s="15">
        <f t="shared" si="11"/>
        <v>1</v>
      </c>
    </row>
    <row r="357" spans="1:9" ht="12.75">
      <c r="A357" s="14" t="s">
        <v>273</v>
      </c>
      <c r="B357" s="14">
        <v>36</v>
      </c>
      <c r="C357" s="36">
        <v>3617970</v>
      </c>
      <c r="D357" s="37" t="s">
        <v>492</v>
      </c>
      <c r="E357" s="15">
        <v>130</v>
      </c>
      <c r="F357" s="15">
        <v>814</v>
      </c>
      <c r="G357" s="34">
        <f t="shared" si="10"/>
        <v>0.1597051597051597</v>
      </c>
      <c r="H357" s="15">
        <v>4015</v>
      </c>
      <c r="I357" s="15">
        <f t="shared" si="11"/>
        <v>1</v>
      </c>
    </row>
    <row r="358" spans="1:9" ht="12.75">
      <c r="A358" s="14" t="s">
        <v>273</v>
      </c>
      <c r="B358" s="14">
        <v>36</v>
      </c>
      <c r="C358" s="36">
        <v>3618030</v>
      </c>
      <c r="D358" s="37" t="s">
        <v>493</v>
      </c>
      <c r="E358" s="15">
        <v>183</v>
      </c>
      <c r="F358" s="15">
        <v>1219</v>
      </c>
      <c r="G358" s="34">
        <f t="shared" si="10"/>
        <v>0.1501230516817063</v>
      </c>
      <c r="H358" s="15">
        <v>6862</v>
      </c>
      <c r="I358" s="15">
        <f t="shared" si="11"/>
        <v>1</v>
      </c>
    </row>
    <row r="359" spans="1:9" ht="12.75">
      <c r="A359" s="14" t="s">
        <v>273</v>
      </c>
      <c r="B359" s="14">
        <v>36</v>
      </c>
      <c r="C359" s="36">
        <v>3618080</v>
      </c>
      <c r="D359" s="37" t="s">
        <v>494</v>
      </c>
      <c r="E359" s="15">
        <v>77</v>
      </c>
      <c r="F359" s="15">
        <v>539</v>
      </c>
      <c r="G359" s="34">
        <f t="shared" si="10"/>
        <v>0.14285714285714285</v>
      </c>
      <c r="H359" s="15">
        <v>2966</v>
      </c>
      <c r="I359" s="15">
        <f t="shared" si="11"/>
        <v>1</v>
      </c>
    </row>
    <row r="360" spans="1:9" ht="12.75">
      <c r="A360" s="14" t="s">
        <v>273</v>
      </c>
      <c r="B360" s="14">
        <v>36</v>
      </c>
      <c r="C360" s="36">
        <v>3618090</v>
      </c>
      <c r="D360" s="37" t="s">
        <v>53</v>
      </c>
      <c r="E360" s="15">
        <v>137</v>
      </c>
      <c r="F360" s="15">
        <v>750</v>
      </c>
      <c r="G360" s="34">
        <f t="shared" si="10"/>
        <v>0.18266666666666667</v>
      </c>
      <c r="H360" s="15">
        <v>4463</v>
      </c>
      <c r="I360" s="15">
        <f t="shared" si="11"/>
        <v>1</v>
      </c>
    </row>
    <row r="361" spans="1:9" ht="12.75">
      <c r="A361" s="14" t="s">
        <v>273</v>
      </c>
      <c r="B361" s="14">
        <v>36</v>
      </c>
      <c r="C361" s="36">
        <v>3618120</v>
      </c>
      <c r="D361" s="37" t="s">
        <v>495</v>
      </c>
      <c r="E361" s="15">
        <v>144</v>
      </c>
      <c r="F361" s="15">
        <v>5552</v>
      </c>
      <c r="G361" s="34">
        <f t="shared" si="10"/>
        <v>0.025936599423631124</v>
      </c>
      <c r="H361" s="15">
        <v>27709</v>
      </c>
      <c r="I361" s="15">
        <f t="shared" si="11"/>
        <v>0</v>
      </c>
    </row>
    <row r="362" spans="1:9" ht="12.75">
      <c r="A362" s="14" t="s">
        <v>273</v>
      </c>
      <c r="B362" s="14">
        <v>36</v>
      </c>
      <c r="C362" s="36">
        <v>3618150</v>
      </c>
      <c r="D362" s="37" t="s">
        <v>54</v>
      </c>
      <c r="E362" s="15">
        <v>261</v>
      </c>
      <c r="F362" s="15">
        <v>2526</v>
      </c>
      <c r="G362" s="34">
        <f t="shared" si="10"/>
        <v>0.10332541567695962</v>
      </c>
      <c r="H362" s="15">
        <v>14883</v>
      </c>
      <c r="I362" s="15">
        <f t="shared" si="11"/>
        <v>1</v>
      </c>
    </row>
    <row r="363" spans="1:9" ht="12.75">
      <c r="A363" s="14" t="s">
        <v>273</v>
      </c>
      <c r="B363" s="14">
        <v>36</v>
      </c>
      <c r="C363" s="36">
        <v>3618180</v>
      </c>
      <c r="D363" s="37" t="s">
        <v>496</v>
      </c>
      <c r="E363" s="15">
        <v>447</v>
      </c>
      <c r="F363" s="15">
        <v>2611</v>
      </c>
      <c r="G363" s="34">
        <f t="shared" si="10"/>
        <v>0.1711987744159326</v>
      </c>
      <c r="H363" s="15">
        <v>20131</v>
      </c>
      <c r="I363" s="15">
        <f t="shared" si="11"/>
        <v>0</v>
      </c>
    </row>
    <row r="364" spans="1:9" ht="12.75">
      <c r="A364" s="14" t="s">
        <v>273</v>
      </c>
      <c r="B364" s="14">
        <v>36</v>
      </c>
      <c r="C364" s="36">
        <v>3618210</v>
      </c>
      <c r="D364" s="37" t="s">
        <v>497</v>
      </c>
      <c r="E364" s="15">
        <v>155</v>
      </c>
      <c r="F364" s="15">
        <v>2589</v>
      </c>
      <c r="G364" s="34">
        <f t="shared" si="10"/>
        <v>0.059868675164156046</v>
      </c>
      <c r="H364" s="15">
        <v>14919</v>
      </c>
      <c r="I364" s="15">
        <f t="shared" si="11"/>
        <v>1</v>
      </c>
    </row>
    <row r="365" spans="1:9" ht="12.75">
      <c r="A365" s="14" t="s">
        <v>273</v>
      </c>
      <c r="B365" s="14">
        <v>36</v>
      </c>
      <c r="C365" s="36">
        <v>3618240</v>
      </c>
      <c r="D365" s="37" t="s">
        <v>55</v>
      </c>
      <c r="E365" s="15">
        <v>289</v>
      </c>
      <c r="F365" s="15">
        <v>5485</v>
      </c>
      <c r="G365" s="34">
        <f t="shared" si="10"/>
        <v>0.05268915223336372</v>
      </c>
      <c r="H365" s="15">
        <v>29029</v>
      </c>
      <c r="I365" s="15">
        <f t="shared" si="11"/>
        <v>0</v>
      </c>
    </row>
    <row r="366" spans="1:9" ht="12.75">
      <c r="A366" s="14" t="s">
        <v>273</v>
      </c>
      <c r="B366" s="14">
        <v>36</v>
      </c>
      <c r="C366" s="36">
        <v>3624270</v>
      </c>
      <c r="D366" s="37" t="s">
        <v>115</v>
      </c>
      <c r="E366" s="15">
        <v>97</v>
      </c>
      <c r="F366" s="15">
        <v>970</v>
      </c>
      <c r="G366" s="34">
        <f t="shared" si="10"/>
        <v>0.1</v>
      </c>
      <c r="H366" s="15">
        <v>5921</v>
      </c>
      <c r="I366" s="15">
        <f t="shared" si="11"/>
        <v>1</v>
      </c>
    </row>
    <row r="367" spans="1:9" ht="12.75">
      <c r="A367" s="14" t="s">
        <v>273</v>
      </c>
      <c r="B367" s="14">
        <v>36</v>
      </c>
      <c r="C367" s="36">
        <v>3618270</v>
      </c>
      <c r="D367" s="37" t="s">
        <v>56</v>
      </c>
      <c r="E367" s="15">
        <v>101</v>
      </c>
      <c r="F367" s="15">
        <v>2993</v>
      </c>
      <c r="G367" s="34">
        <f t="shared" si="10"/>
        <v>0.03374540594721016</v>
      </c>
      <c r="H367" s="15">
        <v>15926</v>
      </c>
      <c r="I367" s="15">
        <f t="shared" si="11"/>
        <v>1</v>
      </c>
    </row>
    <row r="368" spans="1:9" ht="12.75">
      <c r="A368" s="14" t="s">
        <v>273</v>
      </c>
      <c r="B368" s="14">
        <v>36</v>
      </c>
      <c r="C368" s="36">
        <v>3618420</v>
      </c>
      <c r="D368" s="37" t="s">
        <v>498</v>
      </c>
      <c r="E368" s="15">
        <v>9</v>
      </c>
      <c r="F368" s="15">
        <v>81</v>
      </c>
      <c r="G368" s="34">
        <f t="shared" si="10"/>
        <v>0.1111111111111111</v>
      </c>
      <c r="H368" s="15">
        <v>742</v>
      </c>
      <c r="I368" s="15">
        <f t="shared" si="11"/>
        <v>1</v>
      </c>
    </row>
    <row r="369" spans="1:9" ht="12.75">
      <c r="A369" s="14" t="s">
        <v>273</v>
      </c>
      <c r="B369" s="14">
        <v>36</v>
      </c>
      <c r="C369" s="36">
        <v>3618450</v>
      </c>
      <c r="D369" s="37" t="s">
        <v>499</v>
      </c>
      <c r="E369" s="15">
        <v>132</v>
      </c>
      <c r="F369" s="15">
        <v>1011</v>
      </c>
      <c r="G369" s="34">
        <f t="shared" si="10"/>
        <v>0.13056379821958458</v>
      </c>
      <c r="H369" s="15">
        <v>4677</v>
      </c>
      <c r="I369" s="15">
        <f t="shared" si="11"/>
        <v>1</v>
      </c>
    </row>
    <row r="370" spans="1:9" ht="12.75">
      <c r="A370" s="14" t="s">
        <v>273</v>
      </c>
      <c r="B370" s="14">
        <v>36</v>
      </c>
      <c r="C370" s="36">
        <v>3618480</v>
      </c>
      <c r="D370" s="37" t="s">
        <v>500</v>
      </c>
      <c r="E370" s="15">
        <v>141</v>
      </c>
      <c r="F370" s="15">
        <v>2120</v>
      </c>
      <c r="G370" s="34">
        <f t="shared" si="10"/>
        <v>0.06650943396226415</v>
      </c>
      <c r="H370" s="15">
        <v>10285</v>
      </c>
      <c r="I370" s="15">
        <f t="shared" si="11"/>
        <v>1</v>
      </c>
    </row>
    <row r="371" spans="1:9" ht="12.75">
      <c r="A371" s="14" t="s">
        <v>273</v>
      </c>
      <c r="B371" s="14">
        <v>36</v>
      </c>
      <c r="C371" s="36">
        <v>3618510</v>
      </c>
      <c r="D371" s="37" t="s">
        <v>58</v>
      </c>
      <c r="E371" s="15">
        <v>116</v>
      </c>
      <c r="F371" s="15">
        <v>575</v>
      </c>
      <c r="G371" s="34">
        <f t="shared" si="10"/>
        <v>0.20173913043478262</v>
      </c>
      <c r="H371" s="15">
        <v>4141</v>
      </c>
      <c r="I371" s="15">
        <f t="shared" si="11"/>
        <v>1</v>
      </c>
    </row>
    <row r="372" spans="1:9" ht="12.75">
      <c r="A372" s="14" t="s">
        <v>273</v>
      </c>
      <c r="B372" s="14">
        <v>36</v>
      </c>
      <c r="C372" s="36">
        <v>3618540</v>
      </c>
      <c r="D372" s="37" t="s">
        <v>501</v>
      </c>
      <c r="E372" s="15">
        <v>112</v>
      </c>
      <c r="F372" s="15">
        <v>1226</v>
      </c>
      <c r="G372" s="34">
        <f t="shared" si="10"/>
        <v>0.09135399673735727</v>
      </c>
      <c r="H372" s="15">
        <v>5836</v>
      </c>
      <c r="I372" s="15">
        <f t="shared" si="11"/>
        <v>1</v>
      </c>
    </row>
    <row r="373" spans="1:9" ht="12.75">
      <c r="A373" s="14" t="s">
        <v>273</v>
      </c>
      <c r="B373" s="14">
        <v>36</v>
      </c>
      <c r="C373" s="36">
        <v>3618570</v>
      </c>
      <c r="D373" s="37" t="s">
        <v>502</v>
      </c>
      <c r="E373" s="15">
        <v>220</v>
      </c>
      <c r="F373" s="15">
        <v>2227</v>
      </c>
      <c r="G373" s="34">
        <f t="shared" si="10"/>
        <v>0.09878760664571172</v>
      </c>
      <c r="H373" s="15">
        <v>12129</v>
      </c>
      <c r="I373" s="15">
        <f t="shared" si="11"/>
        <v>1</v>
      </c>
    </row>
    <row r="374" spans="1:9" ht="12.75">
      <c r="A374" s="14" t="s">
        <v>273</v>
      </c>
      <c r="B374" s="14">
        <v>36</v>
      </c>
      <c r="C374" s="36">
        <v>3618630</v>
      </c>
      <c r="D374" s="37" t="s">
        <v>60</v>
      </c>
      <c r="E374" s="15">
        <v>195</v>
      </c>
      <c r="F374" s="15">
        <v>8991</v>
      </c>
      <c r="G374" s="34">
        <f t="shared" si="10"/>
        <v>0.021688355021688355</v>
      </c>
      <c r="H374" s="15">
        <v>48824</v>
      </c>
      <c r="I374" s="15">
        <f t="shared" si="11"/>
        <v>0</v>
      </c>
    </row>
    <row r="375" spans="1:9" ht="12.75">
      <c r="A375" s="14" t="s">
        <v>273</v>
      </c>
      <c r="B375" s="14">
        <v>36</v>
      </c>
      <c r="C375" s="36">
        <v>3618660</v>
      </c>
      <c r="D375" s="37" t="s">
        <v>503</v>
      </c>
      <c r="E375" s="15">
        <v>580</v>
      </c>
      <c r="F375" s="15">
        <v>2764</v>
      </c>
      <c r="G375" s="34">
        <f t="shared" si="10"/>
        <v>0.2098408104196816</v>
      </c>
      <c r="H375" s="15">
        <v>17408</v>
      </c>
      <c r="I375" s="15">
        <f t="shared" si="11"/>
        <v>1</v>
      </c>
    </row>
    <row r="376" spans="1:9" ht="12.75">
      <c r="A376" s="14" t="s">
        <v>273</v>
      </c>
      <c r="B376" s="14">
        <v>36</v>
      </c>
      <c r="C376" s="36">
        <v>3600021</v>
      </c>
      <c r="D376" s="37" t="s">
        <v>649</v>
      </c>
      <c r="E376" s="15">
        <v>67</v>
      </c>
      <c r="F376" s="15">
        <v>1589</v>
      </c>
      <c r="G376" s="34">
        <f t="shared" si="10"/>
        <v>0.04216488357457521</v>
      </c>
      <c r="H376" s="15">
        <v>9217</v>
      </c>
      <c r="I376" s="15">
        <f t="shared" si="11"/>
        <v>1</v>
      </c>
    </row>
    <row r="377" spans="1:9" ht="12.75">
      <c r="A377" s="14" t="s">
        <v>273</v>
      </c>
      <c r="B377" s="14">
        <v>36</v>
      </c>
      <c r="C377" s="36">
        <v>3618750</v>
      </c>
      <c r="D377" s="37" t="s">
        <v>504</v>
      </c>
      <c r="E377" s="15">
        <v>138</v>
      </c>
      <c r="F377" s="15">
        <v>1095</v>
      </c>
      <c r="G377" s="34">
        <f t="shared" si="10"/>
        <v>0.12602739726027398</v>
      </c>
      <c r="H377" s="15">
        <v>6160</v>
      </c>
      <c r="I377" s="15">
        <f t="shared" si="11"/>
        <v>1</v>
      </c>
    </row>
    <row r="378" spans="1:9" ht="12.75">
      <c r="A378" s="14" t="s">
        <v>273</v>
      </c>
      <c r="B378" s="14">
        <v>36</v>
      </c>
      <c r="C378" s="36">
        <v>3618840</v>
      </c>
      <c r="D378" s="37" t="s">
        <v>505</v>
      </c>
      <c r="E378" s="15">
        <v>93</v>
      </c>
      <c r="F378" s="15">
        <v>652</v>
      </c>
      <c r="G378" s="34">
        <f t="shared" si="10"/>
        <v>0.14263803680981596</v>
      </c>
      <c r="H378" s="15">
        <v>3442</v>
      </c>
      <c r="I378" s="15">
        <f t="shared" si="11"/>
        <v>1</v>
      </c>
    </row>
    <row r="379" spans="1:9" ht="12.75">
      <c r="A379" s="14" t="s">
        <v>273</v>
      </c>
      <c r="B379" s="14">
        <v>36</v>
      </c>
      <c r="C379" s="36">
        <v>3618900</v>
      </c>
      <c r="D379" s="37" t="s">
        <v>506</v>
      </c>
      <c r="E379" s="15">
        <v>135</v>
      </c>
      <c r="F379" s="15">
        <v>1512</v>
      </c>
      <c r="G379" s="34">
        <f t="shared" si="10"/>
        <v>0.08928571428571429</v>
      </c>
      <c r="H379" s="15">
        <v>8899</v>
      </c>
      <c r="I379" s="15">
        <f t="shared" si="11"/>
        <v>1</v>
      </c>
    </row>
    <row r="380" spans="1:9" ht="12.75">
      <c r="A380" s="14" t="s">
        <v>273</v>
      </c>
      <c r="B380" s="14">
        <v>36</v>
      </c>
      <c r="C380" s="36">
        <v>3618960</v>
      </c>
      <c r="D380" s="37" t="s">
        <v>507</v>
      </c>
      <c r="E380" s="15">
        <v>369</v>
      </c>
      <c r="F380" s="15">
        <v>2084</v>
      </c>
      <c r="G380" s="34">
        <f t="shared" si="10"/>
        <v>0.177063339731286</v>
      </c>
      <c r="H380" s="15">
        <v>11219</v>
      </c>
      <c r="I380" s="15">
        <f t="shared" si="11"/>
        <v>1</v>
      </c>
    </row>
    <row r="381" spans="1:9" ht="12.75">
      <c r="A381" s="14" t="s">
        <v>273</v>
      </c>
      <c r="B381" s="14">
        <v>36</v>
      </c>
      <c r="C381" s="36">
        <v>3618990</v>
      </c>
      <c r="D381" s="37" t="s">
        <v>508</v>
      </c>
      <c r="E381" s="15">
        <v>34</v>
      </c>
      <c r="F381" s="15">
        <v>427</v>
      </c>
      <c r="G381" s="34">
        <f t="shared" si="10"/>
        <v>0.07962529274004684</v>
      </c>
      <c r="H381" s="15">
        <v>3418</v>
      </c>
      <c r="I381" s="15">
        <f t="shared" si="11"/>
        <v>1</v>
      </c>
    </row>
    <row r="382" spans="1:9" ht="12.75">
      <c r="A382" s="14" t="s">
        <v>273</v>
      </c>
      <c r="B382" s="14">
        <v>36</v>
      </c>
      <c r="C382" s="36">
        <v>3619110</v>
      </c>
      <c r="D382" s="37" t="s">
        <v>509</v>
      </c>
      <c r="E382" s="15">
        <v>73</v>
      </c>
      <c r="F382" s="15">
        <v>2250</v>
      </c>
      <c r="G382" s="34">
        <f t="shared" si="10"/>
        <v>0.03244444444444444</v>
      </c>
      <c r="H382" s="15">
        <v>18480</v>
      </c>
      <c r="I382" s="15">
        <f t="shared" si="11"/>
        <v>1</v>
      </c>
    </row>
    <row r="383" spans="1:9" ht="12.75">
      <c r="A383" s="14" t="s">
        <v>273</v>
      </c>
      <c r="B383" s="14">
        <v>36</v>
      </c>
      <c r="C383" s="36">
        <v>3619170</v>
      </c>
      <c r="D383" s="37" t="s">
        <v>510</v>
      </c>
      <c r="E383" s="15">
        <v>383</v>
      </c>
      <c r="F383" s="15">
        <v>2613</v>
      </c>
      <c r="G383" s="34">
        <f t="shared" si="10"/>
        <v>0.14657481821660925</v>
      </c>
      <c r="H383" s="15">
        <v>12706</v>
      </c>
      <c r="I383" s="15">
        <f t="shared" si="11"/>
        <v>1</v>
      </c>
    </row>
    <row r="384" spans="1:9" ht="12.75">
      <c r="A384" s="14" t="s">
        <v>273</v>
      </c>
      <c r="B384" s="14">
        <v>36</v>
      </c>
      <c r="C384" s="36">
        <v>3619200</v>
      </c>
      <c r="D384" s="37" t="s">
        <v>63</v>
      </c>
      <c r="E384" s="15">
        <v>608</v>
      </c>
      <c r="F384" s="15">
        <v>12423</v>
      </c>
      <c r="G384" s="34">
        <f t="shared" si="10"/>
        <v>0.048941479513805036</v>
      </c>
      <c r="H384" s="15">
        <v>62930</v>
      </c>
      <c r="I384" s="15">
        <f t="shared" si="11"/>
        <v>0</v>
      </c>
    </row>
    <row r="385" spans="1:9" ht="12.75">
      <c r="A385" s="14" t="s">
        <v>273</v>
      </c>
      <c r="B385" s="14">
        <v>36</v>
      </c>
      <c r="C385" s="36">
        <v>3619260</v>
      </c>
      <c r="D385" s="37" t="s">
        <v>512</v>
      </c>
      <c r="E385" s="15">
        <v>211</v>
      </c>
      <c r="F385" s="15">
        <v>1025</v>
      </c>
      <c r="G385" s="34">
        <f t="shared" si="10"/>
        <v>0.20585365853658535</v>
      </c>
      <c r="H385" s="15">
        <v>6339</v>
      </c>
      <c r="I385" s="15">
        <f t="shared" si="11"/>
        <v>1</v>
      </c>
    </row>
    <row r="386" spans="1:9" ht="12.75">
      <c r="A386" s="14" t="s">
        <v>273</v>
      </c>
      <c r="B386" s="14">
        <v>36</v>
      </c>
      <c r="C386" s="36">
        <v>3619320</v>
      </c>
      <c r="D386" s="37" t="s">
        <v>513</v>
      </c>
      <c r="E386" s="15">
        <v>1434</v>
      </c>
      <c r="F386" s="15">
        <v>7243</v>
      </c>
      <c r="G386" s="34">
        <f aca="true" t="shared" si="12" ref="G386:G449">IF(AND(E386&gt;0,F386&gt;0),E386/F386,0)</f>
        <v>0.19798426066547012</v>
      </c>
      <c r="H386" s="15">
        <v>39494</v>
      </c>
      <c r="I386" s="15">
        <f aca="true" t="shared" si="13" ref="I386:I449">IF(H386&lt;20000,1,0)</f>
        <v>0</v>
      </c>
    </row>
    <row r="387" spans="1:9" ht="12.75">
      <c r="A387" s="14" t="s">
        <v>273</v>
      </c>
      <c r="B387" s="14">
        <v>36</v>
      </c>
      <c r="C387" s="36">
        <v>3619350</v>
      </c>
      <c r="D387" s="37" t="s">
        <v>514</v>
      </c>
      <c r="E387" s="15">
        <v>61</v>
      </c>
      <c r="F387" s="15">
        <v>497</v>
      </c>
      <c r="G387" s="34">
        <f t="shared" si="12"/>
        <v>0.1227364185110664</v>
      </c>
      <c r="H387" s="15">
        <v>3040</v>
      </c>
      <c r="I387" s="15">
        <f t="shared" si="13"/>
        <v>1</v>
      </c>
    </row>
    <row r="388" spans="1:9" ht="12.75">
      <c r="A388" s="14" t="s">
        <v>273</v>
      </c>
      <c r="B388" s="14">
        <v>36</v>
      </c>
      <c r="C388" s="36">
        <v>3619380</v>
      </c>
      <c r="D388" s="37" t="s">
        <v>515</v>
      </c>
      <c r="E388" s="15">
        <v>39</v>
      </c>
      <c r="F388" s="15">
        <v>1577</v>
      </c>
      <c r="G388" s="34">
        <f t="shared" si="12"/>
        <v>0.024730500951173115</v>
      </c>
      <c r="H388" s="15">
        <v>8037</v>
      </c>
      <c r="I388" s="15">
        <f t="shared" si="13"/>
        <v>1</v>
      </c>
    </row>
    <row r="389" spans="1:9" ht="12.75">
      <c r="A389" s="14" t="s">
        <v>273</v>
      </c>
      <c r="B389" s="14">
        <v>36</v>
      </c>
      <c r="C389" s="36">
        <v>3619410</v>
      </c>
      <c r="D389" s="37" t="s">
        <v>64</v>
      </c>
      <c r="E389" s="15">
        <v>125</v>
      </c>
      <c r="F389" s="15">
        <v>3100</v>
      </c>
      <c r="G389" s="34">
        <f t="shared" si="12"/>
        <v>0.04032258064516129</v>
      </c>
      <c r="H389" s="15">
        <v>14288</v>
      </c>
      <c r="I389" s="15">
        <f t="shared" si="13"/>
        <v>1</v>
      </c>
    </row>
    <row r="390" spans="1:9" ht="12.75">
      <c r="A390" s="14" t="s">
        <v>273</v>
      </c>
      <c r="B390" s="14">
        <v>36</v>
      </c>
      <c r="C390" s="36">
        <v>3619500</v>
      </c>
      <c r="D390" s="37" t="s">
        <v>516</v>
      </c>
      <c r="E390" s="15">
        <v>167</v>
      </c>
      <c r="F390" s="15">
        <v>3405</v>
      </c>
      <c r="G390" s="34">
        <f t="shared" si="12"/>
        <v>0.04904552129221733</v>
      </c>
      <c r="H390" s="15">
        <v>23672</v>
      </c>
      <c r="I390" s="15">
        <f t="shared" si="13"/>
        <v>0</v>
      </c>
    </row>
    <row r="391" spans="1:9" ht="12.75">
      <c r="A391" s="14" t="s">
        <v>273</v>
      </c>
      <c r="B391" s="14">
        <v>36</v>
      </c>
      <c r="C391" s="36">
        <v>3619530</v>
      </c>
      <c r="D391" s="37" t="s">
        <v>517</v>
      </c>
      <c r="E391" s="15">
        <v>23</v>
      </c>
      <c r="F391" s="15">
        <v>136</v>
      </c>
      <c r="G391" s="34">
        <f t="shared" si="12"/>
        <v>0.16911764705882354</v>
      </c>
      <c r="H391" s="15">
        <v>822</v>
      </c>
      <c r="I391" s="15">
        <f t="shared" si="13"/>
        <v>1</v>
      </c>
    </row>
    <row r="392" spans="1:9" ht="12.75">
      <c r="A392" s="14" t="s">
        <v>273</v>
      </c>
      <c r="B392" s="14">
        <v>36</v>
      </c>
      <c r="C392" s="36">
        <v>3619560</v>
      </c>
      <c r="D392" s="37" t="s">
        <v>65</v>
      </c>
      <c r="E392" s="15">
        <v>269</v>
      </c>
      <c r="F392" s="15">
        <v>4404</v>
      </c>
      <c r="G392" s="34">
        <f t="shared" si="12"/>
        <v>0.06108083560399637</v>
      </c>
      <c r="H392" s="15">
        <v>22101</v>
      </c>
      <c r="I392" s="15">
        <f t="shared" si="13"/>
        <v>0</v>
      </c>
    </row>
    <row r="393" spans="1:9" ht="12.75">
      <c r="A393" s="14" t="s">
        <v>273</v>
      </c>
      <c r="B393" s="14">
        <v>36</v>
      </c>
      <c r="C393" s="36">
        <v>3619590</v>
      </c>
      <c r="D393" s="37" t="s">
        <v>518</v>
      </c>
      <c r="E393" s="15">
        <v>97</v>
      </c>
      <c r="F393" s="15">
        <v>889</v>
      </c>
      <c r="G393" s="34">
        <f t="shared" si="12"/>
        <v>0.10911136107986502</v>
      </c>
      <c r="H393" s="15">
        <v>5469</v>
      </c>
      <c r="I393" s="15">
        <f t="shared" si="13"/>
        <v>1</v>
      </c>
    </row>
    <row r="394" spans="1:9" ht="12.75">
      <c r="A394" s="14" t="s">
        <v>273</v>
      </c>
      <c r="B394" s="14">
        <v>36</v>
      </c>
      <c r="C394" s="36">
        <v>3619650</v>
      </c>
      <c r="D394" s="37" t="s">
        <v>66</v>
      </c>
      <c r="E394" s="15">
        <v>457</v>
      </c>
      <c r="F394" s="15">
        <v>7646</v>
      </c>
      <c r="G394" s="34">
        <f t="shared" si="12"/>
        <v>0.0597698142819775</v>
      </c>
      <c r="H394" s="15">
        <v>36746</v>
      </c>
      <c r="I394" s="15">
        <f t="shared" si="13"/>
        <v>0</v>
      </c>
    </row>
    <row r="395" spans="1:9" ht="12.75">
      <c r="A395" s="14" t="s">
        <v>273</v>
      </c>
      <c r="B395" s="14">
        <v>36</v>
      </c>
      <c r="C395" s="36">
        <v>3619710</v>
      </c>
      <c r="D395" s="37" t="s">
        <v>519</v>
      </c>
      <c r="E395" s="15">
        <v>40</v>
      </c>
      <c r="F395" s="15">
        <v>589</v>
      </c>
      <c r="G395" s="34">
        <f t="shared" si="12"/>
        <v>0.06791171477079797</v>
      </c>
      <c r="H395" s="15">
        <v>3992</v>
      </c>
      <c r="I395" s="15">
        <f t="shared" si="13"/>
        <v>1</v>
      </c>
    </row>
    <row r="396" spans="1:9" ht="12.75">
      <c r="A396" s="14" t="s">
        <v>273</v>
      </c>
      <c r="B396" s="14">
        <v>36</v>
      </c>
      <c r="C396" s="36">
        <v>3619740</v>
      </c>
      <c r="D396" s="37" t="s">
        <v>520</v>
      </c>
      <c r="E396" s="15">
        <v>835</v>
      </c>
      <c r="F396" s="15">
        <v>3710</v>
      </c>
      <c r="G396" s="34">
        <f t="shared" si="12"/>
        <v>0.22506738544474394</v>
      </c>
      <c r="H396" s="15">
        <v>21210</v>
      </c>
      <c r="I396" s="15">
        <f t="shared" si="13"/>
        <v>0</v>
      </c>
    </row>
    <row r="397" spans="1:9" ht="12.75">
      <c r="A397" s="14" t="s">
        <v>273</v>
      </c>
      <c r="B397" s="14">
        <v>36</v>
      </c>
      <c r="C397" s="36">
        <v>3619800</v>
      </c>
      <c r="D397" s="37" t="s">
        <v>521</v>
      </c>
      <c r="E397" s="15">
        <v>140</v>
      </c>
      <c r="F397" s="15">
        <v>1246</v>
      </c>
      <c r="G397" s="34">
        <f t="shared" si="12"/>
        <v>0.11235955056179775</v>
      </c>
      <c r="H397" s="15">
        <v>7942</v>
      </c>
      <c r="I397" s="15">
        <f t="shared" si="13"/>
        <v>1</v>
      </c>
    </row>
    <row r="398" spans="1:9" ht="12.75">
      <c r="A398" s="14" t="s">
        <v>273</v>
      </c>
      <c r="B398" s="14">
        <v>36</v>
      </c>
      <c r="C398" s="36">
        <v>3619830</v>
      </c>
      <c r="D398" s="37" t="s">
        <v>522</v>
      </c>
      <c r="E398" s="15">
        <v>106</v>
      </c>
      <c r="F398" s="15">
        <v>711</v>
      </c>
      <c r="G398" s="34">
        <f t="shared" si="12"/>
        <v>0.1490857946554149</v>
      </c>
      <c r="H398" s="15">
        <v>4832</v>
      </c>
      <c r="I398" s="15">
        <f t="shared" si="13"/>
        <v>1</v>
      </c>
    </row>
    <row r="399" spans="1:9" ht="12.75">
      <c r="A399" s="14" t="s">
        <v>273</v>
      </c>
      <c r="B399" s="14">
        <v>36</v>
      </c>
      <c r="C399" s="36">
        <v>3619860</v>
      </c>
      <c r="D399" s="37" t="s">
        <v>523</v>
      </c>
      <c r="E399" s="15">
        <v>88</v>
      </c>
      <c r="F399" s="15">
        <v>459</v>
      </c>
      <c r="G399" s="34">
        <f t="shared" si="12"/>
        <v>0.19172113289760348</v>
      </c>
      <c r="H399" s="15">
        <v>2709</v>
      </c>
      <c r="I399" s="15">
        <f t="shared" si="13"/>
        <v>1</v>
      </c>
    </row>
    <row r="400" spans="1:9" ht="12.75">
      <c r="A400" s="14" t="s">
        <v>273</v>
      </c>
      <c r="B400" s="14">
        <v>36</v>
      </c>
      <c r="C400" s="36">
        <v>3619890</v>
      </c>
      <c r="D400" s="37" t="s">
        <v>524</v>
      </c>
      <c r="E400" s="15">
        <v>98</v>
      </c>
      <c r="F400" s="15">
        <v>421</v>
      </c>
      <c r="G400" s="34">
        <f t="shared" si="12"/>
        <v>0.2327790973871734</v>
      </c>
      <c r="H400" s="15">
        <v>2648</v>
      </c>
      <c r="I400" s="15">
        <f t="shared" si="13"/>
        <v>1</v>
      </c>
    </row>
    <row r="401" spans="1:9" ht="12.75">
      <c r="A401" s="14" t="s">
        <v>273</v>
      </c>
      <c r="B401" s="14">
        <v>36</v>
      </c>
      <c r="C401" s="36">
        <v>3619920</v>
      </c>
      <c r="D401" s="37" t="s">
        <v>68</v>
      </c>
      <c r="E401" s="15">
        <v>165</v>
      </c>
      <c r="F401" s="15">
        <v>940</v>
      </c>
      <c r="G401" s="34">
        <f t="shared" si="12"/>
        <v>0.17553191489361702</v>
      </c>
      <c r="H401" s="15">
        <v>6187</v>
      </c>
      <c r="I401" s="15">
        <f t="shared" si="13"/>
        <v>1</v>
      </c>
    </row>
    <row r="402" spans="1:9" ht="12.75">
      <c r="A402" s="14" t="s">
        <v>273</v>
      </c>
      <c r="B402" s="14">
        <v>36</v>
      </c>
      <c r="C402" s="36">
        <v>3620010</v>
      </c>
      <c r="D402" s="37" t="s">
        <v>69</v>
      </c>
      <c r="E402" s="15">
        <v>121</v>
      </c>
      <c r="F402" s="15">
        <v>663</v>
      </c>
      <c r="G402" s="34">
        <f t="shared" si="12"/>
        <v>0.18250377073906485</v>
      </c>
      <c r="H402" s="15">
        <v>6545</v>
      </c>
      <c r="I402" s="15">
        <f t="shared" si="13"/>
        <v>1</v>
      </c>
    </row>
    <row r="403" spans="1:9" ht="12.75">
      <c r="A403" s="14" t="s">
        <v>273</v>
      </c>
      <c r="B403" s="14">
        <v>36</v>
      </c>
      <c r="C403" s="36">
        <v>3620160</v>
      </c>
      <c r="D403" s="37" t="s">
        <v>71</v>
      </c>
      <c r="E403" s="15">
        <v>60</v>
      </c>
      <c r="F403" s="15">
        <v>2869</v>
      </c>
      <c r="G403" s="34">
        <f t="shared" si="12"/>
        <v>0.020913210177762286</v>
      </c>
      <c r="H403" s="15">
        <v>13752</v>
      </c>
      <c r="I403" s="15">
        <f t="shared" si="13"/>
        <v>1</v>
      </c>
    </row>
    <row r="404" spans="1:9" ht="12.75">
      <c r="A404" s="14" t="s">
        <v>273</v>
      </c>
      <c r="B404" s="14">
        <v>36</v>
      </c>
      <c r="C404" s="36">
        <v>3620040</v>
      </c>
      <c r="D404" s="37" t="s">
        <v>70</v>
      </c>
      <c r="E404" s="15">
        <v>79</v>
      </c>
      <c r="F404" s="15">
        <v>2308</v>
      </c>
      <c r="G404" s="34">
        <f t="shared" si="12"/>
        <v>0.03422876949740035</v>
      </c>
      <c r="H404" s="15">
        <v>10299</v>
      </c>
      <c r="I404" s="15">
        <f t="shared" si="13"/>
        <v>1</v>
      </c>
    </row>
    <row r="405" spans="1:9" ht="12.75">
      <c r="A405" s="14" t="s">
        <v>273</v>
      </c>
      <c r="B405" s="14">
        <v>36</v>
      </c>
      <c r="C405" s="36">
        <v>3620100</v>
      </c>
      <c r="D405" s="37" t="s">
        <v>558</v>
      </c>
      <c r="E405" s="15">
        <v>1957</v>
      </c>
      <c r="F405" s="15">
        <v>12994</v>
      </c>
      <c r="G405" s="34">
        <f t="shared" si="12"/>
        <v>0.15060797291057412</v>
      </c>
      <c r="H405" s="15">
        <v>70185</v>
      </c>
      <c r="I405" s="15">
        <f t="shared" si="13"/>
        <v>0</v>
      </c>
    </row>
    <row r="406" spans="1:9" ht="12.75">
      <c r="A406" s="14" t="s">
        <v>273</v>
      </c>
      <c r="B406" s="14">
        <v>36</v>
      </c>
      <c r="C406" s="36">
        <v>3620190</v>
      </c>
      <c r="D406" s="37" t="s">
        <v>526</v>
      </c>
      <c r="E406" s="15">
        <v>93</v>
      </c>
      <c r="F406" s="15">
        <v>2178</v>
      </c>
      <c r="G406" s="34">
        <f t="shared" si="12"/>
        <v>0.04269972451790634</v>
      </c>
      <c r="H406" s="15">
        <v>13176</v>
      </c>
      <c r="I406" s="15">
        <f t="shared" si="13"/>
        <v>1</v>
      </c>
    </row>
    <row r="407" spans="1:9" ht="12.75">
      <c r="A407" s="14" t="s">
        <v>273</v>
      </c>
      <c r="B407" s="14">
        <v>36</v>
      </c>
      <c r="C407" s="36">
        <v>3620220</v>
      </c>
      <c r="D407" s="37" t="s">
        <v>527</v>
      </c>
      <c r="E407" s="15">
        <v>129</v>
      </c>
      <c r="F407" s="15">
        <v>946</v>
      </c>
      <c r="G407" s="34">
        <f t="shared" si="12"/>
        <v>0.13636363636363635</v>
      </c>
      <c r="H407" s="15">
        <v>5540</v>
      </c>
      <c r="I407" s="15">
        <f t="shared" si="13"/>
        <v>1</v>
      </c>
    </row>
    <row r="408" spans="1:9" ht="12.75">
      <c r="A408" s="14" t="s">
        <v>273</v>
      </c>
      <c r="B408" s="14">
        <v>36</v>
      </c>
      <c r="C408" s="36">
        <v>3620370</v>
      </c>
      <c r="D408" s="37" t="s">
        <v>72</v>
      </c>
      <c r="E408" s="15">
        <v>150</v>
      </c>
      <c r="F408" s="15">
        <v>2691</v>
      </c>
      <c r="G408" s="34">
        <f t="shared" si="12"/>
        <v>0.055741360089186176</v>
      </c>
      <c r="H408" s="15">
        <v>16528</v>
      </c>
      <c r="I408" s="15">
        <f t="shared" si="13"/>
        <v>1</v>
      </c>
    </row>
    <row r="409" spans="1:9" ht="12.75">
      <c r="A409" s="14" t="s">
        <v>273</v>
      </c>
      <c r="B409" s="14">
        <v>36</v>
      </c>
      <c r="C409" s="36">
        <v>3620400</v>
      </c>
      <c r="D409" s="37" t="s">
        <v>529</v>
      </c>
      <c r="E409" s="15">
        <v>84</v>
      </c>
      <c r="F409" s="15">
        <v>2059</v>
      </c>
      <c r="G409" s="34">
        <f t="shared" si="12"/>
        <v>0.04079650315687227</v>
      </c>
      <c r="H409" s="15">
        <v>22162</v>
      </c>
      <c r="I409" s="15">
        <f t="shared" si="13"/>
        <v>0</v>
      </c>
    </row>
    <row r="410" spans="1:9" ht="12.75">
      <c r="A410" s="14" t="s">
        <v>273</v>
      </c>
      <c r="B410" s="14">
        <v>36</v>
      </c>
      <c r="C410" s="36">
        <v>3620430</v>
      </c>
      <c r="D410" s="37" t="s">
        <v>530</v>
      </c>
      <c r="E410" s="15">
        <v>109</v>
      </c>
      <c r="F410" s="15">
        <v>777</v>
      </c>
      <c r="G410" s="34">
        <f t="shared" si="12"/>
        <v>0.1402831402831403</v>
      </c>
      <c r="H410" s="15">
        <v>4438</v>
      </c>
      <c r="I410" s="15">
        <f t="shared" si="13"/>
        <v>1</v>
      </c>
    </row>
    <row r="411" spans="1:9" ht="12.75">
      <c r="A411" s="14" t="s">
        <v>273</v>
      </c>
      <c r="B411" s="14">
        <v>36</v>
      </c>
      <c r="C411" s="36">
        <v>3620460</v>
      </c>
      <c r="D411" s="37" t="s">
        <v>531</v>
      </c>
      <c r="E411" s="15">
        <v>208</v>
      </c>
      <c r="F411" s="15">
        <v>2489</v>
      </c>
      <c r="G411" s="34">
        <f t="shared" si="12"/>
        <v>0.08356769787063077</v>
      </c>
      <c r="H411" s="15">
        <v>18493</v>
      </c>
      <c r="I411" s="15">
        <f t="shared" si="13"/>
        <v>1</v>
      </c>
    </row>
    <row r="412" spans="1:9" ht="12.75">
      <c r="A412" s="14" t="s">
        <v>273</v>
      </c>
      <c r="B412" s="14">
        <v>36</v>
      </c>
      <c r="C412" s="36">
        <v>3620490</v>
      </c>
      <c r="D412" s="37" t="s">
        <v>532</v>
      </c>
      <c r="E412" s="15">
        <v>1542</v>
      </c>
      <c r="F412" s="15">
        <v>12974</v>
      </c>
      <c r="G412" s="34">
        <f t="shared" si="12"/>
        <v>0.11885309079697857</v>
      </c>
      <c r="H412" s="15">
        <v>74086</v>
      </c>
      <c r="I412" s="15">
        <f t="shared" si="13"/>
        <v>0</v>
      </c>
    </row>
    <row r="413" spans="1:9" ht="12.75">
      <c r="A413" s="14" t="s">
        <v>273</v>
      </c>
      <c r="B413" s="14">
        <v>36</v>
      </c>
      <c r="C413" s="36">
        <v>3620520</v>
      </c>
      <c r="D413" s="37" t="s">
        <v>533</v>
      </c>
      <c r="E413" s="15">
        <v>0</v>
      </c>
      <c r="F413" s="15">
        <v>39</v>
      </c>
      <c r="G413" s="34">
        <f t="shared" si="12"/>
        <v>0</v>
      </c>
      <c r="H413" s="15">
        <v>340</v>
      </c>
      <c r="I413" s="15">
        <f t="shared" si="13"/>
        <v>1</v>
      </c>
    </row>
    <row r="414" spans="1:9" ht="12.75">
      <c r="A414" s="14" t="s">
        <v>273</v>
      </c>
      <c r="B414" s="14">
        <v>36</v>
      </c>
      <c r="C414" s="36">
        <v>3620640</v>
      </c>
      <c r="D414" s="37" t="s">
        <v>535</v>
      </c>
      <c r="E414" s="15">
        <v>439</v>
      </c>
      <c r="F414" s="15">
        <v>2852</v>
      </c>
      <c r="G414" s="34">
        <f t="shared" si="12"/>
        <v>0.15392706872370265</v>
      </c>
      <c r="H414" s="15">
        <v>15735</v>
      </c>
      <c r="I414" s="15">
        <f t="shared" si="13"/>
        <v>1</v>
      </c>
    </row>
    <row r="415" spans="1:9" ht="12.75">
      <c r="A415" s="14" t="s">
        <v>273</v>
      </c>
      <c r="B415" s="14">
        <v>36</v>
      </c>
      <c r="C415" s="36">
        <v>3620670</v>
      </c>
      <c r="D415" s="37" t="s">
        <v>73</v>
      </c>
      <c r="E415" s="15">
        <v>163</v>
      </c>
      <c r="F415" s="15">
        <v>1456</v>
      </c>
      <c r="G415" s="34">
        <f t="shared" si="12"/>
        <v>0.11195054945054946</v>
      </c>
      <c r="H415" s="15">
        <v>7907</v>
      </c>
      <c r="I415" s="15">
        <f t="shared" si="13"/>
        <v>1</v>
      </c>
    </row>
    <row r="416" spans="1:9" ht="12.75">
      <c r="A416" s="14" t="s">
        <v>273</v>
      </c>
      <c r="B416" s="14">
        <v>36</v>
      </c>
      <c r="C416" s="36">
        <v>3620700</v>
      </c>
      <c r="D416" s="37" t="s">
        <v>536</v>
      </c>
      <c r="E416" s="15">
        <v>2339</v>
      </c>
      <c r="F416" s="15">
        <v>13448</v>
      </c>
      <c r="G416" s="34">
        <f t="shared" si="12"/>
        <v>0.17392920880428317</v>
      </c>
      <c r="H416" s="15">
        <v>69239</v>
      </c>
      <c r="I416" s="15">
        <f t="shared" si="13"/>
        <v>0</v>
      </c>
    </row>
    <row r="417" spans="1:9" ht="12.75">
      <c r="A417" s="14" t="s">
        <v>273</v>
      </c>
      <c r="B417" s="14">
        <v>36</v>
      </c>
      <c r="C417" s="36">
        <v>3620730</v>
      </c>
      <c r="D417" s="37" t="s">
        <v>537</v>
      </c>
      <c r="E417" s="15">
        <v>10</v>
      </c>
      <c r="F417" s="15">
        <v>61</v>
      </c>
      <c r="G417" s="34">
        <f t="shared" si="12"/>
        <v>0.16393442622950818</v>
      </c>
      <c r="H417" s="15">
        <v>477</v>
      </c>
      <c r="I417" s="15">
        <f t="shared" si="13"/>
        <v>1</v>
      </c>
    </row>
    <row r="418" spans="1:9" ht="12.75">
      <c r="A418" s="14" t="s">
        <v>273</v>
      </c>
      <c r="B418" s="14">
        <v>36</v>
      </c>
      <c r="C418" s="36">
        <v>3620760</v>
      </c>
      <c r="D418" s="37" t="s">
        <v>538</v>
      </c>
      <c r="E418" s="15">
        <v>159</v>
      </c>
      <c r="F418" s="15">
        <v>1990</v>
      </c>
      <c r="G418" s="34">
        <f t="shared" si="12"/>
        <v>0.07989949748743719</v>
      </c>
      <c r="H418" s="15">
        <v>10549</v>
      </c>
      <c r="I418" s="15">
        <f t="shared" si="13"/>
        <v>1</v>
      </c>
    </row>
    <row r="419" spans="1:9" ht="12.75">
      <c r="A419" s="14" t="s">
        <v>273</v>
      </c>
      <c r="B419" s="14">
        <v>36</v>
      </c>
      <c r="C419" s="36">
        <v>3620790</v>
      </c>
      <c r="D419" s="37" t="s">
        <v>539</v>
      </c>
      <c r="E419" s="15">
        <v>177</v>
      </c>
      <c r="F419" s="15">
        <v>925</v>
      </c>
      <c r="G419" s="34">
        <f t="shared" si="12"/>
        <v>0.19135135135135134</v>
      </c>
      <c r="H419" s="15">
        <v>5541</v>
      </c>
      <c r="I419" s="15">
        <f t="shared" si="13"/>
        <v>1</v>
      </c>
    </row>
    <row r="420" spans="1:9" ht="12.75">
      <c r="A420" s="14" t="s">
        <v>273</v>
      </c>
      <c r="B420" s="14">
        <v>36</v>
      </c>
      <c r="C420" s="36">
        <v>3620820</v>
      </c>
      <c r="D420" s="37" t="s">
        <v>540</v>
      </c>
      <c r="E420" s="15">
        <v>2071</v>
      </c>
      <c r="F420" s="15">
        <v>9235</v>
      </c>
      <c r="G420" s="34">
        <f t="shared" si="12"/>
        <v>0.22425554953979426</v>
      </c>
      <c r="H420" s="15">
        <v>54767</v>
      </c>
      <c r="I420" s="15">
        <f t="shared" si="13"/>
        <v>0</v>
      </c>
    </row>
    <row r="421" spans="1:9" ht="12.75">
      <c r="A421" s="14" t="s">
        <v>273</v>
      </c>
      <c r="B421" s="14">
        <v>36</v>
      </c>
      <c r="C421" s="36">
        <v>3620850</v>
      </c>
      <c r="D421" s="37" t="s">
        <v>74</v>
      </c>
      <c r="E421" s="15">
        <v>424</v>
      </c>
      <c r="F421" s="15">
        <v>4266</v>
      </c>
      <c r="G421" s="34">
        <f t="shared" si="12"/>
        <v>0.09939052977027661</v>
      </c>
      <c r="H421" s="15">
        <v>25132</v>
      </c>
      <c r="I421" s="15">
        <f t="shared" si="13"/>
        <v>0</v>
      </c>
    </row>
    <row r="422" spans="1:9" ht="12.75">
      <c r="A422" s="14" t="s">
        <v>273</v>
      </c>
      <c r="B422" s="14">
        <v>36</v>
      </c>
      <c r="C422" s="36">
        <v>3620880</v>
      </c>
      <c r="D422" s="37" t="s">
        <v>541</v>
      </c>
      <c r="E422" s="15">
        <v>162</v>
      </c>
      <c r="F422" s="15">
        <v>4235</v>
      </c>
      <c r="G422" s="34">
        <f t="shared" si="12"/>
        <v>0.03825265643447462</v>
      </c>
      <c r="H422" s="15">
        <v>22622</v>
      </c>
      <c r="I422" s="15">
        <f t="shared" si="13"/>
        <v>0</v>
      </c>
    </row>
    <row r="423" spans="1:9" ht="12.75">
      <c r="A423" s="14" t="s">
        <v>273</v>
      </c>
      <c r="B423" s="14">
        <v>36</v>
      </c>
      <c r="C423" s="36">
        <v>3620910</v>
      </c>
      <c r="D423" s="37" t="s">
        <v>75</v>
      </c>
      <c r="E423" s="15">
        <v>308</v>
      </c>
      <c r="F423" s="15">
        <v>5678</v>
      </c>
      <c r="G423" s="34">
        <f t="shared" si="12"/>
        <v>0.05424445227192674</v>
      </c>
      <c r="H423" s="15">
        <v>31828</v>
      </c>
      <c r="I423" s="15">
        <f t="shared" si="13"/>
        <v>0</v>
      </c>
    </row>
    <row r="424" spans="1:9" ht="12.75">
      <c r="A424" s="14" t="s">
        <v>273</v>
      </c>
      <c r="B424" s="14">
        <v>36</v>
      </c>
      <c r="C424" s="36">
        <v>3620940</v>
      </c>
      <c r="D424" s="37" t="s">
        <v>76</v>
      </c>
      <c r="E424" s="15">
        <v>100</v>
      </c>
      <c r="F424" s="15">
        <v>2878</v>
      </c>
      <c r="G424" s="34">
        <f t="shared" si="12"/>
        <v>0.03474635163307853</v>
      </c>
      <c r="H424" s="15">
        <v>25799</v>
      </c>
      <c r="I424" s="15">
        <f t="shared" si="13"/>
        <v>0</v>
      </c>
    </row>
    <row r="425" spans="1:9" ht="12.75">
      <c r="A425" s="14" t="s">
        <v>273</v>
      </c>
      <c r="B425" s="14">
        <v>36</v>
      </c>
      <c r="C425" s="36">
        <v>3620970</v>
      </c>
      <c r="D425" s="37" t="s">
        <v>77</v>
      </c>
      <c r="E425" s="15">
        <v>86</v>
      </c>
      <c r="F425" s="15">
        <v>778</v>
      </c>
      <c r="G425" s="34">
        <f t="shared" si="12"/>
        <v>0.11053984575835475</v>
      </c>
      <c r="H425" s="15">
        <v>4023</v>
      </c>
      <c r="I425" s="15">
        <f t="shared" si="13"/>
        <v>1</v>
      </c>
    </row>
    <row r="426" spans="1:9" ht="12.75">
      <c r="A426" s="14" t="s">
        <v>273</v>
      </c>
      <c r="B426" s="14">
        <v>36</v>
      </c>
      <c r="C426" s="36">
        <v>3621000</v>
      </c>
      <c r="D426" s="37" t="s">
        <v>78</v>
      </c>
      <c r="E426" s="15">
        <v>317</v>
      </c>
      <c r="F426" s="15">
        <v>5835</v>
      </c>
      <c r="G426" s="34">
        <f t="shared" si="12"/>
        <v>0.054327335047129395</v>
      </c>
      <c r="H426" s="15">
        <v>35914</v>
      </c>
      <c r="I426" s="15">
        <f t="shared" si="13"/>
        <v>0</v>
      </c>
    </row>
    <row r="427" spans="1:9" ht="12.75">
      <c r="A427" s="14" t="s">
        <v>273</v>
      </c>
      <c r="B427" s="14">
        <v>36</v>
      </c>
      <c r="C427" s="36">
        <v>3631410</v>
      </c>
      <c r="D427" s="37" t="s">
        <v>182</v>
      </c>
      <c r="E427" s="15">
        <v>5</v>
      </c>
      <c r="F427" s="15">
        <v>152</v>
      </c>
      <c r="G427" s="34">
        <f t="shared" si="12"/>
        <v>0.03289473684210526</v>
      </c>
      <c r="H427" s="15">
        <v>1618</v>
      </c>
      <c r="I427" s="15">
        <f t="shared" si="13"/>
        <v>1</v>
      </c>
    </row>
    <row r="428" spans="1:9" ht="12.75">
      <c r="A428" s="14" t="s">
        <v>273</v>
      </c>
      <c r="B428" s="14">
        <v>36</v>
      </c>
      <c r="C428" s="36">
        <v>3621120</v>
      </c>
      <c r="D428" s="37" t="s">
        <v>79</v>
      </c>
      <c r="E428" s="15">
        <v>84</v>
      </c>
      <c r="F428" s="15">
        <v>1557</v>
      </c>
      <c r="G428" s="34">
        <f t="shared" si="12"/>
        <v>0.05394990366088632</v>
      </c>
      <c r="H428" s="15">
        <v>13906</v>
      </c>
      <c r="I428" s="15">
        <f t="shared" si="13"/>
        <v>1</v>
      </c>
    </row>
    <row r="429" spans="1:9" ht="12.75">
      <c r="A429" s="14" t="s">
        <v>273</v>
      </c>
      <c r="B429" s="14">
        <v>36</v>
      </c>
      <c r="C429" s="36">
        <v>3616980</v>
      </c>
      <c r="D429" s="37" t="s">
        <v>46</v>
      </c>
      <c r="E429" s="15">
        <v>254</v>
      </c>
      <c r="F429" s="15">
        <v>1746</v>
      </c>
      <c r="G429" s="34">
        <f t="shared" si="12"/>
        <v>0.145475372279496</v>
      </c>
      <c r="H429" s="15">
        <v>9122</v>
      </c>
      <c r="I429" s="15">
        <f t="shared" si="13"/>
        <v>1</v>
      </c>
    </row>
    <row r="430" spans="1:9" ht="12.75">
      <c r="A430" s="14" t="s">
        <v>273</v>
      </c>
      <c r="B430" s="14">
        <v>36</v>
      </c>
      <c r="C430" s="36">
        <v>3621180</v>
      </c>
      <c r="D430" s="37" t="s">
        <v>542</v>
      </c>
      <c r="E430" s="15">
        <v>40</v>
      </c>
      <c r="F430" s="15">
        <v>1539</v>
      </c>
      <c r="G430" s="34">
        <f t="shared" si="12"/>
        <v>0.02599090318388564</v>
      </c>
      <c r="H430" s="15">
        <v>7669</v>
      </c>
      <c r="I430" s="15">
        <f t="shared" si="13"/>
        <v>1</v>
      </c>
    </row>
    <row r="431" spans="1:9" ht="12.75">
      <c r="A431" s="14" t="s">
        <v>273</v>
      </c>
      <c r="B431" s="14">
        <v>36</v>
      </c>
      <c r="C431" s="36">
        <v>3626370</v>
      </c>
      <c r="D431" s="37" t="s">
        <v>625</v>
      </c>
      <c r="E431" s="15">
        <v>112</v>
      </c>
      <c r="F431" s="15">
        <v>2905</v>
      </c>
      <c r="G431" s="34">
        <f t="shared" si="12"/>
        <v>0.03855421686746988</v>
      </c>
      <c r="H431" s="15">
        <v>16005</v>
      </c>
      <c r="I431" s="15">
        <f t="shared" si="13"/>
        <v>1</v>
      </c>
    </row>
    <row r="432" spans="1:9" ht="12.75">
      <c r="A432" s="14" t="s">
        <v>273</v>
      </c>
      <c r="B432" s="14">
        <v>36</v>
      </c>
      <c r="C432" s="36">
        <v>3621210</v>
      </c>
      <c r="D432" s="37" t="s">
        <v>80</v>
      </c>
      <c r="E432" s="15">
        <v>1055</v>
      </c>
      <c r="F432" s="15">
        <v>10672</v>
      </c>
      <c r="G432" s="34">
        <f t="shared" si="12"/>
        <v>0.0988568215892054</v>
      </c>
      <c r="H432" s="15">
        <v>55825</v>
      </c>
      <c r="I432" s="15">
        <f t="shared" si="13"/>
        <v>0</v>
      </c>
    </row>
    <row r="433" spans="1:9" ht="12.75">
      <c r="A433" s="14" t="s">
        <v>273</v>
      </c>
      <c r="B433" s="14">
        <v>36</v>
      </c>
      <c r="C433" s="36">
        <v>3621240</v>
      </c>
      <c r="D433" s="37" t="s">
        <v>81</v>
      </c>
      <c r="E433" s="15">
        <v>556</v>
      </c>
      <c r="F433" s="15">
        <v>5460</v>
      </c>
      <c r="G433" s="34">
        <f t="shared" si="12"/>
        <v>0.10183150183150183</v>
      </c>
      <c r="H433" s="15">
        <v>32768</v>
      </c>
      <c r="I433" s="15">
        <f t="shared" si="13"/>
        <v>0</v>
      </c>
    </row>
    <row r="434" spans="1:9" ht="12.75">
      <c r="A434" s="14" t="s">
        <v>273</v>
      </c>
      <c r="B434" s="14">
        <v>36</v>
      </c>
      <c r="C434" s="36">
        <v>3616960</v>
      </c>
      <c r="D434" s="37" t="s">
        <v>45</v>
      </c>
      <c r="E434" s="15">
        <v>123</v>
      </c>
      <c r="F434" s="15">
        <v>691</v>
      </c>
      <c r="G434" s="34">
        <f t="shared" si="12"/>
        <v>0.17800289435600578</v>
      </c>
      <c r="H434" s="15">
        <v>5077</v>
      </c>
      <c r="I434" s="15">
        <f t="shared" si="13"/>
        <v>1</v>
      </c>
    </row>
    <row r="435" spans="1:9" ht="12.75">
      <c r="A435" s="14" t="s">
        <v>273</v>
      </c>
      <c r="B435" s="14">
        <v>36</v>
      </c>
      <c r="C435" s="36">
        <v>3630390</v>
      </c>
      <c r="D435" s="37" t="s">
        <v>234</v>
      </c>
      <c r="E435" s="15">
        <v>77</v>
      </c>
      <c r="F435" s="15">
        <v>1437</v>
      </c>
      <c r="G435" s="34">
        <f t="shared" si="12"/>
        <v>0.05358385525400139</v>
      </c>
      <c r="H435" s="15">
        <v>6782</v>
      </c>
      <c r="I435" s="15">
        <f t="shared" si="13"/>
        <v>1</v>
      </c>
    </row>
    <row r="436" spans="1:9" ht="12.75">
      <c r="A436" s="14" t="s">
        <v>273</v>
      </c>
      <c r="B436" s="14">
        <v>36</v>
      </c>
      <c r="C436" s="36">
        <v>3621250</v>
      </c>
      <c r="D436" s="37" t="s">
        <v>82</v>
      </c>
      <c r="E436" s="15">
        <v>197</v>
      </c>
      <c r="F436" s="15">
        <v>1561</v>
      </c>
      <c r="G436" s="34">
        <f t="shared" si="12"/>
        <v>0.1262011531069827</v>
      </c>
      <c r="H436" s="15">
        <v>9097</v>
      </c>
      <c r="I436" s="15">
        <f t="shared" si="13"/>
        <v>1</v>
      </c>
    </row>
    <row r="437" spans="1:9" ht="12.75">
      <c r="A437" s="14" t="s">
        <v>273</v>
      </c>
      <c r="B437" s="14">
        <v>36</v>
      </c>
      <c r="C437" s="36">
        <v>3621260</v>
      </c>
      <c r="D437" s="37" t="s">
        <v>83</v>
      </c>
      <c r="E437" s="15">
        <v>147</v>
      </c>
      <c r="F437" s="15">
        <v>1111</v>
      </c>
      <c r="G437" s="34">
        <f t="shared" si="12"/>
        <v>0.1323132313231323</v>
      </c>
      <c r="H437" s="15">
        <v>7173</v>
      </c>
      <c r="I437" s="15">
        <f t="shared" si="13"/>
        <v>1</v>
      </c>
    </row>
    <row r="438" spans="1:9" ht="12.75">
      <c r="A438" s="14" t="s">
        <v>273</v>
      </c>
      <c r="B438" s="14">
        <v>36</v>
      </c>
      <c r="C438" s="36">
        <v>3621270</v>
      </c>
      <c r="D438" s="37" t="s">
        <v>84</v>
      </c>
      <c r="E438" s="15">
        <v>190</v>
      </c>
      <c r="F438" s="15">
        <v>6593</v>
      </c>
      <c r="G438" s="34">
        <f t="shared" si="12"/>
        <v>0.02881844380403458</v>
      </c>
      <c r="H438" s="15">
        <v>37877</v>
      </c>
      <c r="I438" s="15">
        <f t="shared" si="13"/>
        <v>0</v>
      </c>
    </row>
    <row r="439" spans="1:9" ht="12.75">
      <c r="A439" s="14" t="s">
        <v>273</v>
      </c>
      <c r="B439" s="14">
        <v>36</v>
      </c>
      <c r="C439" s="36">
        <v>3621300</v>
      </c>
      <c r="D439" s="37" t="s">
        <v>543</v>
      </c>
      <c r="E439" s="15">
        <v>70</v>
      </c>
      <c r="F439" s="15">
        <v>447</v>
      </c>
      <c r="G439" s="34">
        <f t="shared" si="12"/>
        <v>0.15659955257270694</v>
      </c>
      <c r="H439" s="15">
        <v>3056</v>
      </c>
      <c r="I439" s="15">
        <f t="shared" si="13"/>
        <v>1</v>
      </c>
    </row>
    <row r="440" spans="1:9" ht="12.75">
      <c r="A440" s="14" t="s">
        <v>273</v>
      </c>
      <c r="B440" s="14">
        <v>36</v>
      </c>
      <c r="C440" s="36">
        <v>3621330</v>
      </c>
      <c r="D440" s="37" t="s">
        <v>544</v>
      </c>
      <c r="E440" s="15">
        <v>432</v>
      </c>
      <c r="F440" s="15">
        <v>2260</v>
      </c>
      <c r="G440" s="34">
        <f t="shared" si="12"/>
        <v>0.1911504424778761</v>
      </c>
      <c r="H440" s="15">
        <v>13672</v>
      </c>
      <c r="I440" s="15">
        <f t="shared" si="13"/>
        <v>1</v>
      </c>
    </row>
    <row r="441" spans="1:9" ht="12.75">
      <c r="A441" s="14" t="s">
        <v>273</v>
      </c>
      <c r="B441" s="14">
        <v>36</v>
      </c>
      <c r="C441" s="36">
        <v>3621360</v>
      </c>
      <c r="D441" s="37" t="s">
        <v>85</v>
      </c>
      <c r="E441" s="15">
        <v>233</v>
      </c>
      <c r="F441" s="15">
        <v>1103</v>
      </c>
      <c r="G441" s="34">
        <f t="shared" si="12"/>
        <v>0.2112420670897552</v>
      </c>
      <c r="H441" s="15">
        <v>6592</v>
      </c>
      <c r="I441" s="15">
        <f t="shared" si="13"/>
        <v>1</v>
      </c>
    </row>
    <row r="442" spans="1:9" ht="12.75">
      <c r="A442" s="14" t="s">
        <v>273</v>
      </c>
      <c r="B442" s="14">
        <v>36</v>
      </c>
      <c r="C442" s="36">
        <v>3620610</v>
      </c>
      <c r="D442" s="37" t="s">
        <v>534</v>
      </c>
      <c r="E442" s="15">
        <v>76</v>
      </c>
      <c r="F442" s="15">
        <v>629</v>
      </c>
      <c r="G442" s="34">
        <f t="shared" si="12"/>
        <v>0.12082670906200318</v>
      </c>
      <c r="H442" s="15">
        <v>5663</v>
      </c>
      <c r="I442" s="15">
        <f t="shared" si="13"/>
        <v>1</v>
      </c>
    </row>
    <row r="443" spans="1:9" ht="12.75">
      <c r="A443" s="14" t="s">
        <v>273</v>
      </c>
      <c r="B443" s="14">
        <v>36</v>
      </c>
      <c r="C443" s="36">
        <v>3621480</v>
      </c>
      <c r="D443" s="37" t="s">
        <v>545</v>
      </c>
      <c r="E443" s="15">
        <v>228</v>
      </c>
      <c r="F443" s="15">
        <v>3475</v>
      </c>
      <c r="G443" s="34">
        <f t="shared" si="12"/>
        <v>0.0656115107913669</v>
      </c>
      <c r="H443" s="15">
        <v>24099</v>
      </c>
      <c r="I443" s="15">
        <f t="shared" si="13"/>
        <v>0</v>
      </c>
    </row>
    <row r="444" spans="1:9" ht="12.75">
      <c r="A444" s="14" t="s">
        <v>273</v>
      </c>
      <c r="B444" s="14">
        <v>36</v>
      </c>
      <c r="C444" s="36">
        <v>3621510</v>
      </c>
      <c r="D444" s="37" t="s">
        <v>87</v>
      </c>
      <c r="E444" s="15">
        <v>119</v>
      </c>
      <c r="F444" s="15">
        <v>1087</v>
      </c>
      <c r="G444" s="34">
        <f t="shared" si="12"/>
        <v>0.10947562097516099</v>
      </c>
      <c r="H444" s="15">
        <v>5269</v>
      </c>
      <c r="I444" s="15">
        <f t="shared" si="13"/>
        <v>1</v>
      </c>
    </row>
    <row r="445" spans="1:9" ht="12.75">
      <c r="A445" s="14" t="s">
        <v>273</v>
      </c>
      <c r="B445" s="14">
        <v>36</v>
      </c>
      <c r="C445" s="36">
        <v>3621570</v>
      </c>
      <c r="D445" s="37" t="s">
        <v>89</v>
      </c>
      <c r="E445" s="15">
        <v>280</v>
      </c>
      <c r="F445" s="15">
        <v>6956</v>
      </c>
      <c r="G445" s="34">
        <f t="shared" si="12"/>
        <v>0.04025301897642323</v>
      </c>
      <c r="H445" s="15">
        <v>37426</v>
      </c>
      <c r="I445" s="15">
        <f t="shared" si="13"/>
        <v>0</v>
      </c>
    </row>
    <row r="446" spans="1:9" ht="12.75">
      <c r="A446" s="14" t="s">
        <v>273</v>
      </c>
      <c r="B446" s="14">
        <v>36</v>
      </c>
      <c r="C446" s="36">
        <v>3621630</v>
      </c>
      <c r="D446" s="37" t="s">
        <v>90</v>
      </c>
      <c r="E446" s="15">
        <v>194</v>
      </c>
      <c r="F446" s="15">
        <v>982</v>
      </c>
      <c r="G446" s="34">
        <f t="shared" si="12"/>
        <v>0.1975560081466395</v>
      </c>
      <c r="H446" s="15">
        <v>5972</v>
      </c>
      <c r="I446" s="15">
        <f t="shared" si="13"/>
        <v>1</v>
      </c>
    </row>
    <row r="447" spans="1:9" ht="12.75">
      <c r="A447" s="14" t="s">
        <v>273</v>
      </c>
      <c r="B447" s="14">
        <v>36</v>
      </c>
      <c r="C447" s="36">
        <v>3621660</v>
      </c>
      <c r="D447" s="37" t="s">
        <v>546</v>
      </c>
      <c r="E447" s="15">
        <v>400</v>
      </c>
      <c r="F447" s="15">
        <v>1952</v>
      </c>
      <c r="G447" s="34">
        <f t="shared" si="12"/>
        <v>0.20491803278688525</v>
      </c>
      <c r="H447" s="15">
        <v>13494</v>
      </c>
      <c r="I447" s="15">
        <f t="shared" si="13"/>
        <v>1</v>
      </c>
    </row>
    <row r="448" spans="1:9" ht="12.75">
      <c r="A448" s="14" t="s">
        <v>273</v>
      </c>
      <c r="B448" s="14">
        <v>36</v>
      </c>
      <c r="C448" s="36">
        <v>3621720</v>
      </c>
      <c r="D448" s="37" t="s">
        <v>547</v>
      </c>
      <c r="E448" s="15">
        <v>460</v>
      </c>
      <c r="F448" s="15">
        <v>2648</v>
      </c>
      <c r="G448" s="34">
        <f t="shared" si="12"/>
        <v>0.17371601208459214</v>
      </c>
      <c r="H448" s="15">
        <v>16450</v>
      </c>
      <c r="I448" s="15">
        <f t="shared" si="13"/>
        <v>1</v>
      </c>
    </row>
    <row r="449" spans="1:9" ht="12.75">
      <c r="A449" s="14" t="s">
        <v>273</v>
      </c>
      <c r="B449" s="14">
        <v>36</v>
      </c>
      <c r="C449" s="36">
        <v>3600013</v>
      </c>
      <c r="D449" s="37" t="s">
        <v>276</v>
      </c>
      <c r="E449" s="15">
        <v>362</v>
      </c>
      <c r="F449" s="15">
        <v>2657</v>
      </c>
      <c r="G449" s="34">
        <f t="shared" si="12"/>
        <v>0.13624388407978924</v>
      </c>
      <c r="H449" s="15">
        <v>15274</v>
      </c>
      <c r="I449" s="15">
        <f t="shared" si="13"/>
        <v>1</v>
      </c>
    </row>
    <row r="450" spans="1:9" ht="12.75">
      <c r="A450" s="14" t="s">
        <v>273</v>
      </c>
      <c r="B450" s="14">
        <v>36</v>
      </c>
      <c r="C450" s="36">
        <v>3621780</v>
      </c>
      <c r="D450" s="37" t="s">
        <v>548</v>
      </c>
      <c r="E450" s="15">
        <v>308</v>
      </c>
      <c r="F450" s="15">
        <v>2153</v>
      </c>
      <c r="G450" s="34">
        <f aca="true" t="shared" si="14" ref="G450:G513">IF(AND(E450&gt;0,F450&gt;0),E450/F450,0)</f>
        <v>0.14305620065025546</v>
      </c>
      <c r="H450" s="15">
        <v>19625</v>
      </c>
      <c r="I450" s="15">
        <f aca="true" t="shared" si="15" ref="I450:I513">IF(H450&lt;20000,1,0)</f>
        <v>1</v>
      </c>
    </row>
    <row r="451" spans="1:9" ht="12.75">
      <c r="A451" s="14" t="s">
        <v>273</v>
      </c>
      <c r="B451" s="14">
        <v>36</v>
      </c>
      <c r="C451" s="36">
        <v>3621810</v>
      </c>
      <c r="D451" s="37" t="s">
        <v>549</v>
      </c>
      <c r="E451" s="15">
        <v>119</v>
      </c>
      <c r="F451" s="15">
        <v>1146</v>
      </c>
      <c r="G451" s="34">
        <f t="shared" si="14"/>
        <v>0.10383944153577661</v>
      </c>
      <c r="H451" s="15">
        <v>5742</v>
      </c>
      <c r="I451" s="15">
        <f t="shared" si="15"/>
        <v>1</v>
      </c>
    </row>
    <row r="452" spans="1:9" ht="12.75">
      <c r="A452" s="14" t="s">
        <v>273</v>
      </c>
      <c r="B452" s="14">
        <v>36</v>
      </c>
      <c r="C452" s="36">
        <v>3621840</v>
      </c>
      <c r="D452" s="37" t="s">
        <v>565</v>
      </c>
      <c r="E452" s="15">
        <v>237</v>
      </c>
      <c r="F452" s="15">
        <v>2530</v>
      </c>
      <c r="G452" s="34">
        <f t="shared" si="14"/>
        <v>0.09367588932806324</v>
      </c>
      <c r="H452" s="15">
        <v>16536</v>
      </c>
      <c r="I452" s="15">
        <f t="shared" si="15"/>
        <v>1</v>
      </c>
    </row>
    <row r="453" spans="1:9" ht="12.75">
      <c r="A453" s="14" t="s">
        <v>273</v>
      </c>
      <c r="B453" s="14">
        <v>36</v>
      </c>
      <c r="C453" s="36">
        <v>3621870</v>
      </c>
      <c r="D453" s="37" t="s">
        <v>91</v>
      </c>
      <c r="E453" s="15">
        <v>89</v>
      </c>
      <c r="F453" s="15">
        <v>481</v>
      </c>
      <c r="G453" s="34">
        <f t="shared" si="14"/>
        <v>0.18503118503118504</v>
      </c>
      <c r="H453" s="15">
        <v>2642</v>
      </c>
      <c r="I453" s="15">
        <f t="shared" si="15"/>
        <v>1</v>
      </c>
    </row>
    <row r="454" spans="1:9" ht="12.75">
      <c r="A454" s="14" t="s">
        <v>273</v>
      </c>
      <c r="B454" s="14">
        <v>36</v>
      </c>
      <c r="C454" s="36">
        <v>3621900</v>
      </c>
      <c r="D454" s="37" t="s">
        <v>92</v>
      </c>
      <c r="E454" s="15">
        <v>244</v>
      </c>
      <c r="F454" s="15">
        <v>5797</v>
      </c>
      <c r="G454" s="34">
        <f t="shared" si="14"/>
        <v>0.04209073658789029</v>
      </c>
      <c r="H454" s="15">
        <v>30599</v>
      </c>
      <c r="I454" s="15">
        <f t="shared" si="15"/>
        <v>0</v>
      </c>
    </row>
    <row r="455" spans="1:9" ht="12.75">
      <c r="A455" s="14" t="s">
        <v>273</v>
      </c>
      <c r="B455" s="14">
        <v>36</v>
      </c>
      <c r="C455" s="36">
        <v>3621960</v>
      </c>
      <c r="D455" s="37" t="s">
        <v>566</v>
      </c>
      <c r="E455" s="15">
        <v>109</v>
      </c>
      <c r="F455" s="15">
        <v>795</v>
      </c>
      <c r="G455" s="34">
        <f t="shared" si="14"/>
        <v>0.1371069182389937</v>
      </c>
      <c r="H455" s="15">
        <v>4935</v>
      </c>
      <c r="I455" s="15">
        <f t="shared" si="15"/>
        <v>1</v>
      </c>
    </row>
    <row r="456" spans="1:9" ht="12.75">
      <c r="A456" s="14" t="s">
        <v>273</v>
      </c>
      <c r="B456" s="14">
        <v>36</v>
      </c>
      <c r="C456" s="36">
        <v>3622020</v>
      </c>
      <c r="D456" s="37" t="s">
        <v>567</v>
      </c>
      <c r="E456" s="15">
        <v>439</v>
      </c>
      <c r="F456" s="15">
        <v>5149</v>
      </c>
      <c r="G456" s="34">
        <f t="shared" si="14"/>
        <v>0.08525927364536803</v>
      </c>
      <c r="H456" s="15">
        <v>33919</v>
      </c>
      <c r="I456" s="15">
        <f t="shared" si="15"/>
        <v>0</v>
      </c>
    </row>
    <row r="457" spans="1:9" ht="12.75">
      <c r="A457" s="14" t="s">
        <v>273</v>
      </c>
      <c r="B457" s="14">
        <v>36</v>
      </c>
      <c r="C457" s="36">
        <v>3622050</v>
      </c>
      <c r="D457" s="37" t="s">
        <v>568</v>
      </c>
      <c r="E457" s="15">
        <v>955</v>
      </c>
      <c r="F457" s="15">
        <v>4919</v>
      </c>
      <c r="G457" s="34">
        <f t="shared" si="14"/>
        <v>0.19414515145354747</v>
      </c>
      <c r="H457" s="15">
        <v>32594</v>
      </c>
      <c r="I457" s="15">
        <f t="shared" si="15"/>
        <v>0</v>
      </c>
    </row>
    <row r="458" spans="1:9" ht="12.75">
      <c r="A458" s="14" t="s">
        <v>273</v>
      </c>
      <c r="B458" s="14">
        <v>36</v>
      </c>
      <c r="C458" s="36">
        <v>3629240</v>
      </c>
      <c r="D458" s="37" t="s">
        <v>160</v>
      </c>
      <c r="E458" s="15">
        <v>164</v>
      </c>
      <c r="F458" s="15">
        <v>1252</v>
      </c>
      <c r="G458" s="34">
        <f t="shared" si="14"/>
        <v>0.13099041533546327</v>
      </c>
      <c r="H458" s="15">
        <v>7121</v>
      </c>
      <c r="I458" s="15">
        <f t="shared" si="15"/>
        <v>1</v>
      </c>
    </row>
    <row r="459" spans="1:9" ht="12.75">
      <c r="A459" s="14" t="s">
        <v>273</v>
      </c>
      <c r="B459" s="14">
        <v>36</v>
      </c>
      <c r="C459" s="36">
        <v>3622170</v>
      </c>
      <c r="D459" s="37" t="s">
        <v>96</v>
      </c>
      <c r="E459" s="15">
        <v>282</v>
      </c>
      <c r="F459" s="15">
        <v>2472</v>
      </c>
      <c r="G459" s="34">
        <f t="shared" si="14"/>
        <v>0.11407766990291263</v>
      </c>
      <c r="H459" s="15">
        <v>14591</v>
      </c>
      <c r="I459" s="15">
        <f t="shared" si="15"/>
        <v>1</v>
      </c>
    </row>
    <row r="460" spans="1:9" ht="12.75">
      <c r="A460" s="14" t="s">
        <v>273</v>
      </c>
      <c r="B460" s="14">
        <v>36</v>
      </c>
      <c r="C460" s="36">
        <v>3622260</v>
      </c>
      <c r="D460" s="37" t="s">
        <v>97</v>
      </c>
      <c r="E460" s="15">
        <v>106</v>
      </c>
      <c r="F460" s="15">
        <v>882</v>
      </c>
      <c r="G460" s="34">
        <f t="shared" si="14"/>
        <v>0.12018140589569161</v>
      </c>
      <c r="H460" s="15">
        <v>5437</v>
      </c>
      <c r="I460" s="15">
        <f t="shared" si="15"/>
        <v>1</v>
      </c>
    </row>
    <row r="461" spans="1:9" ht="12.75">
      <c r="A461" s="14" t="s">
        <v>273</v>
      </c>
      <c r="B461" s="14">
        <v>36</v>
      </c>
      <c r="C461" s="36">
        <v>3622290</v>
      </c>
      <c r="D461" s="37" t="s">
        <v>98</v>
      </c>
      <c r="E461" s="15">
        <v>98</v>
      </c>
      <c r="F461" s="15">
        <v>2168</v>
      </c>
      <c r="G461" s="34">
        <f t="shared" si="14"/>
        <v>0.045202952029520294</v>
      </c>
      <c r="H461" s="15">
        <v>13429</v>
      </c>
      <c r="I461" s="15">
        <f t="shared" si="15"/>
        <v>1</v>
      </c>
    </row>
    <row r="462" spans="1:9" ht="12.75">
      <c r="A462" s="14" t="s">
        <v>273</v>
      </c>
      <c r="B462" s="14">
        <v>36</v>
      </c>
      <c r="C462" s="36">
        <v>3621930</v>
      </c>
      <c r="D462" s="37" t="s">
        <v>93</v>
      </c>
      <c r="E462" s="15">
        <v>11</v>
      </c>
      <c r="F462" s="15">
        <v>194</v>
      </c>
      <c r="G462" s="34">
        <f t="shared" si="14"/>
        <v>0.05670103092783505</v>
      </c>
      <c r="H462" s="15">
        <v>1465</v>
      </c>
      <c r="I462" s="15">
        <f t="shared" si="15"/>
        <v>1</v>
      </c>
    </row>
    <row r="463" spans="1:9" ht="12.75">
      <c r="A463" s="14" t="s">
        <v>273</v>
      </c>
      <c r="B463" s="14">
        <v>36</v>
      </c>
      <c r="C463" s="36">
        <v>3622380</v>
      </c>
      <c r="D463" s="37" t="s">
        <v>99</v>
      </c>
      <c r="E463" s="15">
        <v>200</v>
      </c>
      <c r="F463" s="15">
        <v>2240</v>
      </c>
      <c r="G463" s="34">
        <f t="shared" si="14"/>
        <v>0.08928571428571429</v>
      </c>
      <c r="H463" s="15">
        <v>12475</v>
      </c>
      <c r="I463" s="15">
        <f t="shared" si="15"/>
        <v>1</v>
      </c>
    </row>
    <row r="464" spans="1:9" ht="12.75">
      <c r="A464" s="14" t="s">
        <v>273</v>
      </c>
      <c r="B464" s="14">
        <v>36</v>
      </c>
      <c r="C464" s="36">
        <v>3622410</v>
      </c>
      <c r="D464" s="37" t="s">
        <v>570</v>
      </c>
      <c r="E464" s="15">
        <v>121</v>
      </c>
      <c r="F464" s="15">
        <v>735</v>
      </c>
      <c r="G464" s="34">
        <f t="shared" si="14"/>
        <v>0.16462585034013605</v>
      </c>
      <c r="H464" s="15">
        <v>3602</v>
      </c>
      <c r="I464" s="15">
        <f t="shared" si="15"/>
        <v>1</v>
      </c>
    </row>
    <row r="465" spans="1:9" ht="12.75">
      <c r="A465" s="14" t="s">
        <v>273</v>
      </c>
      <c r="B465" s="14">
        <v>36</v>
      </c>
      <c r="C465" s="36">
        <v>3622440</v>
      </c>
      <c r="D465" s="37" t="s">
        <v>100</v>
      </c>
      <c r="E465" s="15">
        <v>91</v>
      </c>
      <c r="F465" s="15">
        <v>522</v>
      </c>
      <c r="G465" s="34">
        <f t="shared" si="14"/>
        <v>0.1743295019157088</v>
      </c>
      <c r="H465" s="15">
        <v>2785</v>
      </c>
      <c r="I465" s="15">
        <f t="shared" si="15"/>
        <v>1</v>
      </c>
    </row>
    <row r="466" spans="1:9" ht="12.75">
      <c r="A466" s="14" t="s">
        <v>273</v>
      </c>
      <c r="B466" s="14">
        <v>36</v>
      </c>
      <c r="C466" s="36">
        <v>3622470</v>
      </c>
      <c r="D466" s="37" t="s">
        <v>101</v>
      </c>
      <c r="E466" s="15">
        <v>545</v>
      </c>
      <c r="F466" s="15">
        <v>9540</v>
      </c>
      <c r="G466" s="34">
        <f t="shared" si="14"/>
        <v>0.05712788259958071</v>
      </c>
      <c r="H466" s="15">
        <v>52616</v>
      </c>
      <c r="I466" s="15">
        <f t="shared" si="15"/>
        <v>0</v>
      </c>
    </row>
    <row r="467" spans="1:9" ht="12.75">
      <c r="A467" s="14" t="s">
        <v>273</v>
      </c>
      <c r="B467" s="14">
        <v>36</v>
      </c>
      <c r="C467" s="36">
        <v>3622500</v>
      </c>
      <c r="D467" s="37" t="s">
        <v>571</v>
      </c>
      <c r="E467" s="15">
        <v>93</v>
      </c>
      <c r="F467" s="15">
        <v>904</v>
      </c>
      <c r="G467" s="34">
        <f t="shared" si="14"/>
        <v>0.10287610619469026</v>
      </c>
      <c r="H467" s="15">
        <v>4751</v>
      </c>
      <c r="I467" s="15">
        <f t="shared" si="15"/>
        <v>1</v>
      </c>
    </row>
    <row r="468" spans="1:9" ht="12.75">
      <c r="A468" s="14" t="s">
        <v>273</v>
      </c>
      <c r="B468" s="14">
        <v>36</v>
      </c>
      <c r="C468" s="36">
        <v>3622530</v>
      </c>
      <c r="D468" s="37" t="s">
        <v>572</v>
      </c>
      <c r="E468" s="15">
        <v>46</v>
      </c>
      <c r="F468" s="15">
        <v>1544</v>
      </c>
      <c r="G468" s="34">
        <f t="shared" si="14"/>
        <v>0.029792746113989636</v>
      </c>
      <c r="H468" s="15">
        <v>8450</v>
      </c>
      <c r="I468" s="15">
        <f t="shared" si="15"/>
        <v>1</v>
      </c>
    </row>
    <row r="469" spans="1:9" ht="12.75">
      <c r="A469" s="14" t="s">
        <v>273</v>
      </c>
      <c r="B469" s="14">
        <v>36</v>
      </c>
      <c r="C469" s="36">
        <v>3622560</v>
      </c>
      <c r="D469" s="37" t="s">
        <v>102</v>
      </c>
      <c r="E469" s="15">
        <v>91</v>
      </c>
      <c r="F469" s="15">
        <v>2797</v>
      </c>
      <c r="G469" s="34">
        <f t="shared" si="14"/>
        <v>0.03253485877726135</v>
      </c>
      <c r="H469" s="15">
        <v>15721</v>
      </c>
      <c r="I469" s="15">
        <f t="shared" si="15"/>
        <v>1</v>
      </c>
    </row>
    <row r="470" spans="1:9" ht="12.75">
      <c r="A470" s="14" t="s">
        <v>273</v>
      </c>
      <c r="B470" s="14">
        <v>36</v>
      </c>
      <c r="C470" s="36">
        <v>3622650</v>
      </c>
      <c r="D470" s="37" t="s">
        <v>573</v>
      </c>
      <c r="E470" s="15">
        <v>479</v>
      </c>
      <c r="F470" s="15">
        <v>3691</v>
      </c>
      <c r="G470" s="34">
        <f t="shared" si="14"/>
        <v>0.12977512869141153</v>
      </c>
      <c r="H470" s="15">
        <v>21794</v>
      </c>
      <c r="I470" s="15">
        <f t="shared" si="15"/>
        <v>0</v>
      </c>
    </row>
    <row r="471" spans="1:9" ht="12.75">
      <c r="A471" s="14" t="s">
        <v>273</v>
      </c>
      <c r="B471" s="14">
        <v>36</v>
      </c>
      <c r="C471" s="36">
        <v>3622680</v>
      </c>
      <c r="D471" s="37" t="s">
        <v>574</v>
      </c>
      <c r="E471" s="15">
        <v>94</v>
      </c>
      <c r="F471" s="15">
        <v>2601</v>
      </c>
      <c r="G471" s="34">
        <f t="shared" si="14"/>
        <v>0.03613994617454825</v>
      </c>
      <c r="H471" s="15">
        <v>12179</v>
      </c>
      <c r="I471" s="15">
        <f t="shared" si="15"/>
        <v>1</v>
      </c>
    </row>
    <row r="472" spans="1:9" ht="12.75">
      <c r="A472" s="14" t="s">
        <v>273</v>
      </c>
      <c r="B472" s="14">
        <v>36</v>
      </c>
      <c r="C472" s="36">
        <v>3608340</v>
      </c>
      <c r="D472" s="37" t="s">
        <v>366</v>
      </c>
      <c r="E472" s="15">
        <v>100</v>
      </c>
      <c r="F472" s="15">
        <v>1318</v>
      </c>
      <c r="G472" s="34">
        <f t="shared" si="14"/>
        <v>0.07587253414264036</v>
      </c>
      <c r="H472" s="15">
        <v>6852</v>
      </c>
      <c r="I472" s="15">
        <f t="shared" si="15"/>
        <v>1</v>
      </c>
    </row>
    <row r="473" spans="1:9" ht="12.75">
      <c r="A473" s="14" t="s">
        <v>273</v>
      </c>
      <c r="B473" s="14">
        <v>36</v>
      </c>
      <c r="C473" s="36">
        <v>3622710</v>
      </c>
      <c r="D473" s="37" t="s">
        <v>575</v>
      </c>
      <c r="E473" s="15">
        <v>290</v>
      </c>
      <c r="F473" s="15">
        <v>5420</v>
      </c>
      <c r="G473" s="34">
        <f t="shared" si="14"/>
        <v>0.05350553505535055</v>
      </c>
      <c r="H473" s="15">
        <v>29760</v>
      </c>
      <c r="I473" s="15">
        <f t="shared" si="15"/>
        <v>0</v>
      </c>
    </row>
    <row r="474" spans="1:9" ht="12.75">
      <c r="A474" s="14" t="s">
        <v>273</v>
      </c>
      <c r="B474" s="14">
        <v>36</v>
      </c>
      <c r="C474" s="36">
        <v>3622740</v>
      </c>
      <c r="D474" s="37" t="s">
        <v>576</v>
      </c>
      <c r="E474" s="15">
        <v>427</v>
      </c>
      <c r="F474" s="15">
        <v>2562</v>
      </c>
      <c r="G474" s="34">
        <f t="shared" si="14"/>
        <v>0.16666666666666666</v>
      </c>
      <c r="H474" s="15">
        <v>15199</v>
      </c>
      <c r="I474" s="15">
        <f t="shared" si="15"/>
        <v>1</v>
      </c>
    </row>
    <row r="475" spans="1:9" ht="12.75">
      <c r="A475" s="14" t="s">
        <v>273</v>
      </c>
      <c r="B475" s="14">
        <v>36</v>
      </c>
      <c r="C475" s="36">
        <v>3622770</v>
      </c>
      <c r="D475" s="37" t="s">
        <v>577</v>
      </c>
      <c r="E475" s="15">
        <v>158</v>
      </c>
      <c r="F475" s="15">
        <v>1069</v>
      </c>
      <c r="G475" s="34">
        <f t="shared" si="14"/>
        <v>0.14780168381665107</v>
      </c>
      <c r="H475" s="15">
        <v>6403</v>
      </c>
      <c r="I475" s="15">
        <f t="shared" si="15"/>
        <v>1</v>
      </c>
    </row>
    <row r="476" spans="1:9" ht="12.75">
      <c r="A476" s="14" t="s">
        <v>273</v>
      </c>
      <c r="B476" s="14">
        <v>36</v>
      </c>
      <c r="C476" s="36">
        <v>3622830</v>
      </c>
      <c r="D476" s="37" t="s">
        <v>578</v>
      </c>
      <c r="E476" s="15">
        <v>283</v>
      </c>
      <c r="F476" s="15">
        <v>2355</v>
      </c>
      <c r="G476" s="34">
        <f t="shared" si="14"/>
        <v>0.12016985138004246</v>
      </c>
      <c r="H476" s="15">
        <v>12384</v>
      </c>
      <c r="I476" s="15">
        <f t="shared" si="15"/>
        <v>1</v>
      </c>
    </row>
    <row r="477" spans="1:9" ht="12.75">
      <c r="A477" s="14" t="s">
        <v>273</v>
      </c>
      <c r="B477" s="14">
        <v>36</v>
      </c>
      <c r="C477" s="36">
        <v>3622890</v>
      </c>
      <c r="D477" s="37" t="s">
        <v>103</v>
      </c>
      <c r="E477" s="15">
        <v>178</v>
      </c>
      <c r="F477" s="15">
        <v>2235</v>
      </c>
      <c r="G477" s="34">
        <f t="shared" si="14"/>
        <v>0.0796420581655481</v>
      </c>
      <c r="H477" s="15">
        <v>12107</v>
      </c>
      <c r="I477" s="15">
        <f t="shared" si="15"/>
        <v>1</v>
      </c>
    </row>
    <row r="478" spans="1:9" ht="12.75">
      <c r="A478" s="14" t="s">
        <v>273</v>
      </c>
      <c r="B478" s="14">
        <v>36</v>
      </c>
      <c r="C478" s="36">
        <v>3622920</v>
      </c>
      <c r="D478" s="37" t="s">
        <v>579</v>
      </c>
      <c r="E478" s="15">
        <v>361</v>
      </c>
      <c r="F478" s="15">
        <v>2430</v>
      </c>
      <c r="G478" s="34">
        <f t="shared" si="14"/>
        <v>0.148559670781893</v>
      </c>
      <c r="H478" s="15">
        <v>12726</v>
      </c>
      <c r="I478" s="15">
        <f t="shared" si="15"/>
        <v>1</v>
      </c>
    </row>
    <row r="479" spans="1:9" ht="12.75">
      <c r="A479" s="14" t="s">
        <v>273</v>
      </c>
      <c r="B479" s="14">
        <v>36</v>
      </c>
      <c r="C479" s="36">
        <v>3623010</v>
      </c>
      <c r="D479" s="37" t="s">
        <v>580</v>
      </c>
      <c r="E479" s="15">
        <v>529</v>
      </c>
      <c r="F479" s="15">
        <v>6039</v>
      </c>
      <c r="G479" s="34">
        <f t="shared" si="14"/>
        <v>0.0875972843185958</v>
      </c>
      <c r="H479" s="15">
        <v>30335</v>
      </c>
      <c r="I479" s="15">
        <f t="shared" si="15"/>
        <v>0</v>
      </c>
    </row>
    <row r="480" spans="1:9" ht="12.75">
      <c r="A480" s="14" t="s">
        <v>273</v>
      </c>
      <c r="B480" s="14">
        <v>36</v>
      </c>
      <c r="C480" s="36">
        <v>3623040</v>
      </c>
      <c r="D480" s="37" t="s">
        <v>581</v>
      </c>
      <c r="E480" s="15">
        <v>141</v>
      </c>
      <c r="F480" s="15">
        <v>1640</v>
      </c>
      <c r="G480" s="34">
        <f t="shared" si="14"/>
        <v>0.08597560975609755</v>
      </c>
      <c r="H480" s="15">
        <v>9390</v>
      </c>
      <c r="I480" s="15">
        <f t="shared" si="15"/>
        <v>1</v>
      </c>
    </row>
    <row r="481" spans="1:9" ht="12.75">
      <c r="A481" s="14" t="s">
        <v>273</v>
      </c>
      <c r="B481" s="14">
        <v>36</v>
      </c>
      <c r="C481" s="36">
        <v>3623070</v>
      </c>
      <c r="D481" s="37" t="s">
        <v>582</v>
      </c>
      <c r="E481" s="15">
        <v>269</v>
      </c>
      <c r="F481" s="15">
        <v>1056</v>
      </c>
      <c r="G481" s="34">
        <f t="shared" si="14"/>
        <v>0.2547348484848485</v>
      </c>
      <c r="H481" s="15">
        <v>4411</v>
      </c>
      <c r="I481" s="15">
        <f t="shared" si="15"/>
        <v>1</v>
      </c>
    </row>
    <row r="482" spans="1:9" ht="12.75">
      <c r="A482" s="14" t="s">
        <v>273</v>
      </c>
      <c r="B482" s="14">
        <v>36</v>
      </c>
      <c r="C482" s="36">
        <v>3623130</v>
      </c>
      <c r="D482" s="37" t="s">
        <v>583</v>
      </c>
      <c r="E482" s="15">
        <v>3</v>
      </c>
      <c r="F482" s="15">
        <v>53</v>
      </c>
      <c r="G482" s="34">
        <f t="shared" si="14"/>
        <v>0.05660377358490566</v>
      </c>
      <c r="H482" s="15">
        <v>311</v>
      </c>
      <c r="I482" s="15">
        <f t="shared" si="15"/>
        <v>1</v>
      </c>
    </row>
    <row r="483" spans="1:9" ht="12.75">
      <c r="A483" s="14" t="s">
        <v>273</v>
      </c>
      <c r="B483" s="14">
        <v>36</v>
      </c>
      <c r="C483" s="36">
        <v>3623160</v>
      </c>
      <c r="D483" s="37" t="s">
        <v>584</v>
      </c>
      <c r="E483" s="15">
        <v>190</v>
      </c>
      <c r="F483" s="15">
        <v>5947</v>
      </c>
      <c r="G483" s="34">
        <f t="shared" si="14"/>
        <v>0.03194888178913738</v>
      </c>
      <c r="H483" s="15">
        <v>31833</v>
      </c>
      <c r="I483" s="15">
        <f t="shared" si="15"/>
        <v>0</v>
      </c>
    </row>
    <row r="484" spans="1:9" ht="12.75">
      <c r="A484" s="14" t="s">
        <v>273</v>
      </c>
      <c r="B484" s="14">
        <v>36</v>
      </c>
      <c r="C484" s="36">
        <v>3623190</v>
      </c>
      <c r="D484" s="37" t="s">
        <v>104</v>
      </c>
      <c r="E484" s="15">
        <v>92</v>
      </c>
      <c r="F484" s="15">
        <v>3615</v>
      </c>
      <c r="G484" s="34">
        <f t="shared" si="14"/>
        <v>0.02544951590594744</v>
      </c>
      <c r="H484" s="15">
        <v>20286</v>
      </c>
      <c r="I484" s="15">
        <f t="shared" si="15"/>
        <v>0</v>
      </c>
    </row>
    <row r="485" spans="1:9" ht="12.75">
      <c r="A485" s="14" t="s">
        <v>273</v>
      </c>
      <c r="B485" s="14">
        <v>36</v>
      </c>
      <c r="C485" s="36">
        <v>3623220</v>
      </c>
      <c r="D485" s="37" t="s">
        <v>105</v>
      </c>
      <c r="E485" s="15">
        <v>126</v>
      </c>
      <c r="F485" s="15">
        <v>5096</v>
      </c>
      <c r="G485" s="34">
        <f t="shared" si="14"/>
        <v>0.024725274725274724</v>
      </c>
      <c r="H485" s="15">
        <v>28076</v>
      </c>
      <c r="I485" s="15">
        <f t="shared" si="15"/>
        <v>0</v>
      </c>
    </row>
    <row r="486" spans="1:9" ht="12.75">
      <c r="A486" s="14" t="s">
        <v>273</v>
      </c>
      <c r="B486" s="14">
        <v>36</v>
      </c>
      <c r="C486" s="36">
        <v>3623280</v>
      </c>
      <c r="D486" s="37" t="s">
        <v>585</v>
      </c>
      <c r="E486" s="15">
        <v>319</v>
      </c>
      <c r="F486" s="15">
        <v>2054</v>
      </c>
      <c r="G486" s="34">
        <f t="shared" si="14"/>
        <v>0.15530671859785783</v>
      </c>
      <c r="H486" s="15">
        <v>19349</v>
      </c>
      <c r="I486" s="15">
        <f t="shared" si="15"/>
        <v>1</v>
      </c>
    </row>
    <row r="487" spans="1:9" ht="12.75">
      <c r="A487" s="14" t="s">
        <v>273</v>
      </c>
      <c r="B487" s="14">
        <v>36</v>
      </c>
      <c r="C487" s="36">
        <v>3623310</v>
      </c>
      <c r="D487" s="37" t="s">
        <v>106</v>
      </c>
      <c r="E487" s="15">
        <v>45</v>
      </c>
      <c r="F487" s="15">
        <v>1701</v>
      </c>
      <c r="G487" s="34">
        <f t="shared" si="14"/>
        <v>0.026455026455026454</v>
      </c>
      <c r="H487" s="15">
        <v>8415</v>
      </c>
      <c r="I487" s="15">
        <f t="shared" si="15"/>
        <v>1</v>
      </c>
    </row>
    <row r="488" spans="1:9" ht="12.75">
      <c r="A488" s="14" t="s">
        <v>273</v>
      </c>
      <c r="B488" s="14">
        <v>36</v>
      </c>
      <c r="C488" s="36">
        <v>3623340</v>
      </c>
      <c r="D488" s="37" t="s">
        <v>107</v>
      </c>
      <c r="E488" s="15">
        <v>35</v>
      </c>
      <c r="F488" s="15">
        <v>604</v>
      </c>
      <c r="G488" s="34">
        <f t="shared" si="14"/>
        <v>0.057947019867549666</v>
      </c>
      <c r="H488" s="15">
        <v>4179</v>
      </c>
      <c r="I488" s="15">
        <f t="shared" si="15"/>
        <v>1</v>
      </c>
    </row>
    <row r="489" spans="1:9" ht="12.75">
      <c r="A489" s="14" t="s">
        <v>273</v>
      </c>
      <c r="B489" s="14">
        <v>36</v>
      </c>
      <c r="C489" s="36">
        <v>3623370</v>
      </c>
      <c r="D489" s="37" t="s">
        <v>586</v>
      </c>
      <c r="E489" s="15">
        <v>133</v>
      </c>
      <c r="F489" s="15">
        <v>698</v>
      </c>
      <c r="G489" s="34">
        <f t="shared" si="14"/>
        <v>0.19054441260744986</v>
      </c>
      <c r="H489" s="15">
        <v>3957</v>
      </c>
      <c r="I489" s="15">
        <f t="shared" si="15"/>
        <v>1</v>
      </c>
    </row>
    <row r="490" spans="1:9" ht="12.75">
      <c r="A490" s="14" t="s">
        <v>273</v>
      </c>
      <c r="B490" s="14">
        <v>36</v>
      </c>
      <c r="C490" s="36">
        <v>3623430</v>
      </c>
      <c r="D490" s="37" t="s">
        <v>587</v>
      </c>
      <c r="E490" s="15">
        <v>177</v>
      </c>
      <c r="F490" s="15">
        <v>1189</v>
      </c>
      <c r="G490" s="34">
        <f t="shared" si="14"/>
        <v>0.1488645920941968</v>
      </c>
      <c r="H490" s="15">
        <v>6531</v>
      </c>
      <c r="I490" s="15">
        <f t="shared" si="15"/>
        <v>1</v>
      </c>
    </row>
    <row r="491" spans="1:9" ht="12.75">
      <c r="A491" s="14" t="s">
        <v>273</v>
      </c>
      <c r="B491" s="14">
        <v>36</v>
      </c>
      <c r="C491" s="36">
        <v>3623460</v>
      </c>
      <c r="D491" s="37" t="s">
        <v>108</v>
      </c>
      <c r="E491" s="15">
        <v>748</v>
      </c>
      <c r="F491" s="15">
        <v>4834</v>
      </c>
      <c r="G491" s="34">
        <f t="shared" si="14"/>
        <v>0.15473727761688044</v>
      </c>
      <c r="H491" s="15">
        <v>31548</v>
      </c>
      <c r="I491" s="15">
        <f t="shared" si="15"/>
        <v>0</v>
      </c>
    </row>
    <row r="492" spans="1:9" ht="12.75">
      <c r="A492" s="14" t="s">
        <v>273</v>
      </c>
      <c r="B492" s="14">
        <v>36</v>
      </c>
      <c r="C492" s="36">
        <v>3623490</v>
      </c>
      <c r="D492" s="37" t="s">
        <v>109</v>
      </c>
      <c r="E492" s="15">
        <v>48</v>
      </c>
      <c r="F492" s="15">
        <v>1259</v>
      </c>
      <c r="G492" s="34">
        <f t="shared" si="14"/>
        <v>0.03812549642573471</v>
      </c>
      <c r="H492" s="15">
        <v>7769</v>
      </c>
      <c r="I492" s="15">
        <f t="shared" si="15"/>
        <v>1</v>
      </c>
    </row>
    <row r="493" spans="1:9" ht="12.75">
      <c r="A493" s="14" t="s">
        <v>273</v>
      </c>
      <c r="B493" s="14">
        <v>36</v>
      </c>
      <c r="C493" s="36">
        <v>3623520</v>
      </c>
      <c r="D493" s="37" t="s">
        <v>588</v>
      </c>
      <c r="E493" s="15">
        <v>529</v>
      </c>
      <c r="F493" s="15">
        <v>3682</v>
      </c>
      <c r="G493" s="34">
        <f t="shared" si="14"/>
        <v>0.143671917436176</v>
      </c>
      <c r="H493" s="15">
        <v>19094</v>
      </c>
      <c r="I493" s="15">
        <f t="shared" si="15"/>
        <v>1</v>
      </c>
    </row>
    <row r="494" spans="1:9" ht="12.75">
      <c r="A494" s="14" t="s">
        <v>273</v>
      </c>
      <c r="B494" s="14">
        <v>36</v>
      </c>
      <c r="C494" s="36">
        <v>3623580</v>
      </c>
      <c r="D494" s="37" t="s">
        <v>110</v>
      </c>
      <c r="E494" s="15">
        <v>241</v>
      </c>
      <c r="F494" s="15">
        <v>5231</v>
      </c>
      <c r="G494" s="34">
        <f t="shared" si="14"/>
        <v>0.046071496845727394</v>
      </c>
      <c r="H494" s="15">
        <v>29622</v>
      </c>
      <c r="I494" s="15">
        <f t="shared" si="15"/>
        <v>0</v>
      </c>
    </row>
    <row r="495" spans="1:9" ht="12.75">
      <c r="A495" s="14" t="s">
        <v>273</v>
      </c>
      <c r="B495" s="14">
        <v>36</v>
      </c>
      <c r="C495" s="36">
        <v>3623640</v>
      </c>
      <c r="D495" s="37" t="s">
        <v>589</v>
      </c>
      <c r="E495" s="15">
        <v>160</v>
      </c>
      <c r="F495" s="15">
        <v>995</v>
      </c>
      <c r="G495" s="34">
        <f t="shared" si="14"/>
        <v>0.16080402010050251</v>
      </c>
      <c r="H495" s="15">
        <v>5160</v>
      </c>
      <c r="I495" s="15">
        <f t="shared" si="15"/>
        <v>1</v>
      </c>
    </row>
    <row r="496" spans="1:9" ht="12.75">
      <c r="A496" s="14" t="s">
        <v>273</v>
      </c>
      <c r="B496" s="14">
        <v>36</v>
      </c>
      <c r="C496" s="36">
        <v>3623670</v>
      </c>
      <c r="D496" s="37" t="s">
        <v>590</v>
      </c>
      <c r="E496" s="15">
        <v>302</v>
      </c>
      <c r="F496" s="15">
        <v>1600</v>
      </c>
      <c r="G496" s="34">
        <f t="shared" si="14"/>
        <v>0.18875</v>
      </c>
      <c r="H496" s="15">
        <v>14639</v>
      </c>
      <c r="I496" s="15">
        <f t="shared" si="15"/>
        <v>1</v>
      </c>
    </row>
    <row r="497" spans="1:9" ht="12.75">
      <c r="A497" s="14" t="s">
        <v>273</v>
      </c>
      <c r="B497" s="14">
        <v>36</v>
      </c>
      <c r="C497" s="36">
        <v>3623760</v>
      </c>
      <c r="D497" s="37" t="s">
        <v>591</v>
      </c>
      <c r="E497" s="15">
        <v>1160</v>
      </c>
      <c r="F497" s="15">
        <v>5399</v>
      </c>
      <c r="G497" s="34">
        <f t="shared" si="14"/>
        <v>0.21485460270420448</v>
      </c>
      <c r="H497" s="15">
        <v>31425</v>
      </c>
      <c r="I497" s="15">
        <f t="shared" si="15"/>
        <v>0</v>
      </c>
    </row>
    <row r="498" spans="1:9" ht="12.75">
      <c r="A498" s="14" t="s">
        <v>273</v>
      </c>
      <c r="B498" s="14">
        <v>36</v>
      </c>
      <c r="C498" s="36">
        <v>3623790</v>
      </c>
      <c r="D498" s="37" t="s">
        <v>592</v>
      </c>
      <c r="E498" s="15">
        <v>95</v>
      </c>
      <c r="F498" s="15">
        <v>540</v>
      </c>
      <c r="G498" s="34">
        <f t="shared" si="14"/>
        <v>0.17592592592592593</v>
      </c>
      <c r="H498" s="15">
        <v>2829</v>
      </c>
      <c r="I498" s="15">
        <f t="shared" si="15"/>
        <v>1</v>
      </c>
    </row>
    <row r="499" spans="1:9" ht="12.75">
      <c r="A499" s="14" t="s">
        <v>273</v>
      </c>
      <c r="B499" s="14">
        <v>36</v>
      </c>
      <c r="C499" s="36">
        <v>3623880</v>
      </c>
      <c r="D499" s="37" t="s">
        <v>593</v>
      </c>
      <c r="E499" s="15">
        <v>199</v>
      </c>
      <c r="F499" s="15">
        <v>1141</v>
      </c>
      <c r="G499" s="34">
        <f t="shared" si="14"/>
        <v>0.17440841367221735</v>
      </c>
      <c r="H499" s="15">
        <v>6086</v>
      </c>
      <c r="I499" s="15">
        <f t="shared" si="15"/>
        <v>1</v>
      </c>
    </row>
    <row r="500" spans="1:9" ht="12.75">
      <c r="A500" s="14" t="s">
        <v>273</v>
      </c>
      <c r="B500" s="14">
        <v>36</v>
      </c>
      <c r="C500" s="36">
        <v>3623970</v>
      </c>
      <c r="D500" s="37" t="s">
        <v>594</v>
      </c>
      <c r="E500" s="15">
        <v>12</v>
      </c>
      <c r="F500" s="15">
        <v>108</v>
      </c>
      <c r="G500" s="34">
        <f t="shared" si="14"/>
        <v>0.1111111111111111</v>
      </c>
      <c r="H500" s="15">
        <v>708</v>
      </c>
      <c r="I500" s="15">
        <f t="shared" si="15"/>
        <v>1</v>
      </c>
    </row>
    <row r="501" spans="1:9" ht="12.75">
      <c r="A501" s="14" t="s">
        <v>273</v>
      </c>
      <c r="B501" s="14">
        <v>36</v>
      </c>
      <c r="C501" s="36">
        <v>3624000</v>
      </c>
      <c r="D501" s="37" t="s">
        <v>111</v>
      </c>
      <c r="E501" s="15">
        <v>77</v>
      </c>
      <c r="F501" s="15">
        <v>1865</v>
      </c>
      <c r="G501" s="34">
        <f t="shared" si="14"/>
        <v>0.04128686327077748</v>
      </c>
      <c r="H501" s="15">
        <v>9869</v>
      </c>
      <c r="I501" s="15">
        <f t="shared" si="15"/>
        <v>1</v>
      </c>
    </row>
    <row r="502" spans="1:9" ht="12.75">
      <c r="A502" s="14" t="s">
        <v>273</v>
      </c>
      <c r="B502" s="14">
        <v>36</v>
      </c>
      <c r="C502" s="36">
        <v>3624030</v>
      </c>
      <c r="D502" s="37" t="s">
        <v>112</v>
      </c>
      <c r="E502" s="15">
        <v>294</v>
      </c>
      <c r="F502" s="15">
        <v>3558</v>
      </c>
      <c r="G502" s="34">
        <f t="shared" si="14"/>
        <v>0.08263069139966273</v>
      </c>
      <c r="H502" s="15">
        <v>20238</v>
      </c>
      <c r="I502" s="15">
        <f t="shared" si="15"/>
        <v>0</v>
      </c>
    </row>
    <row r="503" spans="1:9" ht="12.75">
      <c r="A503" s="14" t="s">
        <v>273</v>
      </c>
      <c r="B503" s="14">
        <v>36</v>
      </c>
      <c r="C503" s="36">
        <v>3624060</v>
      </c>
      <c r="D503" s="37" t="s">
        <v>595</v>
      </c>
      <c r="E503" s="15">
        <v>11</v>
      </c>
      <c r="F503" s="15">
        <v>170</v>
      </c>
      <c r="G503" s="34">
        <f t="shared" si="14"/>
        <v>0.06470588235294118</v>
      </c>
      <c r="H503" s="15">
        <v>1255</v>
      </c>
      <c r="I503" s="15">
        <f t="shared" si="15"/>
        <v>1</v>
      </c>
    </row>
    <row r="504" spans="1:9" ht="12.75">
      <c r="A504" s="14" t="s">
        <v>273</v>
      </c>
      <c r="B504" s="14">
        <v>36</v>
      </c>
      <c r="C504" s="36">
        <v>3628320</v>
      </c>
      <c r="D504" s="37" t="s">
        <v>155</v>
      </c>
      <c r="E504" s="15">
        <v>274</v>
      </c>
      <c r="F504" s="15">
        <v>5107</v>
      </c>
      <c r="G504" s="34">
        <f t="shared" si="14"/>
        <v>0.05365185040140983</v>
      </c>
      <c r="H504" s="15">
        <v>28180</v>
      </c>
      <c r="I504" s="15">
        <f t="shared" si="15"/>
        <v>0</v>
      </c>
    </row>
    <row r="505" spans="1:9" ht="12.75">
      <c r="A505" s="14" t="s">
        <v>273</v>
      </c>
      <c r="B505" s="14">
        <v>36</v>
      </c>
      <c r="C505" s="36">
        <v>3624090</v>
      </c>
      <c r="D505" s="37" t="s">
        <v>596</v>
      </c>
      <c r="E505" s="15">
        <v>283</v>
      </c>
      <c r="F505" s="15">
        <v>1363</v>
      </c>
      <c r="G505" s="34">
        <f t="shared" si="14"/>
        <v>0.20763022743947177</v>
      </c>
      <c r="H505" s="15">
        <v>6454</v>
      </c>
      <c r="I505" s="15">
        <f t="shared" si="15"/>
        <v>1</v>
      </c>
    </row>
    <row r="506" spans="1:9" ht="12.75">
      <c r="A506" s="14" t="s">
        <v>273</v>
      </c>
      <c r="B506" s="14">
        <v>36</v>
      </c>
      <c r="C506" s="36">
        <v>3624120</v>
      </c>
      <c r="D506" s="37" t="s">
        <v>113</v>
      </c>
      <c r="E506" s="15">
        <v>2</v>
      </c>
      <c r="F506" s="15">
        <v>18</v>
      </c>
      <c r="G506" s="34">
        <f t="shared" si="14"/>
        <v>0.1111111111111111</v>
      </c>
      <c r="H506" s="15">
        <v>128</v>
      </c>
      <c r="I506" s="15">
        <f t="shared" si="15"/>
        <v>1</v>
      </c>
    </row>
    <row r="507" spans="1:9" ht="12.75">
      <c r="A507" s="14" t="s">
        <v>273</v>
      </c>
      <c r="B507" s="14">
        <v>36</v>
      </c>
      <c r="C507" s="36">
        <v>3624150</v>
      </c>
      <c r="D507" s="37" t="s">
        <v>114</v>
      </c>
      <c r="E507" s="15">
        <v>259</v>
      </c>
      <c r="F507" s="15">
        <v>2806</v>
      </c>
      <c r="G507" s="34">
        <f t="shared" si="14"/>
        <v>0.09230220955096223</v>
      </c>
      <c r="H507" s="15">
        <v>14676</v>
      </c>
      <c r="I507" s="15">
        <f t="shared" si="15"/>
        <v>1</v>
      </c>
    </row>
    <row r="508" spans="1:9" ht="12.75">
      <c r="A508" s="14" t="s">
        <v>273</v>
      </c>
      <c r="B508" s="14">
        <v>36</v>
      </c>
      <c r="C508" s="36">
        <v>3624210</v>
      </c>
      <c r="D508" s="37" t="s">
        <v>597</v>
      </c>
      <c r="E508" s="15">
        <v>186</v>
      </c>
      <c r="F508" s="15">
        <v>1132</v>
      </c>
      <c r="G508" s="34">
        <f t="shared" si="14"/>
        <v>0.16431095406360424</v>
      </c>
      <c r="H508" s="15">
        <v>6245</v>
      </c>
      <c r="I508" s="15">
        <f t="shared" si="15"/>
        <v>1</v>
      </c>
    </row>
    <row r="509" spans="1:9" ht="12.75">
      <c r="A509" s="14" t="s">
        <v>273</v>
      </c>
      <c r="B509" s="14">
        <v>36</v>
      </c>
      <c r="C509" s="36">
        <v>3624240</v>
      </c>
      <c r="D509" s="37" t="s">
        <v>598</v>
      </c>
      <c r="E509" s="15">
        <v>182</v>
      </c>
      <c r="F509" s="15">
        <v>2541</v>
      </c>
      <c r="G509" s="34">
        <f t="shared" si="14"/>
        <v>0.07162534435261708</v>
      </c>
      <c r="H509" s="15">
        <v>13335</v>
      </c>
      <c r="I509" s="15">
        <f t="shared" si="15"/>
        <v>1</v>
      </c>
    </row>
    <row r="510" spans="1:9" ht="12.75">
      <c r="A510" s="14" t="s">
        <v>273</v>
      </c>
      <c r="B510" s="14">
        <v>36</v>
      </c>
      <c r="C510" s="36">
        <v>3624360</v>
      </c>
      <c r="D510" s="37" t="s">
        <v>599</v>
      </c>
      <c r="E510" s="15">
        <v>93</v>
      </c>
      <c r="F510" s="15">
        <v>645</v>
      </c>
      <c r="G510" s="34">
        <f t="shared" si="14"/>
        <v>0.14418604651162792</v>
      </c>
      <c r="H510" s="15">
        <v>3300</v>
      </c>
      <c r="I510" s="15">
        <f t="shared" si="15"/>
        <v>1</v>
      </c>
    </row>
    <row r="511" spans="1:9" ht="12.75">
      <c r="A511" s="14" t="s">
        <v>273</v>
      </c>
      <c r="B511" s="14">
        <v>36</v>
      </c>
      <c r="C511" s="36">
        <v>3624420</v>
      </c>
      <c r="D511" s="37" t="s">
        <v>116</v>
      </c>
      <c r="E511" s="15">
        <v>12</v>
      </c>
      <c r="F511" s="15">
        <v>299</v>
      </c>
      <c r="G511" s="34">
        <f t="shared" si="14"/>
        <v>0.04013377926421405</v>
      </c>
      <c r="H511" s="15">
        <v>1769</v>
      </c>
      <c r="I511" s="15">
        <f t="shared" si="15"/>
        <v>1</v>
      </c>
    </row>
    <row r="512" spans="1:9" ht="12.75">
      <c r="A512" s="14" t="s">
        <v>273</v>
      </c>
      <c r="B512" s="14">
        <v>36</v>
      </c>
      <c r="C512" s="36">
        <v>3624450</v>
      </c>
      <c r="D512" s="37" t="s">
        <v>600</v>
      </c>
      <c r="E512" s="15">
        <v>291</v>
      </c>
      <c r="F512" s="15">
        <v>1313</v>
      </c>
      <c r="G512" s="34">
        <f t="shared" si="14"/>
        <v>0.22162985529322163</v>
      </c>
      <c r="H512" s="15">
        <v>7866</v>
      </c>
      <c r="I512" s="15">
        <f t="shared" si="15"/>
        <v>1</v>
      </c>
    </row>
    <row r="513" spans="1:9" ht="12.75">
      <c r="A513" s="14" t="s">
        <v>273</v>
      </c>
      <c r="B513" s="14">
        <v>36</v>
      </c>
      <c r="C513" s="36">
        <v>3624480</v>
      </c>
      <c r="D513" s="37" t="s">
        <v>601</v>
      </c>
      <c r="E513" s="15">
        <v>68</v>
      </c>
      <c r="F513" s="15">
        <v>1623</v>
      </c>
      <c r="G513" s="34">
        <f t="shared" si="14"/>
        <v>0.041897720271102896</v>
      </c>
      <c r="H513" s="15">
        <v>10217</v>
      </c>
      <c r="I513" s="15">
        <f t="shared" si="15"/>
        <v>1</v>
      </c>
    </row>
    <row r="514" spans="1:9" ht="12.75">
      <c r="A514" s="14" t="s">
        <v>273</v>
      </c>
      <c r="B514" s="14">
        <v>36</v>
      </c>
      <c r="C514" s="36">
        <v>3624570</v>
      </c>
      <c r="D514" s="37" t="s">
        <v>117</v>
      </c>
      <c r="E514" s="15">
        <v>103</v>
      </c>
      <c r="F514" s="15">
        <v>659</v>
      </c>
      <c r="G514" s="34">
        <f aca="true" t="shared" si="16" ref="G514:G577">IF(AND(E514&gt;0,F514&gt;0),E514/F514,0)</f>
        <v>0.15629742033383914</v>
      </c>
      <c r="H514" s="15">
        <v>4127</v>
      </c>
      <c r="I514" s="15">
        <f aca="true" t="shared" si="17" ref="I514:I577">IF(H514&lt;20000,1,0)</f>
        <v>1</v>
      </c>
    </row>
    <row r="515" spans="1:9" ht="12.75">
      <c r="A515" s="14" t="s">
        <v>273</v>
      </c>
      <c r="B515" s="14">
        <v>36</v>
      </c>
      <c r="C515" s="36">
        <v>3624660</v>
      </c>
      <c r="D515" s="37" t="s">
        <v>602</v>
      </c>
      <c r="E515" s="15">
        <v>58</v>
      </c>
      <c r="F515" s="15">
        <v>394</v>
      </c>
      <c r="G515" s="34">
        <f t="shared" si="16"/>
        <v>0.14720812182741116</v>
      </c>
      <c r="H515" s="15">
        <v>2166</v>
      </c>
      <c r="I515" s="15">
        <f t="shared" si="17"/>
        <v>1</v>
      </c>
    </row>
    <row r="516" spans="1:9" ht="12.75">
      <c r="A516" s="14" t="s">
        <v>273</v>
      </c>
      <c r="B516" s="14">
        <v>36</v>
      </c>
      <c r="C516" s="36">
        <v>3624690</v>
      </c>
      <c r="D516" s="37" t="s">
        <v>603</v>
      </c>
      <c r="E516" s="15">
        <v>545</v>
      </c>
      <c r="F516" s="15">
        <v>5298</v>
      </c>
      <c r="G516" s="34">
        <f t="shared" si="16"/>
        <v>0.10286900717251793</v>
      </c>
      <c r="H516" s="15">
        <v>33408</v>
      </c>
      <c r="I516" s="15">
        <f t="shared" si="17"/>
        <v>0</v>
      </c>
    </row>
    <row r="517" spans="1:9" ht="12.75">
      <c r="A517" s="14" t="s">
        <v>273</v>
      </c>
      <c r="B517" s="14">
        <v>36</v>
      </c>
      <c r="C517" s="36">
        <v>3624750</v>
      </c>
      <c r="D517" s="37" t="s">
        <v>604</v>
      </c>
      <c r="E517" s="15">
        <v>14491</v>
      </c>
      <c r="F517" s="15">
        <v>41222</v>
      </c>
      <c r="G517" s="34">
        <f t="shared" si="16"/>
        <v>0.3515355877929261</v>
      </c>
      <c r="H517" s="15">
        <v>218785</v>
      </c>
      <c r="I517" s="15">
        <f t="shared" si="17"/>
        <v>0</v>
      </c>
    </row>
    <row r="518" spans="1:9" ht="12.75">
      <c r="A518" s="14" t="s">
        <v>273</v>
      </c>
      <c r="B518" s="14">
        <v>36</v>
      </c>
      <c r="C518" s="36">
        <v>3624780</v>
      </c>
      <c r="D518" s="37" t="s">
        <v>119</v>
      </c>
      <c r="E518" s="15">
        <v>191</v>
      </c>
      <c r="F518" s="15">
        <v>4361</v>
      </c>
      <c r="G518" s="34">
        <f t="shared" si="16"/>
        <v>0.04379729419857831</v>
      </c>
      <c r="H518" s="15">
        <v>22229</v>
      </c>
      <c r="I518" s="15">
        <f t="shared" si="17"/>
        <v>0</v>
      </c>
    </row>
    <row r="519" spans="1:9" ht="12.75">
      <c r="A519" s="14" t="s">
        <v>273</v>
      </c>
      <c r="B519" s="14">
        <v>36</v>
      </c>
      <c r="C519" s="36">
        <v>3624840</v>
      </c>
      <c r="D519" s="37" t="s">
        <v>120</v>
      </c>
      <c r="E519" s="15">
        <v>194</v>
      </c>
      <c r="F519" s="15">
        <v>3507</v>
      </c>
      <c r="G519" s="34">
        <f t="shared" si="16"/>
        <v>0.05531793555745652</v>
      </c>
      <c r="H519" s="15">
        <v>17015</v>
      </c>
      <c r="I519" s="15">
        <f t="shared" si="17"/>
        <v>1</v>
      </c>
    </row>
    <row r="520" spans="1:9" ht="12.75">
      <c r="A520" s="14" t="s">
        <v>273</v>
      </c>
      <c r="B520" s="14">
        <v>36</v>
      </c>
      <c r="C520" s="36">
        <v>3624900</v>
      </c>
      <c r="D520" s="37" t="s">
        <v>605</v>
      </c>
      <c r="E520" s="15">
        <v>1293</v>
      </c>
      <c r="F520" s="15">
        <v>6404</v>
      </c>
      <c r="G520" s="34">
        <f t="shared" si="16"/>
        <v>0.2019050593379138</v>
      </c>
      <c r="H520" s="15">
        <v>40626</v>
      </c>
      <c r="I520" s="15">
        <f t="shared" si="17"/>
        <v>0</v>
      </c>
    </row>
    <row r="521" spans="1:9" ht="12.75">
      <c r="A521" s="14" t="s">
        <v>273</v>
      </c>
      <c r="B521" s="14">
        <v>36</v>
      </c>
      <c r="C521" s="36">
        <v>3624930</v>
      </c>
      <c r="D521" s="37" t="s">
        <v>606</v>
      </c>
      <c r="E521" s="15">
        <v>84</v>
      </c>
      <c r="F521" s="15">
        <v>600</v>
      </c>
      <c r="G521" s="34">
        <f t="shared" si="16"/>
        <v>0.14</v>
      </c>
      <c r="H521" s="15">
        <v>3096</v>
      </c>
      <c r="I521" s="15">
        <f t="shared" si="17"/>
        <v>1</v>
      </c>
    </row>
    <row r="522" spans="1:9" ht="12.75">
      <c r="A522" s="14" t="s">
        <v>273</v>
      </c>
      <c r="B522" s="14">
        <v>36</v>
      </c>
      <c r="C522" s="36">
        <v>3624960</v>
      </c>
      <c r="D522" s="37" t="s">
        <v>121</v>
      </c>
      <c r="E522" s="15">
        <v>468</v>
      </c>
      <c r="F522" s="15">
        <v>3055</v>
      </c>
      <c r="G522" s="34">
        <f t="shared" si="16"/>
        <v>0.15319148936170213</v>
      </c>
      <c r="H522" s="15">
        <v>17315</v>
      </c>
      <c r="I522" s="15">
        <f t="shared" si="17"/>
        <v>1</v>
      </c>
    </row>
    <row r="523" spans="1:9" ht="12.75">
      <c r="A523" s="14" t="s">
        <v>273</v>
      </c>
      <c r="B523" s="14">
        <v>36</v>
      </c>
      <c r="C523" s="36">
        <v>3624990</v>
      </c>
      <c r="D523" s="37" t="s">
        <v>122</v>
      </c>
      <c r="E523" s="15">
        <v>540</v>
      </c>
      <c r="F523" s="15">
        <v>3704</v>
      </c>
      <c r="G523" s="34">
        <f t="shared" si="16"/>
        <v>0.14578833693304535</v>
      </c>
      <c r="H523" s="15">
        <v>17248</v>
      </c>
      <c r="I523" s="15">
        <f t="shared" si="17"/>
        <v>1</v>
      </c>
    </row>
    <row r="524" spans="1:9" ht="12.75">
      <c r="A524" s="14" t="s">
        <v>273</v>
      </c>
      <c r="B524" s="14">
        <v>36</v>
      </c>
      <c r="C524" s="36">
        <v>3625020</v>
      </c>
      <c r="D524" s="37" t="s">
        <v>607</v>
      </c>
      <c r="E524" s="15">
        <v>62</v>
      </c>
      <c r="F524" s="15">
        <v>320</v>
      </c>
      <c r="G524" s="34">
        <f t="shared" si="16"/>
        <v>0.19375</v>
      </c>
      <c r="H524" s="15">
        <v>2097</v>
      </c>
      <c r="I524" s="15">
        <f t="shared" si="17"/>
        <v>1</v>
      </c>
    </row>
    <row r="525" spans="1:9" ht="12.75">
      <c r="A525" s="14" t="s">
        <v>273</v>
      </c>
      <c r="B525" s="14">
        <v>36</v>
      </c>
      <c r="C525" s="36">
        <v>3625050</v>
      </c>
      <c r="D525" s="37" t="s">
        <v>608</v>
      </c>
      <c r="E525" s="15">
        <v>139</v>
      </c>
      <c r="F525" s="15">
        <v>3198</v>
      </c>
      <c r="G525" s="34">
        <f t="shared" si="16"/>
        <v>0.04346466541588493</v>
      </c>
      <c r="H525" s="15">
        <v>16945</v>
      </c>
      <c r="I525" s="15">
        <f t="shared" si="17"/>
        <v>1</v>
      </c>
    </row>
    <row r="526" spans="1:9" ht="12.75">
      <c r="A526" s="14" t="s">
        <v>273</v>
      </c>
      <c r="B526" s="14">
        <v>36</v>
      </c>
      <c r="C526" s="36">
        <v>3600004</v>
      </c>
      <c r="D526" s="37" t="s">
        <v>635</v>
      </c>
      <c r="E526" s="15">
        <v>266</v>
      </c>
      <c r="F526" s="15">
        <v>3381</v>
      </c>
      <c r="G526" s="34">
        <f t="shared" si="16"/>
        <v>0.07867494824016563</v>
      </c>
      <c r="H526" s="15">
        <v>20004</v>
      </c>
      <c r="I526" s="15">
        <f t="shared" si="17"/>
        <v>0</v>
      </c>
    </row>
    <row r="527" spans="1:9" ht="12.75">
      <c r="A527" s="14" t="s">
        <v>273</v>
      </c>
      <c r="B527" s="14">
        <v>36</v>
      </c>
      <c r="C527" s="36">
        <v>3625110</v>
      </c>
      <c r="D527" s="37" t="s">
        <v>609</v>
      </c>
      <c r="E527" s="15">
        <v>79</v>
      </c>
      <c r="F527" s="15">
        <v>399</v>
      </c>
      <c r="G527" s="34">
        <f t="shared" si="16"/>
        <v>0.19799498746867167</v>
      </c>
      <c r="H527" s="15">
        <v>2728</v>
      </c>
      <c r="I527" s="15">
        <f t="shared" si="17"/>
        <v>1</v>
      </c>
    </row>
    <row r="528" spans="1:9" ht="12.75">
      <c r="A528" s="14" t="s">
        <v>273</v>
      </c>
      <c r="B528" s="14">
        <v>36</v>
      </c>
      <c r="C528" s="36">
        <v>3625140</v>
      </c>
      <c r="D528" s="37" t="s">
        <v>123</v>
      </c>
      <c r="E528" s="15">
        <v>155</v>
      </c>
      <c r="F528" s="15">
        <v>1724</v>
      </c>
      <c r="G528" s="34">
        <f t="shared" si="16"/>
        <v>0.08990719257540604</v>
      </c>
      <c r="H528" s="15">
        <v>9188</v>
      </c>
      <c r="I528" s="15">
        <f t="shared" si="17"/>
        <v>1</v>
      </c>
    </row>
    <row r="529" spans="1:9" ht="12.75">
      <c r="A529" s="14" t="s">
        <v>273</v>
      </c>
      <c r="B529" s="14">
        <v>36</v>
      </c>
      <c r="C529" s="36">
        <v>3625170</v>
      </c>
      <c r="D529" s="37" t="s">
        <v>124</v>
      </c>
      <c r="E529" s="15">
        <v>642</v>
      </c>
      <c r="F529" s="15">
        <v>6674</v>
      </c>
      <c r="G529" s="34">
        <f t="shared" si="16"/>
        <v>0.09619418639496553</v>
      </c>
      <c r="H529" s="15">
        <v>47422</v>
      </c>
      <c r="I529" s="15">
        <f t="shared" si="17"/>
        <v>0</v>
      </c>
    </row>
    <row r="530" spans="1:9" ht="12.75">
      <c r="A530" s="14" t="s">
        <v>273</v>
      </c>
      <c r="B530" s="14">
        <v>36</v>
      </c>
      <c r="C530" s="36">
        <v>3625260</v>
      </c>
      <c r="D530" s="37" t="s">
        <v>610</v>
      </c>
      <c r="E530" s="15">
        <v>58</v>
      </c>
      <c r="F530" s="15">
        <v>3028</v>
      </c>
      <c r="G530" s="34">
        <f t="shared" si="16"/>
        <v>0.01915455746367239</v>
      </c>
      <c r="H530" s="15">
        <v>14313</v>
      </c>
      <c r="I530" s="15">
        <f t="shared" si="17"/>
        <v>1</v>
      </c>
    </row>
    <row r="531" spans="1:9" ht="12.75">
      <c r="A531" s="14" t="s">
        <v>273</v>
      </c>
      <c r="B531" s="14">
        <v>36</v>
      </c>
      <c r="C531" s="36">
        <v>3625290</v>
      </c>
      <c r="D531" s="37" t="s">
        <v>611</v>
      </c>
      <c r="E531" s="15">
        <v>72</v>
      </c>
      <c r="F531" s="15">
        <v>1640</v>
      </c>
      <c r="G531" s="34">
        <f t="shared" si="16"/>
        <v>0.04390243902439024</v>
      </c>
      <c r="H531" s="15">
        <v>8641</v>
      </c>
      <c r="I531" s="15">
        <f t="shared" si="17"/>
        <v>1</v>
      </c>
    </row>
    <row r="532" spans="1:9" ht="12.75">
      <c r="A532" s="14" t="s">
        <v>273</v>
      </c>
      <c r="B532" s="14">
        <v>36</v>
      </c>
      <c r="C532" s="36">
        <v>3625350</v>
      </c>
      <c r="D532" s="37" t="s">
        <v>613</v>
      </c>
      <c r="E532" s="15">
        <v>618</v>
      </c>
      <c r="F532" s="15">
        <v>15908</v>
      </c>
      <c r="G532" s="34">
        <f t="shared" si="16"/>
        <v>0.038848378174503394</v>
      </c>
      <c r="H532" s="15">
        <v>85233</v>
      </c>
      <c r="I532" s="15">
        <f t="shared" si="17"/>
        <v>0</v>
      </c>
    </row>
    <row r="533" spans="1:9" ht="12.75">
      <c r="A533" s="14" t="s">
        <v>273</v>
      </c>
      <c r="B533" s="14">
        <v>36</v>
      </c>
      <c r="C533" s="36">
        <v>3614880</v>
      </c>
      <c r="D533" s="37" t="s">
        <v>27</v>
      </c>
      <c r="E533" s="15">
        <v>91</v>
      </c>
      <c r="F533" s="15">
        <v>534</v>
      </c>
      <c r="G533" s="34">
        <f t="shared" si="16"/>
        <v>0.1704119850187266</v>
      </c>
      <c r="H533" s="15">
        <v>3115</v>
      </c>
      <c r="I533" s="15">
        <f t="shared" si="17"/>
        <v>1</v>
      </c>
    </row>
    <row r="534" spans="1:9" ht="12.75">
      <c r="A534" s="14" t="s">
        <v>273</v>
      </c>
      <c r="B534" s="14">
        <v>36</v>
      </c>
      <c r="C534" s="36">
        <v>3625380</v>
      </c>
      <c r="D534" s="37" t="s">
        <v>125</v>
      </c>
      <c r="E534" s="15">
        <v>30</v>
      </c>
      <c r="F534" s="15">
        <v>975</v>
      </c>
      <c r="G534" s="34">
        <f t="shared" si="16"/>
        <v>0.03076923076923077</v>
      </c>
      <c r="H534" s="15">
        <v>6874</v>
      </c>
      <c r="I534" s="15">
        <f t="shared" si="17"/>
        <v>1</v>
      </c>
    </row>
    <row r="535" spans="1:9" ht="12.75">
      <c r="A535" s="14" t="s">
        <v>273</v>
      </c>
      <c r="B535" s="14">
        <v>36</v>
      </c>
      <c r="C535" s="36">
        <v>3625410</v>
      </c>
      <c r="D535" s="37" t="s">
        <v>614</v>
      </c>
      <c r="E535" s="15">
        <v>0</v>
      </c>
      <c r="F535" s="15">
        <v>48</v>
      </c>
      <c r="G535" s="34">
        <f t="shared" si="16"/>
        <v>0</v>
      </c>
      <c r="H535" s="15">
        <v>362</v>
      </c>
      <c r="I535" s="15">
        <f t="shared" si="17"/>
        <v>1</v>
      </c>
    </row>
    <row r="536" spans="1:9" ht="12.75">
      <c r="A536" s="14" t="s">
        <v>273</v>
      </c>
      <c r="B536" s="14">
        <v>36</v>
      </c>
      <c r="C536" s="36">
        <v>3625440</v>
      </c>
      <c r="D536" s="37" t="s">
        <v>615</v>
      </c>
      <c r="E536" s="15">
        <v>356</v>
      </c>
      <c r="F536" s="15">
        <v>1384</v>
      </c>
      <c r="G536" s="34">
        <f t="shared" si="16"/>
        <v>0.25722543352601157</v>
      </c>
      <c r="H536" s="15">
        <v>8032</v>
      </c>
      <c r="I536" s="15">
        <f t="shared" si="17"/>
        <v>1</v>
      </c>
    </row>
    <row r="537" spans="1:9" ht="12.75">
      <c r="A537" s="14" t="s">
        <v>273</v>
      </c>
      <c r="B537" s="14">
        <v>36</v>
      </c>
      <c r="C537" s="36">
        <v>3625470</v>
      </c>
      <c r="D537" s="37" t="s">
        <v>616</v>
      </c>
      <c r="E537" s="15">
        <v>83</v>
      </c>
      <c r="F537" s="15">
        <v>746</v>
      </c>
      <c r="G537" s="34">
        <f t="shared" si="16"/>
        <v>0.11126005361930295</v>
      </c>
      <c r="H537" s="15">
        <v>4082</v>
      </c>
      <c r="I537" s="15">
        <f t="shared" si="17"/>
        <v>1</v>
      </c>
    </row>
    <row r="538" spans="1:9" ht="12.75">
      <c r="A538" s="14" t="s">
        <v>273</v>
      </c>
      <c r="B538" s="14">
        <v>36</v>
      </c>
      <c r="C538" s="36">
        <v>3625500</v>
      </c>
      <c r="D538" s="37" t="s">
        <v>126</v>
      </c>
      <c r="E538" s="15">
        <v>333</v>
      </c>
      <c r="F538" s="15">
        <v>1303</v>
      </c>
      <c r="G538" s="34">
        <f t="shared" si="16"/>
        <v>0.2555640828856485</v>
      </c>
      <c r="H538" s="15">
        <v>6658</v>
      </c>
      <c r="I538" s="15">
        <f t="shared" si="17"/>
        <v>1</v>
      </c>
    </row>
    <row r="539" spans="1:9" ht="12.75">
      <c r="A539" s="14" t="s">
        <v>273</v>
      </c>
      <c r="B539" s="14">
        <v>36</v>
      </c>
      <c r="C539" s="36">
        <v>3625650</v>
      </c>
      <c r="D539" s="37" t="s">
        <v>617</v>
      </c>
      <c r="E539" s="15">
        <v>208</v>
      </c>
      <c r="F539" s="15">
        <v>1057</v>
      </c>
      <c r="G539" s="34">
        <f t="shared" si="16"/>
        <v>0.1967833491012299</v>
      </c>
      <c r="H539" s="15">
        <v>5708</v>
      </c>
      <c r="I539" s="15">
        <f t="shared" si="17"/>
        <v>1</v>
      </c>
    </row>
    <row r="540" spans="1:9" ht="12.75">
      <c r="A540" s="14" t="s">
        <v>273</v>
      </c>
      <c r="B540" s="14">
        <v>36</v>
      </c>
      <c r="C540" s="36">
        <v>3600009</v>
      </c>
      <c r="D540" s="37" t="s">
        <v>275</v>
      </c>
      <c r="E540" s="15">
        <v>238</v>
      </c>
      <c r="F540" s="15">
        <v>1997</v>
      </c>
      <c r="G540" s="34">
        <f t="shared" si="16"/>
        <v>0.11917876815222835</v>
      </c>
      <c r="H540" s="15">
        <v>13608</v>
      </c>
      <c r="I540" s="15">
        <f t="shared" si="17"/>
        <v>1</v>
      </c>
    </row>
    <row r="541" spans="1:9" ht="12.75">
      <c r="A541" s="14" t="s">
        <v>273</v>
      </c>
      <c r="B541" s="14">
        <v>36</v>
      </c>
      <c r="C541" s="36">
        <v>3625740</v>
      </c>
      <c r="D541" s="37" t="s">
        <v>127</v>
      </c>
      <c r="E541" s="15">
        <v>171</v>
      </c>
      <c r="F541" s="15">
        <v>1698</v>
      </c>
      <c r="G541" s="34">
        <f t="shared" si="16"/>
        <v>0.10070671378091872</v>
      </c>
      <c r="H541" s="15">
        <v>13603</v>
      </c>
      <c r="I541" s="15">
        <f t="shared" si="17"/>
        <v>1</v>
      </c>
    </row>
    <row r="542" spans="1:9" ht="12.75">
      <c r="A542" s="14" t="s">
        <v>273</v>
      </c>
      <c r="B542" s="14">
        <v>36</v>
      </c>
      <c r="C542" s="36">
        <v>3625770</v>
      </c>
      <c r="D542" s="37" t="s">
        <v>128</v>
      </c>
      <c r="E542" s="15">
        <v>566</v>
      </c>
      <c r="F542" s="15">
        <v>7753</v>
      </c>
      <c r="G542" s="34">
        <f t="shared" si="16"/>
        <v>0.07300399845221205</v>
      </c>
      <c r="H542" s="15">
        <v>48732</v>
      </c>
      <c r="I542" s="15">
        <f t="shared" si="17"/>
        <v>0</v>
      </c>
    </row>
    <row r="543" spans="1:9" ht="12.75">
      <c r="A543" s="14" t="s">
        <v>273</v>
      </c>
      <c r="B543" s="14">
        <v>36</v>
      </c>
      <c r="C543" s="36">
        <v>3625800</v>
      </c>
      <c r="D543" s="37" t="s">
        <v>618</v>
      </c>
      <c r="E543" s="15">
        <v>370</v>
      </c>
      <c r="F543" s="15">
        <v>3577</v>
      </c>
      <c r="G543" s="34">
        <f t="shared" si="16"/>
        <v>0.10343863572826391</v>
      </c>
      <c r="H543" s="15">
        <v>20557</v>
      </c>
      <c r="I543" s="15">
        <f t="shared" si="17"/>
        <v>0</v>
      </c>
    </row>
    <row r="544" spans="1:9" ht="12.75">
      <c r="A544" s="14" t="s">
        <v>273</v>
      </c>
      <c r="B544" s="14">
        <v>36</v>
      </c>
      <c r="C544" s="36">
        <v>3600002</v>
      </c>
      <c r="D544" s="37" t="s">
        <v>633</v>
      </c>
      <c r="E544" s="15">
        <v>124</v>
      </c>
      <c r="F544" s="15">
        <v>1369</v>
      </c>
      <c r="G544" s="34">
        <f t="shared" si="16"/>
        <v>0.09057706355003653</v>
      </c>
      <c r="H544" s="15">
        <v>6549</v>
      </c>
      <c r="I544" s="15">
        <f t="shared" si="17"/>
        <v>1</v>
      </c>
    </row>
    <row r="545" spans="1:9" ht="12.75">
      <c r="A545" s="14" t="s">
        <v>273</v>
      </c>
      <c r="B545" s="14">
        <v>36</v>
      </c>
      <c r="C545" s="36">
        <v>3625920</v>
      </c>
      <c r="D545" s="37" t="s">
        <v>619</v>
      </c>
      <c r="E545" s="15">
        <v>101</v>
      </c>
      <c r="F545" s="15">
        <v>3714</v>
      </c>
      <c r="G545" s="34">
        <f t="shared" si="16"/>
        <v>0.02719439956919763</v>
      </c>
      <c r="H545" s="15">
        <v>18664</v>
      </c>
      <c r="I545" s="15">
        <f t="shared" si="17"/>
        <v>1</v>
      </c>
    </row>
    <row r="546" spans="1:9" ht="12.75">
      <c r="A546" s="14" t="s">
        <v>273</v>
      </c>
      <c r="B546" s="14">
        <v>36</v>
      </c>
      <c r="C546" s="36">
        <v>3625950</v>
      </c>
      <c r="D546" s="37" t="s">
        <v>129</v>
      </c>
      <c r="E546" s="15">
        <v>118</v>
      </c>
      <c r="F546" s="15">
        <v>4851</v>
      </c>
      <c r="G546" s="34">
        <f t="shared" si="16"/>
        <v>0.02432488146773861</v>
      </c>
      <c r="H546" s="15">
        <v>18995</v>
      </c>
      <c r="I546" s="15">
        <f t="shared" si="17"/>
        <v>1</v>
      </c>
    </row>
    <row r="547" spans="1:9" ht="12.75">
      <c r="A547" s="14" t="s">
        <v>273</v>
      </c>
      <c r="B547" s="14">
        <v>36</v>
      </c>
      <c r="C547" s="36">
        <v>3625980</v>
      </c>
      <c r="D547" s="37" t="s">
        <v>620</v>
      </c>
      <c r="E547" s="15">
        <v>149</v>
      </c>
      <c r="F547" s="15">
        <v>2386</v>
      </c>
      <c r="G547" s="34">
        <f t="shared" si="16"/>
        <v>0.06244761106454317</v>
      </c>
      <c r="H547" s="15">
        <v>13518</v>
      </c>
      <c r="I547" s="15">
        <f t="shared" si="17"/>
        <v>1</v>
      </c>
    </row>
    <row r="548" spans="1:9" ht="12.75">
      <c r="A548" s="14" t="s">
        <v>273</v>
      </c>
      <c r="B548" s="14">
        <v>36</v>
      </c>
      <c r="C548" s="36">
        <v>3626010</v>
      </c>
      <c r="D548" s="37" t="s">
        <v>621</v>
      </c>
      <c r="E548" s="15">
        <v>2807</v>
      </c>
      <c r="F548" s="15">
        <v>10323</v>
      </c>
      <c r="G548" s="34">
        <f t="shared" si="16"/>
        <v>0.2719170783686913</v>
      </c>
      <c r="H548" s="15">
        <v>63313</v>
      </c>
      <c r="I548" s="15">
        <f t="shared" si="17"/>
        <v>0</v>
      </c>
    </row>
    <row r="549" spans="1:9" ht="12.75">
      <c r="A549" s="14" t="s">
        <v>273</v>
      </c>
      <c r="B549" s="14">
        <v>36</v>
      </c>
      <c r="C549" s="36">
        <v>3603060</v>
      </c>
      <c r="D549" s="37" t="s">
        <v>297</v>
      </c>
      <c r="E549" s="15">
        <v>53</v>
      </c>
      <c r="F549" s="15">
        <v>397</v>
      </c>
      <c r="G549" s="34">
        <f t="shared" si="16"/>
        <v>0.13350125944584382</v>
      </c>
      <c r="H549" s="15">
        <v>2524</v>
      </c>
      <c r="I549" s="15">
        <f t="shared" si="17"/>
        <v>1</v>
      </c>
    </row>
    <row r="550" spans="1:9" ht="12.75">
      <c r="A550" s="14" t="s">
        <v>273</v>
      </c>
      <c r="B550" s="14">
        <v>36</v>
      </c>
      <c r="C550" s="36">
        <v>3626070</v>
      </c>
      <c r="D550" s="37" t="s">
        <v>622</v>
      </c>
      <c r="E550" s="15">
        <v>139</v>
      </c>
      <c r="F550" s="15">
        <v>1270</v>
      </c>
      <c r="G550" s="34">
        <f t="shared" si="16"/>
        <v>0.1094488188976378</v>
      </c>
      <c r="H550" s="15">
        <v>6510</v>
      </c>
      <c r="I550" s="15">
        <f t="shared" si="17"/>
        <v>1</v>
      </c>
    </row>
    <row r="551" spans="1:9" ht="12.75">
      <c r="A551" s="14" t="s">
        <v>273</v>
      </c>
      <c r="B551" s="14">
        <v>36</v>
      </c>
      <c r="C551" s="36">
        <v>3626100</v>
      </c>
      <c r="D551" s="37" t="s">
        <v>623</v>
      </c>
      <c r="E551" s="15">
        <v>102</v>
      </c>
      <c r="F551" s="15">
        <v>1204</v>
      </c>
      <c r="G551" s="34">
        <f t="shared" si="16"/>
        <v>0.08471760797342193</v>
      </c>
      <c r="H551" s="15">
        <v>6987</v>
      </c>
      <c r="I551" s="15">
        <f t="shared" si="17"/>
        <v>1</v>
      </c>
    </row>
    <row r="552" spans="1:9" ht="12.75">
      <c r="A552" s="14" t="s">
        <v>273</v>
      </c>
      <c r="B552" s="14">
        <v>36</v>
      </c>
      <c r="C552" s="36">
        <v>3626130</v>
      </c>
      <c r="D552" s="37" t="s">
        <v>130</v>
      </c>
      <c r="E552" s="15">
        <v>25</v>
      </c>
      <c r="F552" s="15">
        <v>324</v>
      </c>
      <c r="G552" s="34">
        <f t="shared" si="16"/>
        <v>0.07716049382716049</v>
      </c>
      <c r="H552" s="15">
        <v>2009</v>
      </c>
      <c r="I552" s="15">
        <f t="shared" si="17"/>
        <v>1</v>
      </c>
    </row>
    <row r="553" spans="1:9" ht="12.75">
      <c r="A553" s="14" t="s">
        <v>273</v>
      </c>
      <c r="B553" s="14">
        <v>36</v>
      </c>
      <c r="C553" s="36">
        <v>3626160</v>
      </c>
      <c r="D553" s="37" t="s">
        <v>131</v>
      </c>
      <c r="E553" s="15">
        <v>110</v>
      </c>
      <c r="F553" s="15">
        <v>1711</v>
      </c>
      <c r="G553" s="34">
        <f t="shared" si="16"/>
        <v>0.06428988895382817</v>
      </c>
      <c r="H553" s="15">
        <v>9293</v>
      </c>
      <c r="I553" s="15">
        <f t="shared" si="17"/>
        <v>1</v>
      </c>
    </row>
    <row r="554" spans="1:9" ht="12.75">
      <c r="A554" s="14" t="s">
        <v>273</v>
      </c>
      <c r="B554" s="14">
        <v>36</v>
      </c>
      <c r="C554" s="36">
        <v>3626190</v>
      </c>
      <c r="D554" s="37" t="s">
        <v>624</v>
      </c>
      <c r="E554" s="15">
        <v>70</v>
      </c>
      <c r="F554" s="15">
        <v>434</v>
      </c>
      <c r="G554" s="34">
        <f t="shared" si="16"/>
        <v>0.16129032258064516</v>
      </c>
      <c r="H554" s="15">
        <v>2429</v>
      </c>
      <c r="I554" s="15">
        <f t="shared" si="17"/>
        <v>1</v>
      </c>
    </row>
    <row r="555" spans="1:9" ht="12.75">
      <c r="A555" s="14" t="s">
        <v>273</v>
      </c>
      <c r="B555" s="14">
        <v>36</v>
      </c>
      <c r="C555" s="36">
        <v>3626310</v>
      </c>
      <c r="D555" s="37" t="s">
        <v>132</v>
      </c>
      <c r="E555" s="15">
        <v>268</v>
      </c>
      <c r="F555" s="15">
        <v>3176</v>
      </c>
      <c r="G555" s="34">
        <f t="shared" si="16"/>
        <v>0.08438287153652393</v>
      </c>
      <c r="H555" s="15">
        <v>18065</v>
      </c>
      <c r="I555" s="15">
        <f t="shared" si="17"/>
        <v>1</v>
      </c>
    </row>
    <row r="556" spans="1:9" ht="12.75">
      <c r="A556" s="14" t="s">
        <v>273</v>
      </c>
      <c r="B556" s="14">
        <v>36</v>
      </c>
      <c r="C556" s="36">
        <v>3626400</v>
      </c>
      <c r="D556" s="37" t="s">
        <v>626</v>
      </c>
      <c r="E556" s="15">
        <v>90</v>
      </c>
      <c r="F556" s="15">
        <v>3008</v>
      </c>
      <c r="G556" s="34">
        <f t="shared" si="16"/>
        <v>0.02992021276595745</v>
      </c>
      <c r="H556" s="15">
        <v>16651</v>
      </c>
      <c r="I556" s="15">
        <f t="shared" si="17"/>
        <v>1</v>
      </c>
    </row>
    <row r="557" spans="1:9" ht="12.75">
      <c r="A557" s="14" t="s">
        <v>273</v>
      </c>
      <c r="B557" s="14">
        <v>36</v>
      </c>
      <c r="C557" s="36">
        <v>3626430</v>
      </c>
      <c r="D557" s="37" t="s">
        <v>133</v>
      </c>
      <c r="E557" s="15">
        <v>192</v>
      </c>
      <c r="F557" s="15">
        <v>1607</v>
      </c>
      <c r="G557" s="34">
        <f t="shared" si="16"/>
        <v>0.119477286869944</v>
      </c>
      <c r="H557" s="15">
        <v>10346</v>
      </c>
      <c r="I557" s="15">
        <f t="shared" si="17"/>
        <v>1</v>
      </c>
    </row>
    <row r="558" spans="1:9" ht="12.75">
      <c r="A558" s="14" t="s">
        <v>273</v>
      </c>
      <c r="B558" s="14">
        <v>36</v>
      </c>
      <c r="C558" s="36">
        <v>3626520</v>
      </c>
      <c r="D558" s="37" t="s">
        <v>627</v>
      </c>
      <c r="E558" s="15">
        <v>469</v>
      </c>
      <c r="F558" s="15">
        <v>8549</v>
      </c>
      <c r="G558" s="34">
        <f t="shared" si="16"/>
        <v>0.054860217569306355</v>
      </c>
      <c r="H558" s="15">
        <v>116564</v>
      </c>
      <c r="I558" s="15">
        <f t="shared" si="17"/>
        <v>0</v>
      </c>
    </row>
    <row r="559" spans="1:9" ht="12.75">
      <c r="A559" s="14" t="s">
        <v>273</v>
      </c>
      <c r="B559" s="14">
        <v>36</v>
      </c>
      <c r="C559" s="36">
        <v>3626580</v>
      </c>
      <c r="D559" s="37" t="s">
        <v>134</v>
      </c>
      <c r="E559" s="15">
        <v>85</v>
      </c>
      <c r="F559" s="15">
        <v>395</v>
      </c>
      <c r="G559" s="34">
        <f t="shared" si="16"/>
        <v>0.21518987341772153</v>
      </c>
      <c r="H559" s="15">
        <v>2096</v>
      </c>
      <c r="I559" s="15">
        <f t="shared" si="17"/>
        <v>1</v>
      </c>
    </row>
    <row r="560" spans="1:9" ht="12.75">
      <c r="A560" s="14" t="s">
        <v>273</v>
      </c>
      <c r="B560" s="14">
        <v>36</v>
      </c>
      <c r="C560" s="36">
        <v>3626640</v>
      </c>
      <c r="D560" s="37" t="s">
        <v>135</v>
      </c>
      <c r="E560" s="15">
        <v>26</v>
      </c>
      <c r="F560" s="15">
        <v>312</v>
      </c>
      <c r="G560" s="34">
        <f t="shared" si="16"/>
        <v>0.08333333333333333</v>
      </c>
      <c r="H560" s="15">
        <v>2309</v>
      </c>
      <c r="I560" s="15">
        <f t="shared" si="17"/>
        <v>1</v>
      </c>
    </row>
    <row r="561" spans="1:9" ht="12.75">
      <c r="A561" s="14" t="s">
        <v>273</v>
      </c>
      <c r="B561" s="14">
        <v>36</v>
      </c>
      <c r="C561" s="36">
        <v>3626670</v>
      </c>
      <c r="D561" s="37" t="s">
        <v>136</v>
      </c>
      <c r="E561" s="15">
        <v>329</v>
      </c>
      <c r="F561" s="15">
        <v>10157</v>
      </c>
      <c r="G561" s="34">
        <f t="shared" si="16"/>
        <v>0.03239145416953825</v>
      </c>
      <c r="H561" s="15">
        <v>59253</v>
      </c>
      <c r="I561" s="15">
        <f t="shared" si="17"/>
        <v>0</v>
      </c>
    </row>
    <row r="562" spans="1:9" ht="12.75">
      <c r="A562" s="14" t="s">
        <v>273</v>
      </c>
      <c r="B562" s="14">
        <v>36</v>
      </c>
      <c r="C562" s="36">
        <v>3626700</v>
      </c>
      <c r="D562" s="37" t="s">
        <v>137</v>
      </c>
      <c r="E562" s="15">
        <v>236</v>
      </c>
      <c r="F562" s="15">
        <v>1639</v>
      </c>
      <c r="G562" s="34">
        <f t="shared" si="16"/>
        <v>0.14399023794996949</v>
      </c>
      <c r="H562" s="15">
        <v>8663</v>
      </c>
      <c r="I562" s="15">
        <f t="shared" si="17"/>
        <v>1</v>
      </c>
    </row>
    <row r="563" spans="1:9" ht="12.75">
      <c r="A563" s="14" t="s">
        <v>273</v>
      </c>
      <c r="B563" s="14">
        <v>36</v>
      </c>
      <c r="C563" s="36">
        <v>3626730</v>
      </c>
      <c r="D563" s="37" t="s">
        <v>628</v>
      </c>
      <c r="E563" s="15">
        <v>162</v>
      </c>
      <c r="F563" s="15">
        <v>555</v>
      </c>
      <c r="G563" s="34">
        <f t="shared" si="16"/>
        <v>0.2918918918918919</v>
      </c>
      <c r="H563" s="15">
        <v>2637</v>
      </c>
      <c r="I563" s="15">
        <f t="shared" si="17"/>
        <v>1</v>
      </c>
    </row>
    <row r="564" spans="1:9" ht="12.75">
      <c r="A564" s="14" t="s">
        <v>273</v>
      </c>
      <c r="B564" s="14">
        <v>36</v>
      </c>
      <c r="C564" s="36">
        <v>3626760</v>
      </c>
      <c r="D564" s="37" t="s">
        <v>629</v>
      </c>
      <c r="E564" s="15">
        <v>231</v>
      </c>
      <c r="F564" s="15">
        <v>2382</v>
      </c>
      <c r="G564" s="34">
        <f t="shared" si="16"/>
        <v>0.09697732997481108</v>
      </c>
      <c r="H564" s="15">
        <v>12654</v>
      </c>
      <c r="I564" s="15">
        <f t="shared" si="17"/>
        <v>1</v>
      </c>
    </row>
    <row r="565" spans="1:9" ht="12.75">
      <c r="A565" s="14" t="s">
        <v>273</v>
      </c>
      <c r="B565" s="14">
        <v>36</v>
      </c>
      <c r="C565" s="36">
        <v>3626840</v>
      </c>
      <c r="D565" s="37" t="s">
        <v>138</v>
      </c>
      <c r="E565" s="15">
        <v>39</v>
      </c>
      <c r="F565" s="15">
        <v>2657</v>
      </c>
      <c r="G565" s="34">
        <f t="shared" si="16"/>
        <v>0.014678208505833647</v>
      </c>
      <c r="H565" s="15">
        <v>11974</v>
      </c>
      <c r="I565" s="15">
        <f t="shared" si="17"/>
        <v>1</v>
      </c>
    </row>
    <row r="566" spans="1:9" ht="12.75">
      <c r="A566" s="14" t="s">
        <v>273</v>
      </c>
      <c r="B566" s="14">
        <v>36</v>
      </c>
      <c r="C566" s="36">
        <v>3626850</v>
      </c>
      <c r="D566" s="37" t="s">
        <v>630</v>
      </c>
      <c r="E566" s="15">
        <v>202</v>
      </c>
      <c r="F566" s="15">
        <v>1434</v>
      </c>
      <c r="G566" s="34">
        <f t="shared" si="16"/>
        <v>0.14086471408647142</v>
      </c>
      <c r="H566" s="15">
        <v>8010</v>
      </c>
      <c r="I566" s="15">
        <f t="shared" si="17"/>
        <v>1</v>
      </c>
    </row>
    <row r="567" spans="1:9" ht="12.75">
      <c r="A567" s="14" t="s">
        <v>273</v>
      </c>
      <c r="B567" s="14">
        <v>36</v>
      </c>
      <c r="C567" s="36">
        <v>3626880</v>
      </c>
      <c r="D567" s="37" t="s">
        <v>139</v>
      </c>
      <c r="E567" s="15">
        <v>161</v>
      </c>
      <c r="F567" s="15">
        <v>1162</v>
      </c>
      <c r="G567" s="34">
        <f t="shared" si="16"/>
        <v>0.13855421686746988</v>
      </c>
      <c r="H567" s="15">
        <v>6346</v>
      </c>
      <c r="I567" s="15">
        <f t="shared" si="17"/>
        <v>1</v>
      </c>
    </row>
    <row r="568" spans="1:9" ht="12.75">
      <c r="A568" s="14" t="s">
        <v>273</v>
      </c>
      <c r="B568" s="14">
        <v>36</v>
      </c>
      <c r="C568" s="36">
        <v>3626940</v>
      </c>
      <c r="D568" s="37" t="s">
        <v>631</v>
      </c>
      <c r="E568" s="15">
        <v>123</v>
      </c>
      <c r="F568" s="15">
        <v>1786</v>
      </c>
      <c r="G568" s="34">
        <f t="shared" si="16"/>
        <v>0.06886898096304592</v>
      </c>
      <c r="H568" s="15">
        <v>8867</v>
      </c>
      <c r="I568" s="15">
        <f t="shared" si="17"/>
        <v>1</v>
      </c>
    </row>
    <row r="569" spans="1:9" ht="12.75">
      <c r="A569" s="14" t="s">
        <v>273</v>
      </c>
      <c r="B569" s="14">
        <v>36</v>
      </c>
      <c r="C569" s="36">
        <v>3627060</v>
      </c>
      <c r="D569" s="37" t="s">
        <v>190</v>
      </c>
      <c r="E569" s="15">
        <v>233</v>
      </c>
      <c r="F569" s="15">
        <v>10345</v>
      </c>
      <c r="G569" s="34">
        <f t="shared" si="16"/>
        <v>0.022522957950700823</v>
      </c>
      <c r="H569" s="15">
        <v>57246</v>
      </c>
      <c r="I569" s="15">
        <f t="shared" si="17"/>
        <v>0</v>
      </c>
    </row>
    <row r="570" spans="1:9" ht="12.75">
      <c r="A570" s="14" t="s">
        <v>273</v>
      </c>
      <c r="B570" s="14">
        <v>36</v>
      </c>
      <c r="C570" s="36">
        <v>3627120</v>
      </c>
      <c r="D570" s="37" t="s">
        <v>191</v>
      </c>
      <c r="E570" s="15">
        <v>227</v>
      </c>
      <c r="F570" s="15">
        <v>1458</v>
      </c>
      <c r="G570" s="34">
        <f t="shared" si="16"/>
        <v>0.15569272976680384</v>
      </c>
      <c r="H570" s="15">
        <v>8162</v>
      </c>
      <c r="I570" s="15">
        <f t="shared" si="17"/>
        <v>1</v>
      </c>
    </row>
    <row r="571" spans="1:9" ht="12.75">
      <c r="A571" s="14" t="s">
        <v>273</v>
      </c>
      <c r="B571" s="14">
        <v>36</v>
      </c>
      <c r="C571" s="36">
        <v>3627150</v>
      </c>
      <c r="D571" s="37" t="s">
        <v>192</v>
      </c>
      <c r="E571" s="15">
        <v>288</v>
      </c>
      <c r="F571" s="15">
        <v>1657</v>
      </c>
      <c r="G571" s="34">
        <f t="shared" si="16"/>
        <v>0.17380808690404345</v>
      </c>
      <c r="H571" s="15">
        <v>10216</v>
      </c>
      <c r="I571" s="15">
        <f t="shared" si="17"/>
        <v>1</v>
      </c>
    </row>
    <row r="572" spans="1:9" ht="12.75">
      <c r="A572" s="14" t="s">
        <v>273</v>
      </c>
      <c r="B572" s="14">
        <v>36</v>
      </c>
      <c r="C572" s="36">
        <v>3627180</v>
      </c>
      <c r="D572" s="37" t="s">
        <v>193</v>
      </c>
      <c r="E572" s="15">
        <v>76</v>
      </c>
      <c r="F572" s="15">
        <v>3225</v>
      </c>
      <c r="G572" s="34">
        <f t="shared" si="16"/>
        <v>0.023565891472868215</v>
      </c>
      <c r="H572" s="15">
        <v>17926</v>
      </c>
      <c r="I572" s="15">
        <f t="shared" si="17"/>
        <v>1</v>
      </c>
    </row>
    <row r="573" spans="1:9" ht="12.75">
      <c r="A573" s="14" t="s">
        <v>273</v>
      </c>
      <c r="B573" s="14">
        <v>36</v>
      </c>
      <c r="C573" s="36">
        <v>3627210</v>
      </c>
      <c r="D573" s="37" t="s">
        <v>141</v>
      </c>
      <c r="E573" s="15">
        <v>475</v>
      </c>
      <c r="F573" s="15">
        <v>6211</v>
      </c>
      <c r="G573" s="34">
        <f t="shared" si="16"/>
        <v>0.07647721783931734</v>
      </c>
      <c r="H573" s="15">
        <v>40043</v>
      </c>
      <c r="I573" s="15">
        <f t="shared" si="17"/>
        <v>0</v>
      </c>
    </row>
    <row r="574" spans="1:9" ht="12.75">
      <c r="A574" s="14" t="s">
        <v>273</v>
      </c>
      <c r="B574" s="14">
        <v>36</v>
      </c>
      <c r="C574" s="36">
        <v>3600008</v>
      </c>
      <c r="D574" s="37" t="s">
        <v>639</v>
      </c>
      <c r="E574" s="15">
        <v>508</v>
      </c>
      <c r="F574" s="15">
        <v>5096</v>
      </c>
      <c r="G574" s="34">
        <f t="shared" si="16"/>
        <v>0.09968602825745683</v>
      </c>
      <c r="H574" s="15">
        <v>27395</v>
      </c>
      <c r="I574" s="15">
        <f t="shared" si="17"/>
        <v>0</v>
      </c>
    </row>
    <row r="575" spans="1:9" ht="12.75">
      <c r="A575" s="14" t="s">
        <v>273</v>
      </c>
      <c r="B575" s="14">
        <v>36</v>
      </c>
      <c r="C575" s="36">
        <v>3627240</v>
      </c>
      <c r="D575" s="37" t="s">
        <v>142</v>
      </c>
      <c r="E575" s="15">
        <v>225</v>
      </c>
      <c r="F575" s="15">
        <v>3158</v>
      </c>
      <c r="G575" s="34">
        <f t="shared" si="16"/>
        <v>0.07124762507916403</v>
      </c>
      <c r="H575" s="15">
        <v>18539</v>
      </c>
      <c r="I575" s="15">
        <f t="shared" si="17"/>
        <v>1</v>
      </c>
    </row>
    <row r="576" spans="1:9" ht="12.75">
      <c r="A576" s="14" t="s">
        <v>273</v>
      </c>
      <c r="B576" s="14">
        <v>36</v>
      </c>
      <c r="C576" s="36">
        <v>3627300</v>
      </c>
      <c r="D576" s="37" t="s">
        <v>143</v>
      </c>
      <c r="E576" s="15">
        <v>420</v>
      </c>
      <c r="F576" s="15">
        <v>6599</v>
      </c>
      <c r="G576" s="34">
        <f t="shared" si="16"/>
        <v>0.06364600697075315</v>
      </c>
      <c r="H576" s="15">
        <v>38445</v>
      </c>
      <c r="I576" s="15">
        <f t="shared" si="17"/>
        <v>0</v>
      </c>
    </row>
    <row r="577" spans="1:9" ht="12.75">
      <c r="A577" s="14" t="s">
        <v>273</v>
      </c>
      <c r="B577" s="14">
        <v>36</v>
      </c>
      <c r="C577" s="36">
        <v>3602340</v>
      </c>
      <c r="D577" s="37" t="s">
        <v>652</v>
      </c>
      <c r="E577" s="15">
        <v>287</v>
      </c>
      <c r="F577" s="15">
        <v>2163</v>
      </c>
      <c r="G577" s="34">
        <f t="shared" si="16"/>
        <v>0.13268608414239483</v>
      </c>
      <c r="H577" s="15">
        <v>11289</v>
      </c>
      <c r="I577" s="15">
        <f t="shared" si="17"/>
        <v>1</v>
      </c>
    </row>
    <row r="578" spans="1:9" ht="12.75">
      <c r="A578" s="14" t="s">
        <v>273</v>
      </c>
      <c r="B578" s="14">
        <v>36</v>
      </c>
      <c r="C578" s="36">
        <v>3627330</v>
      </c>
      <c r="D578" s="37" t="s">
        <v>144</v>
      </c>
      <c r="E578" s="15">
        <v>69</v>
      </c>
      <c r="F578" s="15">
        <v>490</v>
      </c>
      <c r="G578" s="34">
        <f aca="true" t="shared" si="18" ref="G578:G641">IF(AND(E578&gt;0,F578&gt;0),E578/F578,0)</f>
        <v>0.14081632653061224</v>
      </c>
      <c r="H578" s="15">
        <v>2505</v>
      </c>
      <c r="I578" s="15">
        <f aca="true" t="shared" si="19" ref="I578:I641">IF(H578&lt;20000,1,0)</f>
        <v>1</v>
      </c>
    </row>
    <row r="579" spans="1:9" ht="12.75">
      <c r="A579" s="14" t="s">
        <v>273</v>
      </c>
      <c r="B579" s="14">
        <v>36</v>
      </c>
      <c r="C579" s="36">
        <v>3627360</v>
      </c>
      <c r="D579" s="37" t="s">
        <v>194</v>
      </c>
      <c r="E579" s="15">
        <v>246</v>
      </c>
      <c r="F579" s="15">
        <v>1277</v>
      </c>
      <c r="G579" s="34">
        <f t="shared" si="18"/>
        <v>0.19263899765074394</v>
      </c>
      <c r="H579" s="15">
        <v>6952</v>
      </c>
      <c r="I579" s="15">
        <f t="shared" si="19"/>
        <v>1</v>
      </c>
    </row>
    <row r="580" spans="1:9" ht="12.75">
      <c r="A580" s="14" t="s">
        <v>273</v>
      </c>
      <c r="B580" s="14">
        <v>36</v>
      </c>
      <c r="C580" s="36">
        <v>3627450</v>
      </c>
      <c r="D580" s="37" t="s">
        <v>145</v>
      </c>
      <c r="E580" s="15">
        <v>158</v>
      </c>
      <c r="F580" s="15">
        <v>3305</v>
      </c>
      <c r="G580" s="34">
        <f t="shared" si="18"/>
        <v>0.04780635400907716</v>
      </c>
      <c r="H580" s="15">
        <v>20611</v>
      </c>
      <c r="I580" s="15">
        <f t="shared" si="19"/>
        <v>0</v>
      </c>
    </row>
    <row r="581" spans="1:9" ht="12.75">
      <c r="A581" s="14" t="s">
        <v>273</v>
      </c>
      <c r="B581" s="14">
        <v>36</v>
      </c>
      <c r="C581" s="36">
        <v>3622140</v>
      </c>
      <c r="D581" s="37" t="s">
        <v>95</v>
      </c>
      <c r="E581" s="15">
        <v>175</v>
      </c>
      <c r="F581" s="15">
        <v>1201</v>
      </c>
      <c r="G581" s="34">
        <f t="shared" si="18"/>
        <v>0.14571190674437967</v>
      </c>
      <c r="H581" s="15">
        <v>7467</v>
      </c>
      <c r="I581" s="15">
        <f t="shared" si="19"/>
        <v>1</v>
      </c>
    </row>
    <row r="582" spans="1:9" ht="12.75">
      <c r="A582" s="14" t="s">
        <v>273</v>
      </c>
      <c r="B582" s="14">
        <v>36</v>
      </c>
      <c r="C582" s="36">
        <v>3627540</v>
      </c>
      <c r="D582" s="37" t="s">
        <v>146</v>
      </c>
      <c r="E582" s="15">
        <v>104</v>
      </c>
      <c r="F582" s="15">
        <v>1718</v>
      </c>
      <c r="G582" s="34">
        <f t="shared" si="18"/>
        <v>0.06053550640279395</v>
      </c>
      <c r="H582" s="15">
        <v>11393</v>
      </c>
      <c r="I582" s="15">
        <f t="shared" si="19"/>
        <v>1</v>
      </c>
    </row>
    <row r="583" spans="1:9" ht="12.75">
      <c r="A583" s="14" t="s">
        <v>273</v>
      </c>
      <c r="B583" s="14">
        <v>36</v>
      </c>
      <c r="C583" s="36">
        <v>3627570</v>
      </c>
      <c r="D583" s="37" t="s">
        <v>147</v>
      </c>
      <c r="E583" s="15">
        <v>99</v>
      </c>
      <c r="F583" s="15">
        <v>1178</v>
      </c>
      <c r="G583" s="34">
        <f t="shared" si="18"/>
        <v>0.08404074702886248</v>
      </c>
      <c r="H583" s="15">
        <v>6226</v>
      </c>
      <c r="I583" s="15">
        <f t="shared" si="19"/>
        <v>1</v>
      </c>
    </row>
    <row r="584" spans="1:9" ht="12.75">
      <c r="A584" s="14" t="s">
        <v>273</v>
      </c>
      <c r="B584" s="14">
        <v>36</v>
      </c>
      <c r="C584" s="36">
        <v>3627620</v>
      </c>
      <c r="D584" s="37" t="s">
        <v>195</v>
      </c>
      <c r="E584" s="15">
        <v>30</v>
      </c>
      <c r="F584" s="15">
        <v>960</v>
      </c>
      <c r="G584" s="34">
        <f t="shared" si="18"/>
        <v>0.03125</v>
      </c>
      <c r="H584" s="15">
        <v>6200</v>
      </c>
      <c r="I584" s="15">
        <f t="shared" si="19"/>
        <v>1</v>
      </c>
    </row>
    <row r="585" spans="1:9" ht="12.75">
      <c r="A585" s="14" t="s">
        <v>273</v>
      </c>
      <c r="B585" s="14">
        <v>36</v>
      </c>
      <c r="C585" s="36">
        <v>3627660</v>
      </c>
      <c r="D585" s="37" t="s">
        <v>148</v>
      </c>
      <c r="E585" s="15">
        <v>197</v>
      </c>
      <c r="F585" s="15">
        <v>1683</v>
      </c>
      <c r="G585" s="34">
        <f t="shared" si="18"/>
        <v>0.11705288175876412</v>
      </c>
      <c r="H585" s="15">
        <v>9991</v>
      </c>
      <c r="I585" s="15">
        <f t="shared" si="19"/>
        <v>1</v>
      </c>
    </row>
    <row r="586" spans="1:9" ht="12.75">
      <c r="A586" s="14" t="s">
        <v>273</v>
      </c>
      <c r="B586" s="14">
        <v>36</v>
      </c>
      <c r="C586" s="36">
        <v>3606500</v>
      </c>
      <c r="D586" s="37" t="s">
        <v>678</v>
      </c>
      <c r="E586" s="15">
        <v>58</v>
      </c>
      <c r="F586" s="15">
        <v>1790</v>
      </c>
      <c r="G586" s="34">
        <f t="shared" si="18"/>
        <v>0.03240223463687151</v>
      </c>
      <c r="H586" s="15">
        <v>9195</v>
      </c>
      <c r="I586" s="15">
        <f t="shared" si="19"/>
        <v>1</v>
      </c>
    </row>
    <row r="587" spans="1:9" ht="12.75">
      <c r="A587" s="14" t="s">
        <v>273</v>
      </c>
      <c r="B587" s="14">
        <v>36</v>
      </c>
      <c r="C587" s="36">
        <v>3627780</v>
      </c>
      <c r="D587" s="37" t="s">
        <v>196</v>
      </c>
      <c r="E587" s="15">
        <v>344</v>
      </c>
      <c r="F587" s="15">
        <v>4428</v>
      </c>
      <c r="G587" s="34">
        <f t="shared" si="18"/>
        <v>0.07768744354110207</v>
      </c>
      <c r="H587" s="15">
        <v>22234</v>
      </c>
      <c r="I587" s="15">
        <f t="shared" si="19"/>
        <v>0</v>
      </c>
    </row>
    <row r="588" spans="1:9" ht="12.75">
      <c r="A588" s="14" t="s">
        <v>273</v>
      </c>
      <c r="B588" s="14">
        <v>36</v>
      </c>
      <c r="C588" s="36">
        <v>3627750</v>
      </c>
      <c r="D588" s="37" t="s">
        <v>149</v>
      </c>
      <c r="E588" s="15">
        <v>169</v>
      </c>
      <c r="F588" s="15">
        <v>1087</v>
      </c>
      <c r="G588" s="34">
        <f t="shared" si="18"/>
        <v>0.15547378104875806</v>
      </c>
      <c r="H588" s="15">
        <v>5847</v>
      </c>
      <c r="I588" s="15">
        <f t="shared" si="19"/>
        <v>1</v>
      </c>
    </row>
    <row r="589" spans="1:9" ht="12.75">
      <c r="A589" s="14" t="s">
        <v>273</v>
      </c>
      <c r="B589" s="14">
        <v>36</v>
      </c>
      <c r="C589" s="36">
        <v>3627900</v>
      </c>
      <c r="D589" s="37" t="s">
        <v>198</v>
      </c>
      <c r="E589" s="15">
        <v>52</v>
      </c>
      <c r="F589" s="15">
        <v>849</v>
      </c>
      <c r="G589" s="34">
        <f t="shared" si="18"/>
        <v>0.061248527679623084</v>
      </c>
      <c r="H589" s="15">
        <v>5215</v>
      </c>
      <c r="I589" s="15">
        <f t="shared" si="19"/>
        <v>1</v>
      </c>
    </row>
    <row r="590" spans="1:9" ht="12.75">
      <c r="A590" s="14" t="s">
        <v>273</v>
      </c>
      <c r="B590" s="14">
        <v>36</v>
      </c>
      <c r="C590" s="36">
        <v>3612990</v>
      </c>
      <c r="D590" s="37" t="s">
        <v>8</v>
      </c>
      <c r="E590" s="15">
        <v>272</v>
      </c>
      <c r="F590" s="15">
        <v>2474</v>
      </c>
      <c r="G590" s="34">
        <f t="shared" si="18"/>
        <v>0.1099434114793856</v>
      </c>
      <c r="H590" s="15">
        <v>13298</v>
      </c>
      <c r="I590" s="15">
        <f t="shared" si="19"/>
        <v>1</v>
      </c>
    </row>
    <row r="591" spans="1:9" ht="12.75">
      <c r="A591" s="14" t="s">
        <v>273</v>
      </c>
      <c r="B591" s="14">
        <v>36</v>
      </c>
      <c r="C591" s="36">
        <v>3627930</v>
      </c>
      <c r="D591" s="37" t="s">
        <v>150</v>
      </c>
      <c r="E591" s="15">
        <v>119</v>
      </c>
      <c r="F591" s="15">
        <v>570</v>
      </c>
      <c r="G591" s="34">
        <f t="shared" si="18"/>
        <v>0.20877192982456141</v>
      </c>
      <c r="H591" s="15">
        <v>3304</v>
      </c>
      <c r="I591" s="15">
        <f t="shared" si="19"/>
        <v>1</v>
      </c>
    </row>
    <row r="592" spans="1:9" ht="12.75">
      <c r="A592" s="14" t="s">
        <v>273</v>
      </c>
      <c r="B592" s="14">
        <v>36</v>
      </c>
      <c r="C592" s="36">
        <v>3627990</v>
      </c>
      <c r="D592" s="37" t="s">
        <v>152</v>
      </c>
      <c r="E592" s="15">
        <v>87</v>
      </c>
      <c r="F592" s="15">
        <v>360</v>
      </c>
      <c r="G592" s="34">
        <f t="shared" si="18"/>
        <v>0.24166666666666667</v>
      </c>
      <c r="H592" s="15">
        <v>2027</v>
      </c>
      <c r="I592" s="15">
        <f t="shared" si="19"/>
        <v>1</v>
      </c>
    </row>
    <row r="593" spans="1:9" ht="12.75">
      <c r="A593" s="14" t="s">
        <v>273</v>
      </c>
      <c r="B593" s="14">
        <v>36</v>
      </c>
      <c r="C593" s="36">
        <v>3628020</v>
      </c>
      <c r="D593" s="37" t="s">
        <v>199</v>
      </c>
      <c r="E593" s="15">
        <v>80</v>
      </c>
      <c r="F593" s="15">
        <v>381</v>
      </c>
      <c r="G593" s="34">
        <f t="shared" si="18"/>
        <v>0.2099737532808399</v>
      </c>
      <c r="H593" s="15">
        <v>2593</v>
      </c>
      <c r="I593" s="15">
        <f t="shared" si="19"/>
        <v>1</v>
      </c>
    </row>
    <row r="594" spans="1:9" ht="12.75">
      <c r="A594" s="14" t="s">
        <v>273</v>
      </c>
      <c r="B594" s="14">
        <v>36</v>
      </c>
      <c r="C594" s="36">
        <v>3628050</v>
      </c>
      <c r="D594" s="37" t="s">
        <v>200</v>
      </c>
      <c r="E594" s="15">
        <v>193</v>
      </c>
      <c r="F594" s="15">
        <v>2937</v>
      </c>
      <c r="G594" s="34">
        <f t="shared" si="18"/>
        <v>0.06571331290432414</v>
      </c>
      <c r="H594" s="15">
        <v>14855</v>
      </c>
      <c r="I594" s="15">
        <f t="shared" si="19"/>
        <v>1</v>
      </c>
    </row>
    <row r="595" spans="1:9" ht="12.75">
      <c r="A595" s="14" t="s">
        <v>273</v>
      </c>
      <c r="B595" s="14">
        <v>36</v>
      </c>
      <c r="C595" s="36">
        <v>3628110</v>
      </c>
      <c r="D595" s="37" t="s">
        <v>201</v>
      </c>
      <c r="E595" s="15">
        <v>141</v>
      </c>
      <c r="F595" s="15">
        <v>1410</v>
      </c>
      <c r="G595" s="34">
        <f t="shared" si="18"/>
        <v>0.1</v>
      </c>
      <c r="H595" s="15">
        <v>7436</v>
      </c>
      <c r="I595" s="15">
        <f t="shared" si="19"/>
        <v>1</v>
      </c>
    </row>
    <row r="596" spans="1:9" ht="12.75">
      <c r="A596" s="14" t="s">
        <v>273</v>
      </c>
      <c r="B596" s="14">
        <v>36</v>
      </c>
      <c r="C596" s="36">
        <v>3628140</v>
      </c>
      <c r="D596" s="37" t="s">
        <v>153</v>
      </c>
      <c r="E596" s="15">
        <v>79</v>
      </c>
      <c r="F596" s="15">
        <v>526</v>
      </c>
      <c r="G596" s="34">
        <f t="shared" si="18"/>
        <v>0.15019011406844107</v>
      </c>
      <c r="H596" s="15">
        <v>2870</v>
      </c>
      <c r="I596" s="15">
        <f t="shared" si="19"/>
        <v>1</v>
      </c>
    </row>
    <row r="597" spans="1:9" ht="12.75">
      <c r="A597" s="14" t="s">
        <v>273</v>
      </c>
      <c r="B597" s="14">
        <v>36</v>
      </c>
      <c r="C597" s="36">
        <v>3600023</v>
      </c>
      <c r="D597" s="37" t="s">
        <v>556</v>
      </c>
      <c r="E597" s="15">
        <v>198</v>
      </c>
      <c r="F597" s="15">
        <v>1904</v>
      </c>
      <c r="G597" s="34">
        <f t="shared" si="18"/>
        <v>0.10399159663865547</v>
      </c>
      <c r="H597" s="15">
        <v>10771</v>
      </c>
      <c r="I597" s="15">
        <f t="shared" si="19"/>
        <v>1</v>
      </c>
    </row>
    <row r="598" spans="1:9" ht="12.75">
      <c r="A598" s="14" t="s">
        <v>273</v>
      </c>
      <c r="B598" s="14">
        <v>36</v>
      </c>
      <c r="C598" s="36">
        <v>3628380</v>
      </c>
      <c r="D598" s="37" t="s">
        <v>156</v>
      </c>
      <c r="E598" s="15">
        <v>308</v>
      </c>
      <c r="F598" s="15">
        <v>2219</v>
      </c>
      <c r="G598" s="34">
        <f t="shared" si="18"/>
        <v>0.138801261829653</v>
      </c>
      <c r="H598" s="15">
        <v>11354</v>
      </c>
      <c r="I598" s="15">
        <f t="shared" si="19"/>
        <v>1</v>
      </c>
    </row>
    <row r="599" spans="1:9" ht="12.75">
      <c r="A599" s="14" t="s">
        <v>273</v>
      </c>
      <c r="B599" s="14">
        <v>36</v>
      </c>
      <c r="C599" s="36">
        <v>3628500</v>
      </c>
      <c r="D599" s="37" t="s">
        <v>202</v>
      </c>
      <c r="E599" s="15">
        <v>457</v>
      </c>
      <c r="F599" s="15">
        <v>4345</v>
      </c>
      <c r="G599" s="34">
        <f t="shared" si="18"/>
        <v>0.1051783659378596</v>
      </c>
      <c r="H599" s="15">
        <v>34081</v>
      </c>
      <c r="I599" s="15">
        <f t="shared" si="19"/>
        <v>0</v>
      </c>
    </row>
    <row r="600" spans="1:9" ht="12.75">
      <c r="A600" s="14" t="s">
        <v>273</v>
      </c>
      <c r="B600" s="14">
        <v>36</v>
      </c>
      <c r="C600" s="36">
        <v>3628560</v>
      </c>
      <c r="D600" s="37" t="s">
        <v>203</v>
      </c>
      <c r="E600" s="15">
        <v>191</v>
      </c>
      <c r="F600" s="15">
        <v>6684</v>
      </c>
      <c r="G600" s="34">
        <f t="shared" si="18"/>
        <v>0.028575703171753442</v>
      </c>
      <c r="H600" s="15">
        <v>33642</v>
      </c>
      <c r="I600" s="15">
        <f t="shared" si="19"/>
        <v>0</v>
      </c>
    </row>
    <row r="601" spans="1:9" ht="12.75">
      <c r="A601" s="14" t="s">
        <v>273</v>
      </c>
      <c r="B601" s="14">
        <v>36</v>
      </c>
      <c r="C601" s="36">
        <v>3628590</v>
      </c>
      <c r="D601" s="37" t="s">
        <v>204</v>
      </c>
      <c r="E601" s="15">
        <v>7469</v>
      </c>
      <c r="F601" s="15">
        <v>24897</v>
      </c>
      <c r="G601" s="34">
        <f t="shared" si="18"/>
        <v>0.2999959834518215</v>
      </c>
      <c r="H601" s="15">
        <v>146210</v>
      </c>
      <c r="I601" s="15">
        <f t="shared" si="19"/>
        <v>0</v>
      </c>
    </row>
    <row r="602" spans="1:9" ht="12.75">
      <c r="A602" s="14" t="s">
        <v>273</v>
      </c>
      <c r="B602" s="14">
        <v>36</v>
      </c>
      <c r="C602" s="36">
        <v>3628620</v>
      </c>
      <c r="D602" s="37" t="s">
        <v>157</v>
      </c>
      <c r="E602" s="15">
        <v>206</v>
      </c>
      <c r="F602" s="15">
        <v>1957</v>
      </c>
      <c r="G602" s="34">
        <f t="shared" si="18"/>
        <v>0.10526315789473684</v>
      </c>
      <c r="H602" s="15">
        <v>11556</v>
      </c>
      <c r="I602" s="15">
        <f t="shared" si="19"/>
        <v>1</v>
      </c>
    </row>
    <row r="603" spans="1:9" ht="12.75">
      <c r="A603" s="14" t="s">
        <v>273</v>
      </c>
      <c r="B603" s="14">
        <v>36</v>
      </c>
      <c r="C603" s="36">
        <v>3607650</v>
      </c>
      <c r="D603" s="37" t="s">
        <v>690</v>
      </c>
      <c r="E603" s="15">
        <v>166</v>
      </c>
      <c r="F603" s="15">
        <v>1302</v>
      </c>
      <c r="G603" s="34">
        <f t="shared" si="18"/>
        <v>0.12749615975422426</v>
      </c>
      <c r="H603" s="15">
        <v>8491</v>
      </c>
      <c r="I603" s="15">
        <f t="shared" si="19"/>
        <v>1</v>
      </c>
    </row>
    <row r="604" spans="1:9" ht="12.75">
      <c r="A604" s="14" t="s">
        <v>273</v>
      </c>
      <c r="B604" s="14">
        <v>36</v>
      </c>
      <c r="C604" s="36">
        <v>3628200</v>
      </c>
      <c r="D604" s="37" t="s">
        <v>154</v>
      </c>
      <c r="E604" s="15">
        <v>188</v>
      </c>
      <c r="F604" s="15">
        <v>8005</v>
      </c>
      <c r="G604" s="34">
        <f t="shared" si="18"/>
        <v>0.023485321673953778</v>
      </c>
      <c r="H604" s="15">
        <v>47361</v>
      </c>
      <c r="I604" s="15">
        <f t="shared" si="19"/>
        <v>0</v>
      </c>
    </row>
    <row r="605" spans="1:9" ht="12.75">
      <c r="A605" s="14" t="s">
        <v>273</v>
      </c>
      <c r="B605" s="14">
        <v>36</v>
      </c>
      <c r="C605" s="36">
        <v>3628680</v>
      </c>
      <c r="D605" s="37" t="s">
        <v>205</v>
      </c>
      <c r="E605" s="15">
        <v>224</v>
      </c>
      <c r="F605" s="15">
        <v>1031</v>
      </c>
      <c r="G605" s="34">
        <f t="shared" si="18"/>
        <v>0.21726479146459748</v>
      </c>
      <c r="H605" s="15">
        <v>5958</v>
      </c>
      <c r="I605" s="15">
        <f t="shared" si="19"/>
        <v>1</v>
      </c>
    </row>
    <row r="606" spans="1:9" ht="12.75">
      <c r="A606" s="14" t="s">
        <v>273</v>
      </c>
      <c r="B606" s="14">
        <v>36</v>
      </c>
      <c r="C606" s="36">
        <v>3628710</v>
      </c>
      <c r="D606" s="37" t="s">
        <v>206</v>
      </c>
      <c r="E606" s="15">
        <v>155</v>
      </c>
      <c r="F606" s="15">
        <v>1159</v>
      </c>
      <c r="G606" s="34">
        <f t="shared" si="18"/>
        <v>0.13373597929249353</v>
      </c>
      <c r="H606" s="15">
        <v>5648</v>
      </c>
      <c r="I606" s="15">
        <f t="shared" si="19"/>
        <v>1</v>
      </c>
    </row>
    <row r="607" spans="1:9" ht="12.75">
      <c r="A607" s="14" t="s">
        <v>273</v>
      </c>
      <c r="B607" s="14">
        <v>36</v>
      </c>
      <c r="C607" s="36">
        <v>3628740</v>
      </c>
      <c r="D607" s="37" t="s">
        <v>207</v>
      </c>
      <c r="E607" s="15">
        <v>326</v>
      </c>
      <c r="F607" s="15">
        <v>2711</v>
      </c>
      <c r="G607" s="34">
        <f t="shared" si="18"/>
        <v>0.12025082995204721</v>
      </c>
      <c r="H607" s="15">
        <v>15762</v>
      </c>
      <c r="I607" s="15">
        <f t="shared" si="19"/>
        <v>1</v>
      </c>
    </row>
    <row r="608" spans="1:9" ht="12.75">
      <c r="A608" s="14" t="s">
        <v>273</v>
      </c>
      <c r="B608" s="14">
        <v>36</v>
      </c>
      <c r="C608" s="36">
        <v>3628800</v>
      </c>
      <c r="D608" s="37" t="s">
        <v>159</v>
      </c>
      <c r="E608" s="15">
        <v>44</v>
      </c>
      <c r="F608" s="15">
        <v>359</v>
      </c>
      <c r="G608" s="34">
        <f t="shared" si="18"/>
        <v>0.12256267409470752</v>
      </c>
      <c r="H608" s="15">
        <v>2391</v>
      </c>
      <c r="I608" s="15">
        <f t="shared" si="19"/>
        <v>1</v>
      </c>
    </row>
    <row r="609" spans="1:9" ht="12.75">
      <c r="A609" s="14" t="s">
        <v>273</v>
      </c>
      <c r="B609" s="14">
        <v>36</v>
      </c>
      <c r="C609" s="36">
        <v>3628890</v>
      </c>
      <c r="D609" s="37" t="s">
        <v>208</v>
      </c>
      <c r="E609" s="15">
        <v>176</v>
      </c>
      <c r="F609" s="15">
        <v>1251</v>
      </c>
      <c r="G609" s="34">
        <f t="shared" si="18"/>
        <v>0.14068745003996802</v>
      </c>
      <c r="H609" s="15">
        <v>6374</v>
      </c>
      <c r="I609" s="15">
        <f t="shared" si="19"/>
        <v>1</v>
      </c>
    </row>
    <row r="610" spans="1:9" ht="12.75">
      <c r="A610" s="14" t="s">
        <v>273</v>
      </c>
      <c r="B610" s="14">
        <v>36</v>
      </c>
      <c r="C610" s="36">
        <v>3628950</v>
      </c>
      <c r="D610" s="37" t="s">
        <v>209</v>
      </c>
      <c r="E610" s="15">
        <v>1274</v>
      </c>
      <c r="F610" s="15">
        <v>5618</v>
      </c>
      <c r="G610" s="34">
        <f t="shared" si="18"/>
        <v>0.22677109291562833</v>
      </c>
      <c r="H610" s="15">
        <v>40854</v>
      </c>
      <c r="I610" s="15">
        <f t="shared" si="19"/>
        <v>0</v>
      </c>
    </row>
    <row r="611" spans="1:9" ht="12.75">
      <c r="A611" s="14" t="s">
        <v>273</v>
      </c>
      <c r="B611" s="14">
        <v>36</v>
      </c>
      <c r="C611" s="36">
        <v>3628980</v>
      </c>
      <c r="D611" s="37" t="s">
        <v>210</v>
      </c>
      <c r="E611" s="15">
        <v>148</v>
      </c>
      <c r="F611" s="15">
        <v>1383</v>
      </c>
      <c r="G611" s="34">
        <f t="shared" si="18"/>
        <v>0.10701373825018076</v>
      </c>
      <c r="H611" s="15">
        <v>7363</v>
      </c>
      <c r="I611" s="15">
        <f t="shared" si="19"/>
        <v>1</v>
      </c>
    </row>
    <row r="612" spans="1:9" ht="12.75">
      <c r="A612" s="14" t="s">
        <v>273</v>
      </c>
      <c r="B612" s="14">
        <v>36</v>
      </c>
      <c r="C612" s="36">
        <v>3629070</v>
      </c>
      <c r="D612" s="37" t="s">
        <v>212</v>
      </c>
      <c r="E612" s="15">
        <v>27</v>
      </c>
      <c r="F612" s="15">
        <v>360</v>
      </c>
      <c r="G612" s="34">
        <f t="shared" si="18"/>
        <v>0.075</v>
      </c>
      <c r="H612" s="15">
        <v>3210</v>
      </c>
      <c r="I612" s="15">
        <f t="shared" si="19"/>
        <v>1</v>
      </c>
    </row>
    <row r="613" spans="1:9" ht="12.75">
      <c r="A613" s="14" t="s">
        <v>273</v>
      </c>
      <c r="B613" s="14">
        <v>36</v>
      </c>
      <c r="C613" s="36">
        <v>3629040</v>
      </c>
      <c r="D613" s="37" t="s">
        <v>211</v>
      </c>
      <c r="E613" s="15">
        <v>74</v>
      </c>
      <c r="F613" s="15">
        <v>1253</v>
      </c>
      <c r="G613" s="34">
        <f t="shared" si="18"/>
        <v>0.05905826017557861</v>
      </c>
      <c r="H613" s="15">
        <v>7363</v>
      </c>
      <c r="I613" s="15">
        <f t="shared" si="19"/>
        <v>1</v>
      </c>
    </row>
    <row r="614" spans="1:9" ht="12.75">
      <c r="A614" s="14" t="s">
        <v>273</v>
      </c>
      <c r="B614" s="14">
        <v>36</v>
      </c>
      <c r="C614" s="36">
        <v>3629130</v>
      </c>
      <c r="D614" s="37" t="s">
        <v>213</v>
      </c>
      <c r="E614" s="15">
        <v>112</v>
      </c>
      <c r="F614" s="15">
        <v>1256</v>
      </c>
      <c r="G614" s="34">
        <f t="shared" si="18"/>
        <v>0.08917197452229299</v>
      </c>
      <c r="H614" s="15">
        <v>6006</v>
      </c>
      <c r="I614" s="15">
        <f t="shared" si="19"/>
        <v>1</v>
      </c>
    </row>
    <row r="615" spans="1:9" ht="12.75">
      <c r="A615" s="14" t="s">
        <v>273</v>
      </c>
      <c r="B615" s="14">
        <v>36</v>
      </c>
      <c r="C615" s="36">
        <v>3629160</v>
      </c>
      <c r="D615" s="37" t="s">
        <v>214</v>
      </c>
      <c r="E615" s="15">
        <v>126</v>
      </c>
      <c r="F615" s="15">
        <v>1060</v>
      </c>
      <c r="G615" s="34">
        <f t="shared" si="18"/>
        <v>0.11886792452830189</v>
      </c>
      <c r="H615" s="15">
        <v>6415</v>
      </c>
      <c r="I615" s="15">
        <f t="shared" si="19"/>
        <v>1</v>
      </c>
    </row>
    <row r="616" spans="1:9" ht="12.75">
      <c r="A616" s="14" t="s">
        <v>273</v>
      </c>
      <c r="B616" s="14">
        <v>36</v>
      </c>
      <c r="C616" s="36">
        <v>3629190</v>
      </c>
      <c r="D616" s="37" t="s">
        <v>215</v>
      </c>
      <c r="E616" s="15">
        <v>11</v>
      </c>
      <c r="F616" s="15">
        <v>388</v>
      </c>
      <c r="G616" s="34">
        <f t="shared" si="18"/>
        <v>0.028350515463917526</v>
      </c>
      <c r="H616" s="15">
        <v>2587</v>
      </c>
      <c r="I616" s="15">
        <f t="shared" si="19"/>
        <v>1</v>
      </c>
    </row>
    <row r="617" spans="1:9" ht="12.75">
      <c r="A617" s="14" t="s">
        <v>273</v>
      </c>
      <c r="B617" s="14">
        <v>36</v>
      </c>
      <c r="C617" s="36">
        <v>3600019</v>
      </c>
      <c r="D617" s="37" t="s">
        <v>647</v>
      </c>
      <c r="E617" s="15">
        <v>185</v>
      </c>
      <c r="F617" s="15">
        <v>985</v>
      </c>
      <c r="G617" s="34">
        <f t="shared" si="18"/>
        <v>0.18781725888324874</v>
      </c>
      <c r="H617" s="15">
        <v>5719</v>
      </c>
      <c r="I617" s="15">
        <f t="shared" si="19"/>
        <v>1</v>
      </c>
    </row>
    <row r="618" spans="1:9" ht="12.75">
      <c r="A618" s="14" t="s">
        <v>273</v>
      </c>
      <c r="B618" s="14">
        <v>36</v>
      </c>
      <c r="C618" s="36">
        <v>3628650</v>
      </c>
      <c r="D618" s="37" t="s">
        <v>158</v>
      </c>
      <c r="E618" s="15">
        <v>287</v>
      </c>
      <c r="F618" s="15">
        <v>2682</v>
      </c>
      <c r="G618" s="34">
        <f t="shared" si="18"/>
        <v>0.1070096942580164</v>
      </c>
      <c r="H618" s="15">
        <v>18686</v>
      </c>
      <c r="I618" s="15">
        <f t="shared" si="19"/>
        <v>1</v>
      </c>
    </row>
    <row r="619" spans="1:9" ht="12.75">
      <c r="A619" s="14" t="s">
        <v>273</v>
      </c>
      <c r="B619" s="14">
        <v>36</v>
      </c>
      <c r="C619" s="36">
        <v>3629250</v>
      </c>
      <c r="D619" s="37" t="s">
        <v>161</v>
      </c>
      <c r="E619" s="15">
        <v>124</v>
      </c>
      <c r="F619" s="15">
        <v>1129</v>
      </c>
      <c r="G619" s="34">
        <f t="shared" si="18"/>
        <v>0.10983170947741364</v>
      </c>
      <c r="H619" s="15">
        <v>6166</v>
      </c>
      <c r="I619" s="15">
        <f t="shared" si="19"/>
        <v>1</v>
      </c>
    </row>
    <row r="620" spans="1:9" ht="12.75">
      <c r="A620" s="14" t="s">
        <v>273</v>
      </c>
      <c r="B620" s="14">
        <v>36</v>
      </c>
      <c r="C620" s="36">
        <v>3629280</v>
      </c>
      <c r="D620" s="37" t="s">
        <v>162</v>
      </c>
      <c r="E620" s="15">
        <v>734</v>
      </c>
      <c r="F620" s="15">
        <v>6803</v>
      </c>
      <c r="G620" s="34">
        <f t="shared" si="18"/>
        <v>0.1078935763633691</v>
      </c>
      <c r="H620" s="15">
        <v>38074</v>
      </c>
      <c r="I620" s="15">
        <f t="shared" si="19"/>
        <v>0</v>
      </c>
    </row>
    <row r="621" spans="1:9" ht="12.75">
      <c r="A621" s="14" t="s">
        <v>273</v>
      </c>
      <c r="B621" s="14">
        <v>36</v>
      </c>
      <c r="C621" s="36">
        <v>3610710</v>
      </c>
      <c r="D621" s="37" t="s">
        <v>717</v>
      </c>
      <c r="E621" s="15">
        <v>841</v>
      </c>
      <c r="F621" s="15">
        <v>4847</v>
      </c>
      <c r="G621" s="34">
        <f t="shared" si="18"/>
        <v>0.17350938724984527</v>
      </c>
      <c r="H621" s="15">
        <v>30966</v>
      </c>
      <c r="I621" s="15">
        <f t="shared" si="19"/>
        <v>0</v>
      </c>
    </row>
    <row r="622" spans="1:9" ht="12.75">
      <c r="A622" s="14" t="s">
        <v>273</v>
      </c>
      <c r="B622" s="14">
        <v>36</v>
      </c>
      <c r="C622" s="36">
        <v>3629370</v>
      </c>
      <c r="D622" s="37" t="s">
        <v>216</v>
      </c>
      <c r="E622" s="15">
        <v>3559</v>
      </c>
      <c r="F622" s="15">
        <v>9705</v>
      </c>
      <c r="G622" s="34">
        <f t="shared" si="18"/>
        <v>0.3667181865018032</v>
      </c>
      <c r="H622" s="15">
        <v>60180</v>
      </c>
      <c r="I622" s="15">
        <f t="shared" si="19"/>
        <v>0</v>
      </c>
    </row>
    <row r="623" spans="1:9" ht="12.75">
      <c r="A623" s="14" t="s">
        <v>273</v>
      </c>
      <c r="B623" s="14">
        <v>36</v>
      </c>
      <c r="C623" s="36">
        <v>3629400</v>
      </c>
      <c r="D623" s="37" t="s">
        <v>217</v>
      </c>
      <c r="E623" s="15">
        <v>66</v>
      </c>
      <c r="F623" s="15">
        <v>1377</v>
      </c>
      <c r="G623" s="34">
        <f t="shared" si="18"/>
        <v>0.04793028322440087</v>
      </c>
      <c r="H623" s="15">
        <v>8654</v>
      </c>
      <c r="I623" s="15">
        <f t="shared" si="19"/>
        <v>1</v>
      </c>
    </row>
    <row r="624" spans="1:9" ht="12.75">
      <c r="A624" s="14" t="s">
        <v>273</v>
      </c>
      <c r="B624" s="14">
        <v>36</v>
      </c>
      <c r="C624" s="36">
        <v>3619680</v>
      </c>
      <c r="D624" s="37" t="s">
        <v>67</v>
      </c>
      <c r="E624" s="15">
        <v>469</v>
      </c>
      <c r="F624" s="15">
        <v>5648</v>
      </c>
      <c r="G624" s="34">
        <f t="shared" si="18"/>
        <v>0.08303824362606232</v>
      </c>
      <c r="H624" s="15">
        <v>27117</v>
      </c>
      <c r="I624" s="15">
        <f t="shared" si="19"/>
        <v>0</v>
      </c>
    </row>
    <row r="625" spans="1:9" ht="12.75">
      <c r="A625" s="14" t="s">
        <v>273</v>
      </c>
      <c r="B625" s="14">
        <v>36</v>
      </c>
      <c r="C625" s="36">
        <v>3629430</v>
      </c>
      <c r="D625" s="37" t="s">
        <v>163</v>
      </c>
      <c r="E625" s="15">
        <v>118</v>
      </c>
      <c r="F625" s="15">
        <v>2731</v>
      </c>
      <c r="G625" s="34">
        <f t="shared" si="18"/>
        <v>0.04320761625778103</v>
      </c>
      <c r="H625" s="15">
        <v>27266</v>
      </c>
      <c r="I625" s="15">
        <f t="shared" si="19"/>
        <v>0</v>
      </c>
    </row>
    <row r="626" spans="1:9" ht="12.75">
      <c r="A626" s="14" t="s">
        <v>273</v>
      </c>
      <c r="B626" s="14">
        <v>36</v>
      </c>
      <c r="C626" s="36">
        <v>3629460</v>
      </c>
      <c r="D626" s="37" t="s">
        <v>164</v>
      </c>
      <c r="E626" s="15">
        <v>78</v>
      </c>
      <c r="F626" s="15">
        <v>1335</v>
      </c>
      <c r="G626" s="34">
        <f t="shared" si="18"/>
        <v>0.058426966292134834</v>
      </c>
      <c r="H626" s="15">
        <v>13546</v>
      </c>
      <c r="I626" s="15">
        <f t="shared" si="19"/>
        <v>1</v>
      </c>
    </row>
    <row r="627" spans="1:9" ht="12.75">
      <c r="A627" s="14" t="s">
        <v>273</v>
      </c>
      <c r="B627" s="14">
        <v>36</v>
      </c>
      <c r="C627" s="36">
        <v>3629490</v>
      </c>
      <c r="D627" s="37" t="s">
        <v>165</v>
      </c>
      <c r="E627" s="15">
        <v>113</v>
      </c>
      <c r="F627" s="15">
        <v>1795</v>
      </c>
      <c r="G627" s="34">
        <f t="shared" si="18"/>
        <v>0.06295264623955432</v>
      </c>
      <c r="H627" s="15">
        <v>16505</v>
      </c>
      <c r="I627" s="15">
        <f t="shared" si="19"/>
        <v>1</v>
      </c>
    </row>
    <row r="628" spans="1:9" ht="12.75">
      <c r="A628" s="14" t="s">
        <v>273</v>
      </c>
      <c r="B628" s="14">
        <v>36</v>
      </c>
      <c r="C628" s="36">
        <v>3629520</v>
      </c>
      <c r="D628" s="37" t="s">
        <v>218</v>
      </c>
      <c r="E628" s="15">
        <v>245</v>
      </c>
      <c r="F628" s="15">
        <v>4332</v>
      </c>
      <c r="G628" s="34">
        <f t="shared" si="18"/>
        <v>0.056555863342566945</v>
      </c>
      <c r="H628" s="15">
        <v>57317</v>
      </c>
      <c r="I628" s="15">
        <f t="shared" si="19"/>
        <v>0</v>
      </c>
    </row>
    <row r="629" spans="1:9" ht="12.75">
      <c r="A629" s="14" t="s">
        <v>273</v>
      </c>
      <c r="B629" s="14">
        <v>36</v>
      </c>
      <c r="C629" s="36">
        <v>3622200</v>
      </c>
      <c r="D629" s="37" t="s">
        <v>569</v>
      </c>
      <c r="E629" s="15">
        <v>66</v>
      </c>
      <c r="F629" s="15">
        <v>289</v>
      </c>
      <c r="G629" s="34">
        <f t="shared" si="18"/>
        <v>0.22837370242214533</v>
      </c>
      <c r="H629" s="15">
        <v>1674</v>
      </c>
      <c r="I629" s="15">
        <f t="shared" si="19"/>
        <v>1</v>
      </c>
    </row>
    <row r="630" spans="1:9" ht="12.75">
      <c r="A630" s="14" t="s">
        <v>273</v>
      </c>
      <c r="B630" s="14">
        <v>36</v>
      </c>
      <c r="C630" s="36">
        <v>3629610</v>
      </c>
      <c r="D630" s="37" t="s">
        <v>219</v>
      </c>
      <c r="E630" s="15">
        <v>395</v>
      </c>
      <c r="F630" s="15">
        <v>4339</v>
      </c>
      <c r="G630" s="34">
        <f t="shared" si="18"/>
        <v>0.09103480064530999</v>
      </c>
      <c r="H630" s="15">
        <v>30019</v>
      </c>
      <c r="I630" s="15">
        <f t="shared" si="19"/>
        <v>0</v>
      </c>
    </row>
    <row r="631" spans="1:9" ht="12.75">
      <c r="A631" s="14" t="s">
        <v>273</v>
      </c>
      <c r="B631" s="14">
        <v>36</v>
      </c>
      <c r="C631" s="36">
        <v>3629640</v>
      </c>
      <c r="D631" s="37" t="s">
        <v>220</v>
      </c>
      <c r="E631" s="15">
        <v>181</v>
      </c>
      <c r="F631" s="15">
        <v>3165</v>
      </c>
      <c r="G631" s="34">
        <f t="shared" si="18"/>
        <v>0.057187993680884674</v>
      </c>
      <c r="H631" s="15">
        <v>17500</v>
      </c>
      <c r="I631" s="15">
        <f t="shared" si="19"/>
        <v>1</v>
      </c>
    </row>
    <row r="632" spans="1:9" ht="12.75">
      <c r="A632" s="14" t="s">
        <v>273</v>
      </c>
      <c r="B632" s="14">
        <v>36</v>
      </c>
      <c r="C632" s="36">
        <v>3629670</v>
      </c>
      <c r="D632" s="37" t="s">
        <v>166</v>
      </c>
      <c r="E632" s="15">
        <v>45</v>
      </c>
      <c r="F632" s="15">
        <v>1301</v>
      </c>
      <c r="G632" s="34">
        <f t="shared" si="18"/>
        <v>0.034588777863182166</v>
      </c>
      <c r="H632" s="15">
        <v>7210</v>
      </c>
      <c r="I632" s="15">
        <f t="shared" si="19"/>
        <v>1</v>
      </c>
    </row>
    <row r="633" spans="1:9" ht="12.75">
      <c r="A633" s="14" t="s">
        <v>273</v>
      </c>
      <c r="B633" s="14">
        <v>36</v>
      </c>
      <c r="C633" s="36">
        <v>3629760</v>
      </c>
      <c r="D633" s="37" t="s">
        <v>221</v>
      </c>
      <c r="E633" s="15">
        <v>5</v>
      </c>
      <c r="F633" s="15">
        <v>100</v>
      </c>
      <c r="G633" s="34">
        <f t="shared" si="18"/>
        <v>0.05</v>
      </c>
      <c r="H633" s="15">
        <v>665</v>
      </c>
      <c r="I633" s="15">
        <f t="shared" si="19"/>
        <v>1</v>
      </c>
    </row>
    <row r="634" spans="1:9" ht="12.75">
      <c r="A634" s="14" t="s">
        <v>273</v>
      </c>
      <c r="B634" s="14">
        <v>36</v>
      </c>
      <c r="C634" s="36">
        <v>3629790</v>
      </c>
      <c r="D634" s="37" t="s">
        <v>222</v>
      </c>
      <c r="E634" s="15">
        <v>336</v>
      </c>
      <c r="F634" s="15">
        <v>3635</v>
      </c>
      <c r="G634" s="34">
        <f t="shared" si="18"/>
        <v>0.09243466299862449</v>
      </c>
      <c r="H634" s="15">
        <v>19644</v>
      </c>
      <c r="I634" s="15">
        <f t="shared" si="19"/>
        <v>1</v>
      </c>
    </row>
    <row r="635" spans="1:9" ht="12.75">
      <c r="A635" s="14" t="s">
        <v>273</v>
      </c>
      <c r="B635" s="14">
        <v>36</v>
      </c>
      <c r="C635" s="36">
        <v>3629820</v>
      </c>
      <c r="D635" s="37" t="s">
        <v>223</v>
      </c>
      <c r="E635" s="15">
        <v>153</v>
      </c>
      <c r="F635" s="15">
        <v>1109</v>
      </c>
      <c r="G635" s="34">
        <f t="shared" si="18"/>
        <v>0.13796212804328223</v>
      </c>
      <c r="H635" s="15">
        <v>6694</v>
      </c>
      <c r="I635" s="15">
        <f t="shared" si="19"/>
        <v>1</v>
      </c>
    </row>
    <row r="636" spans="1:9" ht="12.75">
      <c r="A636" s="14" t="s">
        <v>273</v>
      </c>
      <c r="B636" s="14">
        <v>36</v>
      </c>
      <c r="C636" s="36">
        <v>3629850</v>
      </c>
      <c r="D636" s="37" t="s">
        <v>224</v>
      </c>
      <c r="E636" s="15">
        <v>71</v>
      </c>
      <c r="F636" s="15">
        <v>3459</v>
      </c>
      <c r="G636" s="34">
        <f t="shared" si="18"/>
        <v>0.020526163631107257</v>
      </c>
      <c r="H636" s="15">
        <v>17918</v>
      </c>
      <c r="I636" s="15">
        <f t="shared" si="19"/>
        <v>1</v>
      </c>
    </row>
    <row r="637" spans="1:9" ht="12.75">
      <c r="A637" s="14" t="s">
        <v>273</v>
      </c>
      <c r="B637" s="14">
        <v>36</v>
      </c>
      <c r="C637" s="36">
        <v>3629880</v>
      </c>
      <c r="D637" s="37" t="s">
        <v>225</v>
      </c>
      <c r="E637" s="15">
        <v>531</v>
      </c>
      <c r="F637" s="15">
        <v>13046</v>
      </c>
      <c r="G637" s="34">
        <f t="shared" si="18"/>
        <v>0.040702130921355203</v>
      </c>
      <c r="H637" s="15">
        <v>70221</v>
      </c>
      <c r="I637" s="15">
        <f t="shared" si="19"/>
        <v>0</v>
      </c>
    </row>
    <row r="638" spans="1:9" ht="12.75">
      <c r="A638" s="14" t="s">
        <v>273</v>
      </c>
      <c r="B638" s="14">
        <v>36</v>
      </c>
      <c r="C638" s="36">
        <v>3629910</v>
      </c>
      <c r="D638" s="37" t="s">
        <v>226</v>
      </c>
      <c r="E638" s="15">
        <v>183</v>
      </c>
      <c r="F638" s="15">
        <v>1028</v>
      </c>
      <c r="G638" s="34">
        <f t="shared" si="18"/>
        <v>0.17801556420233464</v>
      </c>
      <c r="H638" s="15">
        <v>6104</v>
      </c>
      <c r="I638" s="15">
        <f t="shared" si="19"/>
        <v>1</v>
      </c>
    </row>
    <row r="639" spans="1:9" ht="12.75">
      <c r="A639" s="14" t="s">
        <v>273</v>
      </c>
      <c r="B639" s="14">
        <v>36</v>
      </c>
      <c r="C639" s="36">
        <v>3629940</v>
      </c>
      <c r="D639" s="37" t="s">
        <v>227</v>
      </c>
      <c r="E639" s="15">
        <v>168</v>
      </c>
      <c r="F639" s="15">
        <v>1036</v>
      </c>
      <c r="G639" s="34">
        <f t="shared" si="18"/>
        <v>0.16216216216216217</v>
      </c>
      <c r="H639" s="15">
        <v>6618</v>
      </c>
      <c r="I639" s="15">
        <f t="shared" si="19"/>
        <v>1</v>
      </c>
    </row>
    <row r="640" spans="1:9" ht="12.75">
      <c r="A640" s="14" t="s">
        <v>273</v>
      </c>
      <c r="B640" s="14">
        <v>36</v>
      </c>
      <c r="C640" s="36">
        <v>3629970</v>
      </c>
      <c r="D640" s="37" t="s">
        <v>167</v>
      </c>
      <c r="E640" s="15">
        <v>214</v>
      </c>
      <c r="F640" s="15">
        <v>5011</v>
      </c>
      <c r="G640" s="34">
        <f t="shared" si="18"/>
        <v>0.04270604669726601</v>
      </c>
      <c r="H640" s="15">
        <v>23913</v>
      </c>
      <c r="I640" s="15">
        <f t="shared" si="19"/>
        <v>0</v>
      </c>
    </row>
    <row r="641" spans="1:9" ht="12.75">
      <c r="A641" s="14" t="s">
        <v>273</v>
      </c>
      <c r="B641" s="14">
        <v>36</v>
      </c>
      <c r="C641" s="36">
        <v>3630030</v>
      </c>
      <c r="D641" s="37" t="s">
        <v>168</v>
      </c>
      <c r="E641" s="15">
        <v>277</v>
      </c>
      <c r="F641" s="15">
        <v>5631</v>
      </c>
      <c r="G641" s="34">
        <f t="shared" si="18"/>
        <v>0.04919197300657077</v>
      </c>
      <c r="H641" s="15">
        <v>25467</v>
      </c>
      <c r="I641" s="15">
        <f t="shared" si="19"/>
        <v>0</v>
      </c>
    </row>
    <row r="642" spans="1:9" ht="12.75">
      <c r="A642" s="14" t="s">
        <v>273</v>
      </c>
      <c r="B642" s="14">
        <v>36</v>
      </c>
      <c r="C642" s="36">
        <v>3630060</v>
      </c>
      <c r="D642" s="37" t="s">
        <v>169</v>
      </c>
      <c r="E642" s="15">
        <v>113</v>
      </c>
      <c r="F642" s="15">
        <v>985</v>
      </c>
      <c r="G642" s="34">
        <f aca="true" t="shared" si="20" ref="G642:G694">IF(AND(E642&gt;0,F642&gt;0),E642/F642,0)</f>
        <v>0.11472081218274112</v>
      </c>
      <c r="H642" s="15">
        <v>6462</v>
      </c>
      <c r="I642" s="15">
        <f aca="true" t="shared" si="21" ref="I642:I690">IF(H642&lt;20000,1,0)</f>
        <v>1</v>
      </c>
    </row>
    <row r="643" spans="1:9" ht="12.75">
      <c r="A643" s="14" t="s">
        <v>273</v>
      </c>
      <c r="B643" s="14">
        <v>36</v>
      </c>
      <c r="C643" s="36">
        <v>3600014</v>
      </c>
      <c r="D643" s="37" t="s">
        <v>277</v>
      </c>
      <c r="E643" s="15">
        <v>367</v>
      </c>
      <c r="F643" s="15">
        <v>2044</v>
      </c>
      <c r="G643" s="34">
        <f t="shared" si="20"/>
        <v>0.17954990215264188</v>
      </c>
      <c r="H643" s="15">
        <v>12710</v>
      </c>
      <c r="I643" s="15">
        <f t="shared" si="21"/>
        <v>1</v>
      </c>
    </row>
    <row r="644" spans="1:9" ht="12.75">
      <c r="A644" s="14" t="s">
        <v>273</v>
      </c>
      <c r="B644" s="14">
        <v>36</v>
      </c>
      <c r="C644" s="36">
        <v>3630120</v>
      </c>
      <c r="D644" s="37" t="s">
        <v>228</v>
      </c>
      <c r="E644" s="15">
        <v>1152</v>
      </c>
      <c r="F644" s="15">
        <v>5365</v>
      </c>
      <c r="G644" s="34">
        <f t="shared" si="20"/>
        <v>0.2147250698974837</v>
      </c>
      <c r="H644" s="15">
        <v>31136</v>
      </c>
      <c r="I644" s="15">
        <f t="shared" si="21"/>
        <v>0</v>
      </c>
    </row>
    <row r="645" spans="1:9" ht="12.75">
      <c r="A645" s="14" t="s">
        <v>273</v>
      </c>
      <c r="B645" s="14">
        <v>36</v>
      </c>
      <c r="C645" s="36">
        <v>3630160</v>
      </c>
      <c r="D645" s="37" t="s">
        <v>229</v>
      </c>
      <c r="E645" s="15">
        <v>187</v>
      </c>
      <c r="F645" s="15">
        <v>1166</v>
      </c>
      <c r="G645" s="34">
        <f t="shared" si="20"/>
        <v>0.16037735849056603</v>
      </c>
      <c r="H645" s="15">
        <v>5821</v>
      </c>
      <c r="I645" s="15">
        <f t="shared" si="21"/>
        <v>1</v>
      </c>
    </row>
    <row r="646" spans="1:9" ht="12.75">
      <c r="A646" s="14" t="s">
        <v>273</v>
      </c>
      <c r="B646" s="14">
        <v>36</v>
      </c>
      <c r="C646" s="36">
        <v>3630210</v>
      </c>
      <c r="D646" s="37" t="s">
        <v>230</v>
      </c>
      <c r="E646" s="15">
        <v>362</v>
      </c>
      <c r="F646" s="15">
        <v>1799</v>
      </c>
      <c r="G646" s="34">
        <f t="shared" si="20"/>
        <v>0.20122290161200668</v>
      </c>
      <c r="H646" s="15">
        <v>11347</v>
      </c>
      <c r="I646" s="15">
        <f t="shared" si="21"/>
        <v>1</v>
      </c>
    </row>
    <row r="647" spans="1:9" ht="12.75">
      <c r="A647" s="14" t="s">
        <v>273</v>
      </c>
      <c r="B647" s="14">
        <v>36</v>
      </c>
      <c r="C647" s="36">
        <v>3630240</v>
      </c>
      <c r="D647" s="37" t="s">
        <v>170</v>
      </c>
      <c r="E647" s="15">
        <v>202</v>
      </c>
      <c r="F647" s="15">
        <v>1418</v>
      </c>
      <c r="G647" s="34">
        <f t="shared" si="20"/>
        <v>0.14245416078984485</v>
      </c>
      <c r="H647" s="15">
        <v>8629</v>
      </c>
      <c r="I647" s="15">
        <f t="shared" si="21"/>
        <v>1</v>
      </c>
    </row>
    <row r="648" spans="1:9" ht="12.75">
      <c r="A648" s="14" t="s">
        <v>273</v>
      </c>
      <c r="B648" s="14">
        <v>36</v>
      </c>
      <c r="C648" s="36">
        <v>3630270</v>
      </c>
      <c r="D648" s="37" t="s">
        <v>231</v>
      </c>
      <c r="E648" s="15">
        <v>287</v>
      </c>
      <c r="F648" s="15">
        <v>1764</v>
      </c>
      <c r="G648" s="34">
        <f t="shared" si="20"/>
        <v>0.1626984126984127</v>
      </c>
      <c r="H648" s="15">
        <v>10231</v>
      </c>
      <c r="I648" s="15">
        <f t="shared" si="21"/>
        <v>1</v>
      </c>
    </row>
    <row r="649" spans="1:9" ht="12.75">
      <c r="A649" s="14" t="s">
        <v>273</v>
      </c>
      <c r="B649" s="14">
        <v>36</v>
      </c>
      <c r="C649" s="36">
        <v>3600011</v>
      </c>
      <c r="D649" s="37" t="s">
        <v>641</v>
      </c>
      <c r="E649" s="15">
        <v>263</v>
      </c>
      <c r="F649" s="15">
        <v>1871</v>
      </c>
      <c r="G649" s="34">
        <f t="shared" si="20"/>
        <v>0.14056654195617316</v>
      </c>
      <c r="H649" s="15">
        <v>9493</v>
      </c>
      <c r="I649" s="15">
        <f t="shared" si="21"/>
        <v>1</v>
      </c>
    </row>
    <row r="650" spans="1:9" ht="12.75">
      <c r="A650" s="14" t="s">
        <v>273</v>
      </c>
      <c r="B650" s="14">
        <v>36</v>
      </c>
      <c r="C650" s="36">
        <v>3630330</v>
      </c>
      <c r="D650" s="37" t="s">
        <v>232</v>
      </c>
      <c r="E650" s="15">
        <v>202</v>
      </c>
      <c r="F650" s="15">
        <v>2849</v>
      </c>
      <c r="G650" s="34">
        <f t="shared" si="20"/>
        <v>0.0709020709020709</v>
      </c>
      <c r="H650" s="15">
        <v>14542</v>
      </c>
      <c r="I650" s="15">
        <f t="shared" si="21"/>
        <v>1</v>
      </c>
    </row>
    <row r="651" spans="1:9" ht="12.75">
      <c r="A651" s="14" t="s">
        <v>273</v>
      </c>
      <c r="B651" s="14">
        <v>36</v>
      </c>
      <c r="C651" s="36">
        <v>3630360</v>
      </c>
      <c r="D651" s="37" t="s">
        <v>233</v>
      </c>
      <c r="E651" s="15">
        <v>533</v>
      </c>
      <c r="F651" s="15">
        <v>8979</v>
      </c>
      <c r="G651" s="34">
        <f t="shared" si="20"/>
        <v>0.0593607305936073</v>
      </c>
      <c r="H651" s="15">
        <v>48725</v>
      </c>
      <c r="I651" s="15">
        <f t="shared" si="21"/>
        <v>0</v>
      </c>
    </row>
    <row r="652" spans="1:9" ht="12.75">
      <c r="A652" s="14" t="s">
        <v>273</v>
      </c>
      <c r="B652" s="14">
        <v>36</v>
      </c>
      <c r="C652" s="36">
        <v>3630420</v>
      </c>
      <c r="D652" s="37" t="s">
        <v>235</v>
      </c>
      <c r="E652" s="15">
        <v>109</v>
      </c>
      <c r="F652" s="15">
        <v>1021</v>
      </c>
      <c r="G652" s="34">
        <f t="shared" si="20"/>
        <v>0.10675808031341821</v>
      </c>
      <c r="H652" s="15">
        <v>5396</v>
      </c>
      <c r="I652" s="15">
        <f t="shared" si="21"/>
        <v>1</v>
      </c>
    </row>
    <row r="653" spans="1:9" ht="12.75">
      <c r="A653" s="14" t="s">
        <v>273</v>
      </c>
      <c r="B653" s="14">
        <v>36</v>
      </c>
      <c r="C653" s="36">
        <v>3630450</v>
      </c>
      <c r="D653" s="37" t="s">
        <v>236</v>
      </c>
      <c r="E653" s="15">
        <v>29</v>
      </c>
      <c r="F653" s="15">
        <v>146</v>
      </c>
      <c r="G653" s="34">
        <f t="shared" si="20"/>
        <v>0.19863013698630136</v>
      </c>
      <c r="H653" s="15">
        <v>968</v>
      </c>
      <c r="I653" s="15">
        <f t="shared" si="21"/>
        <v>1</v>
      </c>
    </row>
    <row r="654" spans="1:9" ht="12.75">
      <c r="A654" s="14" t="s">
        <v>273</v>
      </c>
      <c r="B654" s="14">
        <v>36</v>
      </c>
      <c r="C654" s="36">
        <v>3630480</v>
      </c>
      <c r="D654" s="37" t="s">
        <v>237</v>
      </c>
      <c r="E654" s="15">
        <v>237</v>
      </c>
      <c r="F654" s="15">
        <v>1450</v>
      </c>
      <c r="G654" s="34">
        <f t="shared" si="20"/>
        <v>0.16344827586206898</v>
      </c>
      <c r="H654" s="15">
        <v>9809</v>
      </c>
      <c r="I654" s="15">
        <f t="shared" si="21"/>
        <v>1</v>
      </c>
    </row>
    <row r="655" spans="1:9" ht="12.75">
      <c r="A655" s="14" t="s">
        <v>273</v>
      </c>
      <c r="B655" s="14">
        <v>36</v>
      </c>
      <c r="C655" s="36">
        <v>3630540</v>
      </c>
      <c r="D655" s="37" t="s">
        <v>171</v>
      </c>
      <c r="E655" s="15">
        <v>241</v>
      </c>
      <c r="F655" s="15">
        <v>5149</v>
      </c>
      <c r="G655" s="34">
        <f t="shared" si="20"/>
        <v>0.046805204894154205</v>
      </c>
      <c r="H655" s="15">
        <v>29299</v>
      </c>
      <c r="I655" s="15">
        <f t="shared" si="21"/>
        <v>0</v>
      </c>
    </row>
    <row r="656" spans="1:9" ht="12.75">
      <c r="A656" s="14" t="s">
        <v>273</v>
      </c>
      <c r="B656" s="14">
        <v>36</v>
      </c>
      <c r="C656" s="36">
        <v>3630600</v>
      </c>
      <c r="D656" s="37" t="s">
        <v>172</v>
      </c>
      <c r="E656" s="15">
        <v>102</v>
      </c>
      <c r="F656" s="15">
        <v>855</v>
      </c>
      <c r="G656" s="34">
        <f t="shared" si="20"/>
        <v>0.11929824561403508</v>
      </c>
      <c r="H656" s="15">
        <v>4483</v>
      </c>
      <c r="I656" s="15">
        <f t="shared" si="21"/>
        <v>1</v>
      </c>
    </row>
    <row r="657" spans="1:9" ht="12.75">
      <c r="A657" s="14" t="s">
        <v>273</v>
      </c>
      <c r="B657" s="14">
        <v>36</v>
      </c>
      <c r="C657" s="36">
        <v>3630630</v>
      </c>
      <c r="D657" s="37" t="s">
        <v>173</v>
      </c>
      <c r="E657" s="15">
        <v>393</v>
      </c>
      <c r="F657" s="15">
        <v>5293</v>
      </c>
      <c r="G657" s="34">
        <f t="shared" si="20"/>
        <v>0.07424900812393728</v>
      </c>
      <c r="H657" s="15">
        <v>30056</v>
      </c>
      <c r="I657" s="15">
        <f t="shared" si="21"/>
        <v>0</v>
      </c>
    </row>
    <row r="658" spans="1:9" ht="12.75">
      <c r="A658" s="14" t="s">
        <v>273</v>
      </c>
      <c r="B658" s="14">
        <v>36</v>
      </c>
      <c r="C658" s="36">
        <v>3630660</v>
      </c>
      <c r="D658" s="37" t="s">
        <v>174</v>
      </c>
      <c r="E658" s="15">
        <v>185</v>
      </c>
      <c r="F658" s="15">
        <v>3262</v>
      </c>
      <c r="G658" s="34">
        <f t="shared" si="20"/>
        <v>0.05671367259350092</v>
      </c>
      <c r="H658" s="15">
        <v>16894</v>
      </c>
      <c r="I658" s="15">
        <f t="shared" si="21"/>
        <v>1</v>
      </c>
    </row>
    <row r="659" spans="1:9" ht="12.75">
      <c r="A659" s="14" t="s">
        <v>273</v>
      </c>
      <c r="B659" s="14">
        <v>36</v>
      </c>
      <c r="C659" s="36">
        <v>3615390</v>
      </c>
      <c r="D659" s="37" t="s">
        <v>32</v>
      </c>
      <c r="E659" s="15">
        <v>274</v>
      </c>
      <c r="F659" s="15">
        <v>4106</v>
      </c>
      <c r="G659" s="34">
        <f t="shared" si="20"/>
        <v>0.06673161227471992</v>
      </c>
      <c r="H659" s="15">
        <v>23890</v>
      </c>
      <c r="I659" s="15">
        <f t="shared" si="21"/>
        <v>0</v>
      </c>
    </row>
    <row r="660" spans="1:9" ht="12.75">
      <c r="A660" s="14" t="s">
        <v>273</v>
      </c>
      <c r="B660" s="14">
        <v>36</v>
      </c>
      <c r="C660" s="36">
        <v>3630690</v>
      </c>
      <c r="D660" s="37" t="s">
        <v>175</v>
      </c>
      <c r="E660" s="15">
        <v>169</v>
      </c>
      <c r="F660" s="15">
        <v>6225</v>
      </c>
      <c r="G660" s="34">
        <f t="shared" si="20"/>
        <v>0.02714859437751004</v>
      </c>
      <c r="H660" s="15">
        <v>30247</v>
      </c>
      <c r="I660" s="15">
        <f t="shared" si="21"/>
        <v>0</v>
      </c>
    </row>
    <row r="661" spans="1:9" ht="12.75">
      <c r="A661" s="14" t="s">
        <v>273</v>
      </c>
      <c r="B661" s="14">
        <v>36</v>
      </c>
      <c r="C661" s="36">
        <v>3630780</v>
      </c>
      <c r="D661" s="37" t="s">
        <v>238</v>
      </c>
      <c r="E661" s="15">
        <v>712</v>
      </c>
      <c r="F661" s="15">
        <v>8746</v>
      </c>
      <c r="G661" s="34">
        <f t="shared" si="20"/>
        <v>0.0814086439515207</v>
      </c>
      <c r="H661" s="15">
        <v>54885</v>
      </c>
      <c r="I661" s="15">
        <f t="shared" si="21"/>
        <v>0</v>
      </c>
    </row>
    <row r="662" spans="1:9" ht="12.75">
      <c r="A662" s="14" t="s">
        <v>273</v>
      </c>
      <c r="B662" s="14">
        <v>36</v>
      </c>
      <c r="C662" s="36">
        <v>3630900</v>
      </c>
      <c r="D662" s="37" t="s">
        <v>239</v>
      </c>
      <c r="E662" s="15">
        <v>52</v>
      </c>
      <c r="F662" s="15">
        <v>419</v>
      </c>
      <c r="G662" s="34">
        <f t="shared" si="20"/>
        <v>0.12410501193317422</v>
      </c>
      <c r="H662" s="15">
        <v>2240</v>
      </c>
      <c r="I662" s="15">
        <f t="shared" si="21"/>
        <v>1</v>
      </c>
    </row>
    <row r="663" spans="1:9" ht="12.75">
      <c r="A663" s="14" t="s">
        <v>273</v>
      </c>
      <c r="B663" s="14">
        <v>36</v>
      </c>
      <c r="C663" s="36">
        <v>3630960</v>
      </c>
      <c r="D663" s="37" t="s">
        <v>240</v>
      </c>
      <c r="E663" s="15">
        <v>680</v>
      </c>
      <c r="F663" s="15">
        <v>4423</v>
      </c>
      <c r="G663" s="34">
        <f t="shared" si="20"/>
        <v>0.15374180420529052</v>
      </c>
      <c r="H663" s="15">
        <v>24771</v>
      </c>
      <c r="I663" s="15">
        <f t="shared" si="21"/>
        <v>0</v>
      </c>
    </row>
    <row r="664" spans="1:9" ht="12.75">
      <c r="A664" s="14" t="s">
        <v>273</v>
      </c>
      <c r="B664" s="14">
        <v>36</v>
      </c>
      <c r="C664" s="36">
        <v>3630990</v>
      </c>
      <c r="D664" s="37" t="s">
        <v>241</v>
      </c>
      <c r="E664" s="15">
        <v>138</v>
      </c>
      <c r="F664" s="15">
        <v>958</v>
      </c>
      <c r="G664" s="34">
        <f t="shared" si="20"/>
        <v>0.1440501043841336</v>
      </c>
      <c r="H664" s="15">
        <v>5365</v>
      </c>
      <c r="I664" s="15">
        <f t="shared" si="21"/>
        <v>1</v>
      </c>
    </row>
    <row r="665" spans="1:9" ht="12.75">
      <c r="A665" s="14" t="s">
        <v>273</v>
      </c>
      <c r="B665" s="14">
        <v>36</v>
      </c>
      <c r="C665" s="36">
        <v>3631020</v>
      </c>
      <c r="D665" s="37" t="s">
        <v>177</v>
      </c>
      <c r="E665" s="15">
        <v>49</v>
      </c>
      <c r="F665" s="15">
        <v>1011</v>
      </c>
      <c r="G665" s="34">
        <f t="shared" si="20"/>
        <v>0.04846686449060336</v>
      </c>
      <c r="H665" s="15">
        <v>5963</v>
      </c>
      <c r="I665" s="15">
        <f t="shared" si="21"/>
        <v>1</v>
      </c>
    </row>
    <row r="666" spans="1:9" ht="12.75">
      <c r="A666" s="14" t="s">
        <v>273</v>
      </c>
      <c r="B666" s="14">
        <v>36</v>
      </c>
      <c r="C666" s="36">
        <v>3607320</v>
      </c>
      <c r="D666" s="37" t="s">
        <v>353</v>
      </c>
      <c r="E666" s="15">
        <v>129</v>
      </c>
      <c r="F666" s="15">
        <v>2072</v>
      </c>
      <c r="G666" s="34">
        <f t="shared" si="20"/>
        <v>0.06225868725868726</v>
      </c>
      <c r="H666" s="15">
        <v>11901</v>
      </c>
      <c r="I666" s="15">
        <f t="shared" si="21"/>
        <v>1</v>
      </c>
    </row>
    <row r="667" spans="1:9" ht="12.75">
      <c r="A667" s="14" t="s">
        <v>273</v>
      </c>
      <c r="B667" s="14">
        <v>36</v>
      </c>
      <c r="C667" s="36">
        <v>3631050</v>
      </c>
      <c r="D667" s="37" t="s">
        <v>178</v>
      </c>
      <c r="E667" s="15">
        <v>95</v>
      </c>
      <c r="F667" s="15">
        <v>1280</v>
      </c>
      <c r="G667" s="34">
        <f t="shared" si="20"/>
        <v>0.07421875</v>
      </c>
      <c r="H667" s="15">
        <v>6343</v>
      </c>
      <c r="I667" s="15">
        <f t="shared" si="21"/>
        <v>1</v>
      </c>
    </row>
    <row r="668" spans="1:9" ht="12.75">
      <c r="A668" s="14" t="s">
        <v>273</v>
      </c>
      <c r="B668" s="14">
        <v>36</v>
      </c>
      <c r="C668" s="36">
        <v>3631080</v>
      </c>
      <c r="D668" s="37" t="s">
        <v>242</v>
      </c>
      <c r="E668" s="15">
        <v>25</v>
      </c>
      <c r="F668" s="15">
        <v>227</v>
      </c>
      <c r="G668" s="34">
        <f t="shared" si="20"/>
        <v>0.11013215859030837</v>
      </c>
      <c r="H668" s="15">
        <v>1496</v>
      </c>
      <c r="I668" s="15">
        <f t="shared" si="21"/>
        <v>1</v>
      </c>
    </row>
    <row r="669" spans="1:9" ht="12.75">
      <c r="A669" s="14" t="s">
        <v>273</v>
      </c>
      <c r="B669" s="14">
        <v>36</v>
      </c>
      <c r="C669" s="36">
        <v>3631170</v>
      </c>
      <c r="D669" s="37" t="s">
        <v>179</v>
      </c>
      <c r="E669" s="15">
        <v>113</v>
      </c>
      <c r="F669" s="15">
        <v>1070</v>
      </c>
      <c r="G669" s="34">
        <f t="shared" si="20"/>
        <v>0.10560747663551402</v>
      </c>
      <c r="H669" s="15">
        <v>6157</v>
      </c>
      <c r="I669" s="15">
        <f t="shared" si="21"/>
        <v>1</v>
      </c>
    </row>
    <row r="670" spans="1:9" ht="12.75">
      <c r="A670" s="14" t="s">
        <v>273</v>
      </c>
      <c r="B670" s="14">
        <v>36</v>
      </c>
      <c r="C670" s="36">
        <v>3631200</v>
      </c>
      <c r="D670" s="37" t="s">
        <v>180</v>
      </c>
      <c r="E670" s="15">
        <v>32</v>
      </c>
      <c r="F670" s="15">
        <v>243</v>
      </c>
      <c r="G670" s="34">
        <f t="shared" si="20"/>
        <v>0.13168724279835392</v>
      </c>
      <c r="H670" s="15">
        <v>1488</v>
      </c>
      <c r="I670" s="15">
        <f t="shared" si="21"/>
        <v>1</v>
      </c>
    </row>
    <row r="671" spans="1:9" ht="12.75">
      <c r="A671" s="14" t="s">
        <v>273</v>
      </c>
      <c r="B671" s="14">
        <v>36</v>
      </c>
      <c r="C671" s="36">
        <v>3631260</v>
      </c>
      <c r="D671" s="37" t="s">
        <v>243</v>
      </c>
      <c r="E671" s="15">
        <v>837</v>
      </c>
      <c r="F671" s="15">
        <v>8265</v>
      </c>
      <c r="G671" s="34">
        <f t="shared" si="20"/>
        <v>0.10127041742286752</v>
      </c>
      <c r="H671" s="15">
        <v>54477</v>
      </c>
      <c r="I671" s="15">
        <f t="shared" si="21"/>
        <v>0</v>
      </c>
    </row>
    <row r="672" spans="1:9" ht="12.75">
      <c r="A672" s="14" t="s">
        <v>273</v>
      </c>
      <c r="B672" s="14">
        <v>36</v>
      </c>
      <c r="C672" s="36">
        <v>3631290</v>
      </c>
      <c r="D672" s="37" t="s">
        <v>244</v>
      </c>
      <c r="E672" s="15">
        <v>134</v>
      </c>
      <c r="F672" s="15">
        <v>868</v>
      </c>
      <c r="G672" s="34">
        <f t="shared" si="20"/>
        <v>0.1543778801843318</v>
      </c>
      <c r="H672" s="15">
        <v>5096</v>
      </c>
      <c r="I672" s="15">
        <f t="shared" si="21"/>
        <v>1</v>
      </c>
    </row>
    <row r="673" spans="1:9" ht="12.75">
      <c r="A673" s="14" t="s">
        <v>273</v>
      </c>
      <c r="B673" s="14">
        <v>36</v>
      </c>
      <c r="C673" s="36">
        <v>3631320</v>
      </c>
      <c r="D673" s="37" t="s">
        <v>245</v>
      </c>
      <c r="E673" s="15">
        <v>459</v>
      </c>
      <c r="F673" s="15">
        <v>3812</v>
      </c>
      <c r="G673" s="34">
        <f t="shared" si="20"/>
        <v>0.12040923399790136</v>
      </c>
      <c r="H673" s="15">
        <v>26017</v>
      </c>
      <c r="I673" s="15">
        <f t="shared" si="21"/>
        <v>0</v>
      </c>
    </row>
    <row r="674" spans="1:9" ht="12.75">
      <c r="A674" s="14" t="s">
        <v>273</v>
      </c>
      <c r="B674" s="14">
        <v>36</v>
      </c>
      <c r="C674" s="36">
        <v>3631350</v>
      </c>
      <c r="D674" s="37" t="s">
        <v>246</v>
      </c>
      <c r="E674" s="15">
        <v>39</v>
      </c>
      <c r="F674" s="15">
        <v>208</v>
      </c>
      <c r="G674" s="34">
        <f t="shared" si="20"/>
        <v>0.1875</v>
      </c>
      <c r="H674" s="15">
        <v>1110</v>
      </c>
      <c r="I674" s="15">
        <f t="shared" si="21"/>
        <v>1</v>
      </c>
    </row>
    <row r="675" spans="1:9" ht="12.75">
      <c r="A675" s="14" t="s">
        <v>273</v>
      </c>
      <c r="B675" s="14">
        <v>36</v>
      </c>
      <c r="C675" s="36">
        <v>3631380</v>
      </c>
      <c r="D675" s="37" t="s">
        <v>181</v>
      </c>
      <c r="E675" s="15">
        <v>409</v>
      </c>
      <c r="F675" s="15">
        <v>1967</v>
      </c>
      <c r="G675" s="34">
        <f t="shared" si="20"/>
        <v>0.20793085917641077</v>
      </c>
      <c r="H675" s="15">
        <v>9198</v>
      </c>
      <c r="I675" s="15">
        <f t="shared" si="21"/>
        <v>1</v>
      </c>
    </row>
    <row r="676" spans="1:9" ht="12.75">
      <c r="A676" s="14" t="s">
        <v>273</v>
      </c>
      <c r="B676" s="14">
        <v>36</v>
      </c>
      <c r="C676" s="36">
        <v>3618690</v>
      </c>
      <c r="D676" s="37" t="s">
        <v>61</v>
      </c>
      <c r="E676" s="15">
        <v>1152</v>
      </c>
      <c r="F676" s="15">
        <v>10783</v>
      </c>
      <c r="G676" s="34">
        <f t="shared" si="20"/>
        <v>0.1068348326068812</v>
      </c>
      <c r="H676" s="15">
        <v>47389</v>
      </c>
      <c r="I676" s="15">
        <f t="shared" si="21"/>
        <v>0</v>
      </c>
    </row>
    <row r="677" spans="1:9" ht="12.75">
      <c r="A677" s="14" t="s">
        <v>273</v>
      </c>
      <c r="B677" s="14">
        <v>36</v>
      </c>
      <c r="C677" s="36">
        <v>3631440</v>
      </c>
      <c r="D677" s="37" t="s">
        <v>247</v>
      </c>
      <c r="E677" s="15">
        <v>101</v>
      </c>
      <c r="F677" s="15">
        <v>1328</v>
      </c>
      <c r="G677" s="34">
        <f t="shared" si="20"/>
        <v>0.07605421686746988</v>
      </c>
      <c r="H677" s="15">
        <v>6644</v>
      </c>
      <c r="I677" s="15">
        <f t="shared" si="21"/>
        <v>1</v>
      </c>
    </row>
    <row r="678" spans="1:9" ht="12.75">
      <c r="A678" s="14" t="s">
        <v>273</v>
      </c>
      <c r="B678" s="14">
        <v>36</v>
      </c>
      <c r="C678" s="36">
        <v>3631470</v>
      </c>
      <c r="D678" s="37" t="s">
        <v>183</v>
      </c>
      <c r="E678" s="15">
        <v>526</v>
      </c>
      <c r="F678" s="15">
        <v>11712</v>
      </c>
      <c r="G678" s="34">
        <f t="shared" si="20"/>
        <v>0.04491120218579235</v>
      </c>
      <c r="H678" s="15">
        <v>66490</v>
      </c>
      <c r="I678" s="15">
        <f t="shared" si="21"/>
        <v>0</v>
      </c>
    </row>
    <row r="679" spans="1:9" ht="12.75">
      <c r="A679" s="14" t="s">
        <v>273</v>
      </c>
      <c r="B679" s="14">
        <v>36</v>
      </c>
      <c r="C679" s="36">
        <v>3631500</v>
      </c>
      <c r="D679" s="37" t="s">
        <v>248</v>
      </c>
      <c r="E679" s="15">
        <v>43</v>
      </c>
      <c r="F679" s="15">
        <v>374</v>
      </c>
      <c r="G679" s="34">
        <f t="shared" si="20"/>
        <v>0.11497326203208556</v>
      </c>
      <c r="H679" s="15">
        <v>2480</v>
      </c>
      <c r="I679" s="15">
        <f t="shared" si="21"/>
        <v>1</v>
      </c>
    </row>
    <row r="680" spans="1:9" ht="12.75">
      <c r="A680" s="14" t="s">
        <v>273</v>
      </c>
      <c r="B680" s="14">
        <v>36</v>
      </c>
      <c r="C680" s="36">
        <v>3631560</v>
      </c>
      <c r="D680" s="37" t="s">
        <v>249</v>
      </c>
      <c r="E680" s="15">
        <v>122</v>
      </c>
      <c r="F680" s="15">
        <v>1502</v>
      </c>
      <c r="G680" s="34">
        <f t="shared" si="20"/>
        <v>0.08122503328894808</v>
      </c>
      <c r="H680" s="15">
        <v>8242</v>
      </c>
      <c r="I680" s="15">
        <f t="shared" si="21"/>
        <v>1</v>
      </c>
    </row>
    <row r="681" spans="1:9" ht="12.75">
      <c r="A681" s="14" t="s">
        <v>273</v>
      </c>
      <c r="B681" s="14">
        <v>36</v>
      </c>
      <c r="C681" s="36">
        <v>3631590</v>
      </c>
      <c r="D681" s="37" t="s">
        <v>184</v>
      </c>
      <c r="E681" s="15">
        <v>80</v>
      </c>
      <c r="F681" s="15">
        <v>571</v>
      </c>
      <c r="G681" s="34">
        <f t="shared" si="20"/>
        <v>0.14010507880910683</v>
      </c>
      <c r="H681" s="15">
        <v>3239</v>
      </c>
      <c r="I681" s="15">
        <f t="shared" si="21"/>
        <v>1</v>
      </c>
    </row>
    <row r="682" spans="1:9" ht="12.75">
      <c r="A682" s="14" t="s">
        <v>273</v>
      </c>
      <c r="B682" s="14">
        <v>36</v>
      </c>
      <c r="C682" s="36">
        <v>3602730</v>
      </c>
      <c r="D682" s="37" t="s">
        <v>292</v>
      </c>
      <c r="E682" s="15">
        <v>271</v>
      </c>
      <c r="F682" s="15">
        <v>2010</v>
      </c>
      <c r="G682" s="34">
        <f t="shared" si="20"/>
        <v>0.13482587064676618</v>
      </c>
      <c r="H682" s="15">
        <v>10407</v>
      </c>
      <c r="I682" s="15">
        <f t="shared" si="21"/>
        <v>1</v>
      </c>
    </row>
    <row r="683" spans="1:9" ht="12.75">
      <c r="A683" s="14" t="s">
        <v>273</v>
      </c>
      <c r="B683" s="14">
        <v>36</v>
      </c>
      <c r="C683" s="36">
        <v>3631740</v>
      </c>
      <c r="D683" s="37" t="s">
        <v>250</v>
      </c>
      <c r="E683" s="15">
        <v>62</v>
      </c>
      <c r="F683" s="15">
        <v>438</v>
      </c>
      <c r="G683" s="34">
        <f t="shared" si="20"/>
        <v>0.1415525114155251</v>
      </c>
      <c r="H683" s="15">
        <v>2593</v>
      </c>
      <c r="I683" s="15">
        <f t="shared" si="21"/>
        <v>1</v>
      </c>
    </row>
    <row r="684" spans="1:9" ht="12.75">
      <c r="A684" s="14" t="s">
        <v>273</v>
      </c>
      <c r="B684" s="14">
        <v>36</v>
      </c>
      <c r="C684" s="36">
        <v>3631800</v>
      </c>
      <c r="D684" s="37" t="s">
        <v>186</v>
      </c>
      <c r="E684" s="15">
        <v>368</v>
      </c>
      <c r="F684" s="15">
        <v>2924</v>
      </c>
      <c r="G684" s="34">
        <f t="shared" si="20"/>
        <v>0.12585499316005472</v>
      </c>
      <c r="H684" s="15">
        <v>11157</v>
      </c>
      <c r="I684" s="15">
        <f t="shared" si="21"/>
        <v>1</v>
      </c>
    </row>
    <row r="685" spans="1:9" ht="12.75">
      <c r="A685" s="14" t="s">
        <v>273</v>
      </c>
      <c r="B685" s="14">
        <v>36</v>
      </c>
      <c r="C685" s="36">
        <v>3631830</v>
      </c>
      <c r="D685" s="37" t="s">
        <v>187</v>
      </c>
      <c r="E685" s="15">
        <v>31</v>
      </c>
      <c r="F685" s="15">
        <v>644</v>
      </c>
      <c r="G685" s="34">
        <f t="shared" si="20"/>
        <v>0.04813664596273292</v>
      </c>
      <c r="H685" s="15">
        <v>3672</v>
      </c>
      <c r="I685" s="15">
        <f t="shared" si="21"/>
        <v>1</v>
      </c>
    </row>
    <row r="686" spans="1:9" ht="12.75">
      <c r="A686" s="14" t="s">
        <v>273</v>
      </c>
      <c r="B686" s="14">
        <v>36</v>
      </c>
      <c r="C686" s="36">
        <v>3631860</v>
      </c>
      <c r="D686" s="37" t="s">
        <v>251</v>
      </c>
      <c r="E686" s="15">
        <v>33</v>
      </c>
      <c r="F686" s="15">
        <v>337</v>
      </c>
      <c r="G686" s="34">
        <f t="shared" si="20"/>
        <v>0.09792284866468842</v>
      </c>
      <c r="H686" s="15">
        <v>1692</v>
      </c>
      <c r="I686" s="15">
        <f t="shared" si="21"/>
        <v>1</v>
      </c>
    </row>
    <row r="687" spans="1:9" ht="12.75">
      <c r="A687" s="14" t="s">
        <v>273</v>
      </c>
      <c r="B687" s="14">
        <v>36</v>
      </c>
      <c r="C687" s="36">
        <v>3631920</v>
      </c>
      <c r="D687" s="37" t="s">
        <v>252</v>
      </c>
      <c r="E687" s="15">
        <v>6465</v>
      </c>
      <c r="F687" s="15">
        <v>35379</v>
      </c>
      <c r="G687" s="34">
        <f t="shared" si="20"/>
        <v>0.18273552107182225</v>
      </c>
      <c r="H687" s="15">
        <v>201191</v>
      </c>
      <c r="I687" s="15">
        <f t="shared" si="21"/>
        <v>0</v>
      </c>
    </row>
    <row r="688" spans="1:9" ht="12.75">
      <c r="A688" s="14" t="s">
        <v>273</v>
      </c>
      <c r="B688" s="14">
        <v>36</v>
      </c>
      <c r="C688" s="36">
        <v>3631950</v>
      </c>
      <c r="D688" s="37" t="s">
        <v>253</v>
      </c>
      <c r="E688" s="15">
        <v>79</v>
      </c>
      <c r="F688" s="15">
        <v>910</v>
      </c>
      <c r="G688" s="34">
        <f t="shared" si="20"/>
        <v>0.08681318681318681</v>
      </c>
      <c r="H688" s="15">
        <v>5081</v>
      </c>
      <c r="I688" s="15">
        <f t="shared" si="21"/>
        <v>1</v>
      </c>
    </row>
    <row r="689" spans="1:9" ht="12.75">
      <c r="A689" s="14" t="s">
        <v>273</v>
      </c>
      <c r="B689" s="14">
        <v>36</v>
      </c>
      <c r="C689" s="36">
        <v>3608970</v>
      </c>
      <c r="D689" s="37" t="s">
        <v>699</v>
      </c>
      <c r="E689" s="15">
        <v>371</v>
      </c>
      <c r="F689" s="15">
        <v>3020</v>
      </c>
      <c r="G689" s="34">
        <f t="shared" si="20"/>
        <v>0.1228476821192053</v>
      </c>
      <c r="H689" s="15">
        <v>16241</v>
      </c>
      <c r="I689" s="15">
        <f t="shared" si="21"/>
        <v>1</v>
      </c>
    </row>
    <row r="690" spans="1:9" ht="12.75">
      <c r="A690" s="14" t="s">
        <v>273</v>
      </c>
      <c r="B690" s="14">
        <v>36</v>
      </c>
      <c r="C690" s="36">
        <v>3631980</v>
      </c>
      <c r="D690" s="37" t="s">
        <v>254</v>
      </c>
      <c r="E690" s="15">
        <v>157</v>
      </c>
      <c r="F690" s="15">
        <v>4749</v>
      </c>
      <c r="G690" s="34">
        <f t="shared" si="20"/>
        <v>0.033059591492945885</v>
      </c>
      <c r="H690" s="15">
        <v>21377</v>
      </c>
      <c r="I690" s="15">
        <f t="shared" si="21"/>
        <v>0</v>
      </c>
    </row>
    <row r="691" spans="1:9" ht="12.75">
      <c r="A691" s="14" t="s">
        <v>273</v>
      </c>
      <c r="B691" s="14">
        <v>36</v>
      </c>
      <c r="C691" s="36">
        <v>3681029</v>
      </c>
      <c r="D691" s="37" t="s">
        <v>344</v>
      </c>
      <c r="E691" s="15">
        <v>0</v>
      </c>
      <c r="F691" s="15">
        <v>0</v>
      </c>
      <c r="G691" s="34">
        <f t="shared" si="20"/>
        <v>0</v>
      </c>
      <c r="H691" s="15">
        <v>0</v>
      </c>
      <c r="I691" s="15"/>
    </row>
    <row r="692" spans="1:9" ht="12.75">
      <c r="A692" s="14" t="s">
        <v>273</v>
      </c>
      <c r="B692" s="14">
        <v>36</v>
      </c>
      <c r="C692" s="36">
        <v>3681045</v>
      </c>
      <c r="D692" s="37" t="s">
        <v>345</v>
      </c>
      <c r="E692" s="15">
        <v>403</v>
      </c>
      <c r="F692" s="15">
        <v>1584</v>
      </c>
      <c r="G692" s="34">
        <f t="shared" si="20"/>
        <v>0.25441919191919193</v>
      </c>
      <c r="H692" s="15">
        <v>12535</v>
      </c>
      <c r="I692" s="15"/>
    </row>
    <row r="693" spans="1:9" ht="12.75">
      <c r="A693" s="14" t="s">
        <v>273</v>
      </c>
      <c r="B693" s="14">
        <v>36</v>
      </c>
      <c r="C693" s="36">
        <v>3681055</v>
      </c>
      <c r="D693" s="37" t="s">
        <v>346</v>
      </c>
      <c r="E693" s="15">
        <v>0</v>
      </c>
      <c r="F693" s="15">
        <v>0</v>
      </c>
      <c r="G693" s="34">
        <f t="shared" si="20"/>
        <v>0</v>
      </c>
      <c r="H693" s="15">
        <v>0</v>
      </c>
      <c r="I693" s="15"/>
    </row>
    <row r="694" spans="1:9" ht="12.75">
      <c r="A694" s="14" t="s">
        <v>273</v>
      </c>
      <c r="B694" s="14">
        <v>36</v>
      </c>
      <c r="C694" s="36">
        <v>3681103</v>
      </c>
      <c r="D694" s="37" t="s">
        <v>347</v>
      </c>
      <c r="E694" s="15">
        <v>0</v>
      </c>
      <c r="F694" s="15">
        <v>0</v>
      </c>
      <c r="G694" s="34">
        <f t="shared" si="20"/>
        <v>0</v>
      </c>
      <c r="H694" s="15">
        <v>0</v>
      </c>
      <c r="I694" s="15"/>
    </row>
    <row r="695" spans="1:9" ht="12.75">
      <c r="A695" s="14"/>
      <c r="B695" s="14"/>
      <c r="C695" s="14"/>
      <c r="D695" s="14"/>
      <c r="E695" s="15"/>
      <c r="F695" s="15"/>
      <c r="G695" s="16"/>
      <c r="H695" s="15"/>
      <c r="I695" s="15"/>
    </row>
    <row r="696" spans="1:9" ht="12.75">
      <c r="A696" s="14"/>
      <c r="B696" s="14"/>
      <c r="C696" s="14"/>
      <c r="D696" s="14"/>
      <c r="E696" s="15"/>
      <c r="F696" s="15"/>
      <c r="G696" s="16"/>
      <c r="H696" s="15"/>
      <c r="I696" s="15"/>
    </row>
    <row r="697" spans="1:9" ht="12.75">
      <c r="A697" s="14"/>
      <c r="B697" s="35"/>
      <c r="C697" s="35"/>
      <c r="D697" s="35"/>
      <c r="E697" s="15"/>
      <c r="F697" s="15"/>
      <c r="G697" s="16"/>
      <c r="H697" s="15"/>
      <c r="I697" s="15"/>
    </row>
    <row r="707" spans="1:9" ht="12.75">
      <c r="A707" s="14" t="s">
        <v>273</v>
      </c>
      <c r="B707" s="14">
        <v>36</v>
      </c>
      <c r="C707" s="14"/>
      <c r="D707" s="14" t="s">
        <v>557</v>
      </c>
      <c r="E707" s="15">
        <v>365056</v>
      </c>
      <c r="F707" s="15">
        <v>1371739</v>
      </c>
      <c r="G707" s="34">
        <v>0.26612642784086477</v>
      </c>
      <c r="H707" s="15">
        <v>8213839</v>
      </c>
      <c r="I707" s="14">
        <v>0</v>
      </c>
    </row>
    <row r="708" spans="1:9" ht="12.75">
      <c r="A708" s="14" t="s">
        <v>273</v>
      </c>
      <c r="B708" s="14">
        <v>36</v>
      </c>
      <c r="C708" s="36">
        <v>3605850</v>
      </c>
      <c r="D708" s="37" t="s">
        <v>329</v>
      </c>
      <c r="E708" s="15">
        <v>16167</v>
      </c>
      <c r="F708" s="15">
        <v>51918</v>
      </c>
      <c r="G708" s="34">
        <v>0.3113948919449902</v>
      </c>
      <c r="H708" s="15">
        <v>285858</v>
      </c>
      <c r="I708" s="15">
        <v>0</v>
      </c>
    </row>
    <row r="709" spans="1:9" ht="12.75">
      <c r="A709" s="14" t="s">
        <v>273</v>
      </c>
      <c r="B709" s="14">
        <v>36</v>
      </c>
      <c r="C709" s="36">
        <v>3624750</v>
      </c>
      <c r="D709" s="37" t="s">
        <v>604</v>
      </c>
      <c r="E709" s="15">
        <v>14491</v>
      </c>
      <c r="F709" s="15">
        <v>41222</v>
      </c>
      <c r="G709" s="34">
        <v>0.3515355877929261</v>
      </c>
      <c r="H709" s="15">
        <v>218785</v>
      </c>
      <c r="I709" s="15">
        <v>0</v>
      </c>
    </row>
    <row r="710" spans="1:9" ht="12.75">
      <c r="A710" s="14" t="s">
        <v>273</v>
      </c>
      <c r="B710" s="14">
        <v>36</v>
      </c>
      <c r="C710" s="36">
        <v>3628590</v>
      </c>
      <c r="D710" s="37" t="s">
        <v>204</v>
      </c>
      <c r="E710" s="15">
        <v>7469</v>
      </c>
      <c r="F710" s="15">
        <v>24897</v>
      </c>
      <c r="G710" s="34">
        <v>0.2999959834518215</v>
      </c>
      <c r="H710" s="15">
        <v>146210</v>
      </c>
      <c r="I710" s="15">
        <v>0</v>
      </c>
    </row>
    <row r="711" spans="1:9" ht="12.75">
      <c r="A711" s="14" t="s">
        <v>273</v>
      </c>
      <c r="B711" s="14">
        <v>36</v>
      </c>
      <c r="C711" s="36">
        <v>3631920</v>
      </c>
      <c r="D711" s="37" t="s">
        <v>252</v>
      </c>
      <c r="E711" s="15">
        <v>6465</v>
      </c>
      <c r="F711" s="15">
        <v>35379</v>
      </c>
      <c r="G711" s="34">
        <v>0.18273552107182225</v>
      </c>
      <c r="H711" s="15">
        <v>201191</v>
      </c>
      <c r="I711" s="15">
        <v>0</v>
      </c>
    </row>
    <row r="712" spans="1:9" ht="12.75">
      <c r="A712" s="14" t="s">
        <v>273</v>
      </c>
      <c r="B712" s="14">
        <v>36</v>
      </c>
      <c r="C712" s="36">
        <v>3627810</v>
      </c>
      <c r="D712" s="37" t="s">
        <v>197</v>
      </c>
      <c r="E712" s="15">
        <v>5765</v>
      </c>
      <c r="F712" s="15">
        <v>23417</v>
      </c>
      <c r="G712" s="34">
        <v>0.24618866635350387</v>
      </c>
      <c r="H712" s="15">
        <v>97962</v>
      </c>
      <c r="I712" s="15">
        <v>0</v>
      </c>
    </row>
    <row r="713" spans="1:9" ht="12.75">
      <c r="A713" s="14" t="s">
        <v>273</v>
      </c>
      <c r="B713" s="14">
        <v>36</v>
      </c>
      <c r="C713" s="36">
        <v>3629370</v>
      </c>
      <c r="D713" s="37" t="s">
        <v>216</v>
      </c>
      <c r="E713" s="15">
        <v>3559</v>
      </c>
      <c r="F713" s="15">
        <v>9705</v>
      </c>
      <c r="G713" s="34">
        <v>0.3667181865018032</v>
      </c>
      <c r="H713" s="15">
        <v>60180</v>
      </c>
      <c r="I713" s="15">
        <v>0</v>
      </c>
    </row>
    <row r="714" spans="1:9" ht="12.75">
      <c r="A714" s="14" t="s">
        <v>273</v>
      </c>
      <c r="B714" s="14">
        <v>36</v>
      </c>
      <c r="C714" s="36">
        <v>3602460</v>
      </c>
      <c r="D714" s="37" t="s">
        <v>287</v>
      </c>
      <c r="E714" s="15">
        <v>3160</v>
      </c>
      <c r="F714" s="15">
        <v>12889</v>
      </c>
      <c r="G714" s="34">
        <v>0.2451703002560323</v>
      </c>
      <c r="H714" s="15">
        <v>95327</v>
      </c>
      <c r="I714" s="15">
        <v>0</v>
      </c>
    </row>
    <row r="715" spans="1:9" ht="12.75">
      <c r="A715" s="14" t="s">
        <v>273</v>
      </c>
      <c r="B715" s="14">
        <v>36</v>
      </c>
      <c r="C715" s="36">
        <v>3626010</v>
      </c>
      <c r="D715" s="37" t="s">
        <v>621</v>
      </c>
      <c r="E715" s="15">
        <v>2807</v>
      </c>
      <c r="F715" s="15">
        <v>10323</v>
      </c>
      <c r="G715" s="34">
        <v>0.2719170783686913</v>
      </c>
      <c r="H715" s="15">
        <v>63313</v>
      </c>
      <c r="I715" s="15">
        <v>0</v>
      </c>
    </row>
    <row r="716" spans="1:9" ht="12.75">
      <c r="A716" s="14" t="s">
        <v>273</v>
      </c>
      <c r="B716" s="14">
        <v>36</v>
      </c>
      <c r="C716" s="36">
        <v>3604758</v>
      </c>
      <c r="D716" s="37" t="s">
        <v>666</v>
      </c>
      <c r="E716" s="15">
        <v>2619</v>
      </c>
      <c r="F716" s="15">
        <v>5027</v>
      </c>
      <c r="G716" s="34">
        <v>0.5209866719713547</v>
      </c>
      <c r="H716" s="15">
        <v>14341</v>
      </c>
      <c r="I716" s="15">
        <v>1</v>
      </c>
    </row>
    <row r="721" spans="1:9" ht="12.75">
      <c r="A721" s="14" t="s">
        <v>273</v>
      </c>
      <c r="B721" s="14">
        <v>36</v>
      </c>
      <c r="C721" s="36">
        <v>3604758</v>
      </c>
      <c r="D721" s="37" t="s">
        <v>666</v>
      </c>
      <c r="E721" s="15">
        <v>2619</v>
      </c>
      <c r="F721" s="15">
        <v>5027</v>
      </c>
      <c r="G721" s="34">
        <v>0.5209866719713547</v>
      </c>
      <c r="H721" s="15">
        <v>14341</v>
      </c>
      <c r="I721" s="15">
        <v>1</v>
      </c>
    </row>
    <row r="722" spans="1:9" ht="12.75">
      <c r="A722" s="14" t="s">
        <v>273</v>
      </c>
      <c r="B722" s="14">
        <v>36</v>
      </c>
      <c r="C722" s="36">
        <v>3629370</v>
      </c>
      <c r="D722" s="37" t="s">
        <v>216</v>
      </c>
      <c r="E722" s="15">
        <v>3559</v>
      </c>
      <c r="F722" s="15">
        <v>9705</v>
      </c>
      <c r="G722" s="34">
        <v>0.3667181865018032</v>
      </c>
      <c r="H722" s="15">
        <v>60180</v>
      </c>
      <c r="I722" s="15">
        <v>0</v>
      </c>
    </row>
    <row r="723" spans="1:9" ht="12.75">
      <c r="A723" s="14" t="s">
        <v>273</v>
      </c>
      <c r="B723" s="14">
        <v>36</v>
      </c>
      <c r="C723" s="36">
        <v>3624750</v>
      </c>
      <c r="D723" s="37" t="s">
        <v>604</v>
      </c>
      <c r="E723" s="15">
        <v>14491</v>
      </c>
      <c r="F723" s="15">
        <v>41222</v>
      </c>
      <c r="G723" s="34">
        <v>0.3515355877929261</v>
      </c>
      <c r="H723" s="15">
        <v>218785</v>
      </c>
      <c r="I723" s="15">
        <v>0</v>
      </c>
    </row>
    <row r="724" spans="1:9" ht="12.75">
      <c r="A724" s="14" t="s">
        <v>273</v>
      </c>
      <c r="B724" s="14">
        <v>36</v>
      </c>
      <c r="C724" s="36">
        <v>3604870</v>
      </c>
      <c r="D724" s="37" t="s">
        <v>320</v>
      </c>
      <c r="E724" s="15">
        <v>2207</v>
      </c>
      <c r="F724" s="15">
        <v>6682</v>
      </c>
      <c r="G724" s="34">
        <v>0.3302903322358575</v>
      </c>
      <c r="H724" s="15">
        <v>47162</v>
      </c>
      <c r="I724" s="15">
        <v>0</v>
      </c>
    </row>
    <row r="725" spans="1:9" ht="12.75">
      <c r="A725" s="14" t="s">
        <v>273</v>
      </c>
      <c r="B725" s="14">
        <v>36</v>
      </c>
      <c r="C725" s="36">
        <v>3605850</v>
      </c>
      <c r="D725" s="37" t="s">
        <v>329</v>
      </c>
      <c r="E725" s="15">
        <v>16167</v>
      </c>
      <c r="F725" s="15">
        <v>51918</v>
      </c>
      <c r="G725" s="34">
        <v>0.3113948919449902</v>
      </c>
      <c r="H725" s="15">
        <v>285858</v>
      </c>
      <c r="I725" s="15">
        <v>0</v>
      </c>
    </row>
    <row r="726" spans="1:9" ht="12.75">
      <c r="A726" s="14" t="s">
        <v>273</v>
      </c>
      <c r="B726" s="14">
        <v>36</v>
      </c>
      <c r="C726" s="36">
        <v>3628590</v>
      </c>
      <c r="D726" s="37" t="s">
        <v>204</v>
      </c>
      <c r="E726" s="15">
        <v>7469</v>
      </c>
      <c r="F726" s="15">
        <v>24897</v>
      </c>
      <c r="G726" s="34">
        <v>0.2999959834518215</v>
      </c>
      <c r="H726" s="15">
        <v>146210</v>
      </c>
      <c r="I726" s="15">
        <v>0</v>
      </c>
    </row>
    <row r="727" spans="1:9" ht="12.75">
      <c r="A727" s="14" t="s">
        <v>273</v>
      </c>
      <c r="B727" s="14">
        <v>36</v>
      </c>
      <c r="C727" s="36">
        <v>3626730</v>
      </c>
      <c r="D727" s="37" t="s">
        <v>628</v>
      </c>
      <c r="E727" s="15">
        <v>162</v>
      </c>
      <c r="F727" s="15">
        <v>555</v>
      </c>
      <c r="G727" s="34">
        <v>0.2918918918918919</v>
      </c>
      <c r="H727" s="15">
        <v>2637</v>
      </c>
      <c r="I727" s="15">
        <v>1</v>
      </c>
    </row>
    <row r="728" spans="1:9" ht="12.75">
      <c r="A728" s="14" t="s">
        <v>273</v>
      </c>
      <c r="B728" s="14">
        <v>36</v>
      </c>
      <c r="C728" s="36">
        <v>3609420</v>
      </c>
      <c r="D728" s="37" t="s">
        <v>382</v>
      </c>
      <c r="E728" s="15">
        <v>680</v>
      </c>
      <c r="F728" s="15">
        <v>2379</v>
      </c>
      <c r="G728" s="34">
        <v>0.2858343841950399</v>
      </c>
      <c r="H728" s="15">
        <v>14336</v>
      </c>
      <c r="I728" s="15">
        <v>1</v>
      </c>
    </row>
    <row r="729" spans="1:9" ht="12.75">
      <c r="A729" s="14" t="s">
        <v>273</v>
      </c>
      <c r="B729" s="14">
        <v>36</v>
      </c>
      <c r="C729" s="36">
        <v>3615630</v>
      </c>
      <c r="D729" s="37" t="s">
        <v>460</v>
      </c>
      <c r="E729" s="15">
        <v>1482</v>
      </c>
      <c r="F729" s="15">
        <v>5318</v>
      </c>
      <c r="G729" s="34">
        <v>0.2786761940579165</v>
      </c>
      <c r="H729" s="15">
        <v>32579</v>
      </c>
      <c r="I729" s="15">
        <v>0</v>
      </c>
    </row>
    <row r="730" spans="1:9" ht="12.75">
      <c r="A730" s="14" t="s">
        <v>273</v>
      </c>
      <c r="B730" s="14">
        <v>36</v>
      </c>
      <c r="C730" s="36">
        <v>3616440</v>
      </c>
      <c r="D730" s="37" t="s">
        <v>470</v>
      </c>
      <c r="E730" s="15">
        <v>855</v>
      </c>
      <c r="F730" s="15">
        <v>3096</v>
      </c>
      <c r="G730" s="34">
        <v>0.2761627906976744</v>
      </c>
      <c r="H730" s="15">
        <v>18622</v>
      </c>
      <c r="I730" s="15">
        <v>1</v>
      </c>
    </row>
    <row r="731" spans="1:9" ht="12.75">
      <c r="A731" s="14"/>
      <c r="B731" s="14"/>
      <c r="C731" s="36"/>
      <c r="D731" s="37"/>
      <c r="E731" s="15"/>
      <c r="F731" s="15"/>
      <c r="G731" s="34"/>
      <c r="H731" s="15"/>
      <c r="I731" s="15"/>
    </row>
    <row r="732" spans="1:9" ht="12.75">
      <c r="A732" s="14"/>
      <c r="B732" s="14"/>
      <c r="C732" s="36"/>
      <c r="D732" s="37"/>
      <c r="E732" s="15"/>
      <c r="F732" s="15"/>
      <c r="G732" s="34"/>
      <c r="H732" s="15"/>
      <c r="I732" s="15"/>
    </row>
    <row r="733" spans="1:9" ht="12.75">
      <c r="A733" s="14"/>
      <c r="B733" s="14"/>
      <c r="C733" s="36"/>
      <c r="D733" s="37"/>
      <c r="E733" s="15"/>
      <c r="F733" s="15"/>
      <c r="G733" s="34"/>
      <c r="H733" s="15"/>
      <c r="I733" s="15"/>
    </row>
    <row r="734" spans="1:9" ht="12.75">
      <c r="A734" s="14" t="s">
        <v>273</v>
      </c>
      <c r="B734" s="14">
        <v>36</v>
      </c>
      <c r="C734" s="36">
        <v>3626010</v>
      </c>
      <c r="D734" s="37" t="s">
        <v>621</v>
      </c>
      <c r="E734" s="15">
        <v>2807</v>
      </c>
      <c r="F734" s="15">
        <v>10323</v>
      </c>
      <c r="G734" s="34">
        <v>0.2719170783686913</v>
      </c>
      <c r="H734" s="15">
        <v>63313</v>
      </c>
      <c r="I734" s="15">
        <v>0</v>
      </c>
    </row>
    <row r="741" spans="1:9" ht="12.75">
      <c r="A741" s="14" t="s">
        <v>273</v>
      </c>
      <c r="B741" s="14">
        <v>36</v>
      </c>
      <c r="C741" s="36">
        <v>3682024</v>
      </c>
      <c r="D741" s="37" t="s">
        <v>278</v>
      </c>
      <c r="E741" s="15">
        <v>107045</v>
      </c>
      <c r="F741" s="15">
        <v>287012</v>
      </c>
      <c r="G741" s="34">
        <f>IF(AND(E741&gt;0,F741&gt;0),E741/F741,0)</f>
        <v>0.37296349978398113</v>
      </c>
      <c r="H741" s="15">
        <v>1364566</v>
      </c>
      <c r="I741" s="15">
        <f>IF(H741&lt;20000,1,0)</f>
        <v>0</v>
      </c>
    </row>
    <row r="742" spans="1:9" ht="12.75">
      <c r="A742" s="14" t="s">
        <v>273</v>
      </c>
      <c r="B742" s="14">
        <v>36</v>
      </c>
      <c r="C742" s="36">
        <v>3682047</v>
      </c>
      <c r="D742" s="37" t="s">
        <v>279</v>
      </c>
      <c r="E742" s="39">
        <v>133856</v>
      </c>
      <c r="F742" s="39">
        <v>465205</v>
      </c>
      <c r="G742" s="34">
        <f>IF(AND(E742&gt;0,F742&gt;0),E742/F742,0)</f>
        <v>0.28773551445061857</v>
      </c>
      <c r="H742" s="39">
        <v>2511408</v>
      </c>
      <c r="I742" s="15">
        <f>IF(H742&lt;20000,1,0)</f>
        <v>0</v>
      </c>
    </row>
    <row r="743" spans="1:9" ht="12.75">
      <c r="A743" s="14" t="s">
        <v>273</v>
      </c>
      <c r="B743" s="14">
        <v>36</v>
      </c>
      <c r="C743" s="36">
        <v>3682061</v>
      </c>
      <c r="D743" s="37" t="s">
        <v>280</v>
      </c>
      <c r="E743" s="15">
        <v>55327</v>
      </c>
      <c r="F743" s="15">
        <v>175395</v>
      </c>
      <c r="G743" s="34">
        <f>IF(AND(E743&gt;0,F743&gt;0),E743/F743,0)</f>
        <v>0.315442287408421</v>
      </c>
      <c r="H743" s="15">
        <v>1606275</v>
      </c>
      <c r="I743" s="15">
        <f>IF(H743&lt;20000,1,0)</f>
        <v>0</v>
      </c>
    </row>
    <row r="744" spans="1:9" ht="12.75">
      <c r="A744" s="14" t="s">
        <v>273</v>
      </c>
      <c r="B744" s="14">
        <v>36</v>
      </c>
      <c r="C744" s="36">
        <v>3682081</v>
      </c>
      <c r="D744" s="37" t="s">
        <v>281</v>
      </c>
      <c r="E744" s="15">
        <v>55910</v>
      </c>
      <c r="F744" s="15">
        <v>357997</v>
      </c>
      <c r="G744" s="34">
        <f>IF(AND(E744&gt;0,F744&gt;0),E744/F744,0)</f>
        <v>0.15617449308234427</v>
      </c>
      <c r="H744" s="15">
        <v>2256576</v>
      </c>
      <c r="I744" s="15">
        <f>IF(H744&lt;20000,1,0)</f>
        <v>0</v>
      </c>
    </row>
    <row r="745" spans="1:9" ht="12.75">
      <c r="A745" s="14" t="s">
        <v>273</v>
      </c>
      <c r="B745" s="14">
        <v>36</v>
      </c>
      <c r="C745" s="36">
        <v>3682085</v>
      </c>
      <c r="D745" s="37" t="s">
        <v>282</v>
      </c>
      <c r="E745" s="15">
        <v>12918</v>
      </c>
      <c r="F745" s="15">
        <v>86130</v>
      </c>
      <c r="G745" s="34">
        <f>IF(AND(E745&gt;0,F745&gt;0),E745/F745,0)</f>
        <v>0.1499825844653431</v>
      </c>
      <c r="H745" s="15">
        <v>475014</v>
      </c>
      <c r="I745" s="15">
        <f>IF(H745&lt;20000,1,0)</f>
        <v>0</v>
      </c>
    </row>
    <row r="746" spans="4:9" ht="12.75">
      <c r="D746" t="s">
        <v>557</v>
      </c>
      <c r="E746" s="21">
        <f>SUM(E741:E745)</f>
        <v>365056</v>
      </c>
      <c r="F746" s="21">
        <f>SUM(F741:F745)</f>
        <v>1371739</v>
      </c>
      <c r="G746" s="31">
        <f>E746/F746</f>
        <v>0.26612642784086477</v>
      </c>
      <c r="H746" s="21">
        <f>SUM(H741:H745)</f>
        <v>8213839</v>
      </c>
      <c r="I746">
        <v>0</v>
      </c>
    </row>
  </sheetData>
  <autoFilter ref="A1:I69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Census Counts for New York (MS EXCEL)</dc:title>
  <dc:subject/>
  <dc:creator/>
  <cp:keywords/>
  <dc:description/>
  <cp:lastModifiedBy>alan.smigielski</cp:lastModifiedBy>
  <cp:lastPrinted>2008-01-14T17:27:44Z</cp:lastPrinted>
  <dcterms:created xsi:type="dcterms:W3CDTF">1998-12-18T15:18:20Z</dcterms:created>
  <dcterms:modified xsi:type="dcterms:W3CDTF">2008-01-17T20:53:23Z</dcterms:modified>
  <cp:category/>
  <cp:version/>
  <cp:contentType/>
  <cp:contentStatus/>
</cp:coreProperties>
</file>