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85" windowHeight="8205" activeTab="0"/>
  </bookViews>
  <sheets>
    <sheet name="Locations" sheetId="1" r:id="rId1"/>
  </sheets>
  <definedNames>
    <definedName name="_xlnm.Print_Area" localSheetId="0">'Locations'!$A$1:$I$106</definedName>
    <definedName name="_xlnm.Print_Titles" localSheetId="0">'Locations'!$3:$3</definedName>
  </definedNames>
  <calcPr fullCalcOnLoad="1"/>
</workbook>
</file>

<file path=xl/sharedStrings.xml><?xml version="1.0" encoding="utf-8"?>
<sst xmlns="http://schemas.openxmlformats.org/spreadsheetml/2006/main" count="467" uniqueCount="157">
  <si>
    <t xml:space="preserve">DC </t>
  </si>
  <si>
    <t>Metropolitan Square Building</t>
  </si>
  <si>
    <t xml:space="preserve">Franklin Court </t>
  </si>
  <si>
    <t xml:space="preserve">Washington </t>
  </si>
  <si>
    <t>8335 Ardwick-Ardmore Road</t>
  </si>
  <si>
    <t xml:space="preserve">1310 L Street </t>
  </si>
  <si>
    <t>Dulles Corner</t>
  </si>
  <si>
    <t>Herndon</t>
  </si>
  <si>
    <t xml:space="preserve">Arlington </t>
  </si>
  <si>
    <t>FL</t>
  </si>
  <si>
    <t>NJ</t>
  </si>
  <si>
    <t>Total</t>
  </si>
  <si>
    <t>DC-VA-MD</t>
  </si>
  <si>
    <t xml:space="preserve">Robert S. Kerr Env Res Center </t>
  </si>
  <si>
    <t>1341 G Street NW</t>
  </si>
  <si>
    <t>655 15th Street NW</t>
  </si>
  <si>
    <t>27 Tarzwell Dr</t>
  </si>
  <si>
    <t>2777 S Crystal Drive</t>
  </si>
  <si>
    <t>26 W Martin Luther King Dr</t>
  </si>
  <si>
    <t>2111 SE Marine Science Dr</t>
  </si>
  <si>
    <t>944 E Harmon Ave</t>
  </si>
  <si>
    <t>540 S Morris Ave</t>
  </si>
  <si>
    <t>02882</t>
  </si>
  <si>
    <t>08837</t>
  </si>
  <si>
    <t>1200 Pennsylvania Ave NW</t>
  </si>
  <si>
    <t>AWBERC</t>
  </si>
  <si>
    <t>Testing and Evaluation Facility</t>
  </si>
  <si>
    <t>1600 Gest Street</t>
  </si>
  <si>
    <t>Center Hill</t>
  </si>
  <si>
    <t>5995 Center Hill Drive</t>
  </si>
  <si>
    <t>Ariel Rios South</t>
  </si>
  <si>
    <t>1301 Constitution Ave NW</t>
  </si>
  <si>
    <t>OIG</t>
  </si>
  <si>
    <t>4900 Olympic Blvd</t>
  </si>
  <si>
    <t>Erlanger</t>
  </si>
  <si>
    <t>KY</t>
  </si>
  <si>
    <t>Building A</t>
  </si>
  <si>
    <t>Building B</t>
  </si>
  <si>
    <t>Building C</t>
  </si>
  <si>
    <t>Building D</t>
  </si>
  <si>
    <t>Building E</t>
  </si>
  <si>
    <t>Building H</t>
  </si>
  <si>
    <t>First Environment FEELC</t>
  </si>
  <si>
    <t>NCC</t>
  </si>
  <si>
    <t>Grand Slam</t>
  </si>
  <si>
    <t>4930 Old Page Road</t>
  </si>
  <si>
    <t>Human Studies Facility</t>
  </si>
  <si>
    <t>Reproductive Toxicology</t>
  </si>
  <si>
    <t>2525 Highway 54</t>
  </si>
  <si>
    <t>1724 F Street NW</t>
  </si>
  <si>
    <t>Ardwick/Ardmore Warehouse</t>
  </si>
  <si>
    <t>Landover</t>
  </si>
  <si>
    <t>La Plaza, Bldg C</t>
  </si>
  <si>
    <t>4220 S Maryland Pkwy</t>
  </si>
  <si>
    <t>Ecosystems Research Division</t>
  </si>
  <si>
    <t>960 College Station Road</t>
  </si>
  <si>
    <t>GA</t>
  </si>
  <si>
    <t>Large Lakes &amp; Rivers</t>
  </si>
  <si>
    <t>9311 Groh Road</t>
  </si>
  <si>
    <t>Grosse Ile</t>
  </si>
  <si>
    <t>UWMB,WSWRD,NRMRL</t>
  </si>
  <si>
    <t>2890 Woodbridge Avenue</t>
  </si>
  <si>
    <t>Mid-Continent Ecology Division</t>
  </si>
  <si>
    <t>6201 Congdon Blvd</t>
  </si>
  <si>
    <t>MN</t>
  </si>
  <si>
    <t>109 Alexander Drive</t>
  </si>
  <si>
    <t>Chapel Hill</t>
  </si>
  <si>
    <t>Durham</t>
  </si>
  <si>
    <t>919 Kerr Research Drive</t>
  </si>
  <si>
    <t>Ada</t>
  </si>
  <si>
    <t>OK</t>
  </si>
  <si>
    <t>OR</t>
  </si>
  <si>
    <t>Newport Office</t>
  </si>
  <si>
    <t>Newport</t>
  </si>
  <si>
    <t>Narragansett</t>
  </si>
  <si>
    <t>RI</t>
  </si>
  <si>
    <t>1 Sabine Island Drive</t>
  </si>
  <si>
    <t>ORD DC</t>
  </si>
  <si>
    <t>1300 Pennsylvania Ave NW</t>
  </si>
  <si>
    <t>808 17th Street NW</t>
  </si>
  <si>
    <t>633 3rd Street NW</t>
  </si>
  <si>
    <t>Arlington</t>
  </si>
  <si>
    <t>VA</t>
  </si>
  <si>
    <t>Ariel Rios North</t>
  </si>
  <si>
    <t>EPA West</t>
  </si>
  <si>
    <t>Cincinnati</t>
  </si>
  <si>
    <t>OH</t>
  </si>
  <si>
    <t>Las Vegas</t>
  </si>
  <si>
    <t>NV</t>
  </si>
  <si>
    <t>Emergency Response / Decon team</t>
  </si>
  <si>
    <t>OARM</t>
  </si>
  <si>
    <t>OECA</t>
  </si>
  <si>
    <t>OEI</t>
  </si>
  <si>
    <t>OGC</t>
  </si>
  <si>
    <t>OIA</t>
  </si>
  <si>
    <t>OSWER</t>
  </si>
  <si>
    <t>DC</t>
  </si>
  <si>
    <t>Edison</t>
  </si>
  <si>
    <t>Athens</t>
  </si>
  <si>
    <t>Gulf Breeze</t>
  </si>
  <si>
    <t>Corvallis</t>
  </si>
  <si>
    <t>Potomac Yard</t>
  </si>
  <si>
    <t>Duluth</t>
  </si>
  <si>
    <t>Office</t>
  </si>
  <si>
    <t>Name of Facility / Bldg</t>
  </si>
  <si>
    <t>Address</t>
  </si>
  <si>
    <t>City</t>
  </si>
  <si>
    <t>State</t>
  </si>
  <si>
    <t>Zip Code</t>
  </si>
  <si>
    <t>Number of Users</t>
  </si>
  <si>
    <t>Ronald Reagan Building</t>
  </si>
  <si>
    <t>Washington</t>
  </si>
  <si>
    <t>Franklin Court</t>
  </si>
  <si>
    <t>1099 14th Street NW</t>
  </si>
  <si>
    <t>1025 F Street NW</t>
  </si>
  <si>
    <t>Colorado Building</t>
  </si>
  <si>
    <t>Judiciary Square</t>
  </si>
  <si>
    <t>EPA East</t>
  </si>
  <si>
    <t>2565 Plymouth Road</t>
  </si>
  <si>
    <t>Ann Arbor</t>
  </si>
  <si>
    <t>MI</t>
  </si>
  <si>
    <t>NVFEL</t>
  </si>
  <si>
    <t>Montgomery</t>
  </si>
  <si>
    <t>AL</t>
  </si>
  <si>
    <t>1310 L Street NW</t>
  </si>
  <si>
    <t>NC</t>
  </si>
  <si>
    <t>Woodies Building</t>
  </si>
  <si>
    <t>1201 Constitution Ave NW</t>
  </si>
  <si>
    <t>OlG</t>
  </si>
  <si>
    <t>NARL/Bldg 1540</t>
  </si>
  <si>
    <t>200 SW 35th Street</t>
  </si>
  <si>
    <t>MD</t>
  </si>
  <si>
    <t>104 Mason Farm Rd</t>
  </si>
  <si>
    <t>AO</t>
  </si>
  <si>
    <t>Charles Glover Building</t>
  </si>
  <si>
    <t>2325 Dulles Corner Road</t>
  </si>
  <si>
    <t>ORD</t>
  </si>
  <si>
    <t>OPPTS</t>
  </si>
  <si>
    <t>OW</t>
  </si>
  <si>
    <t>OAR</t>
  </si>
  <si>
    <t>Las Vegas Facility</t>
  </si>
  <si>
    <t>CHL and Radon Lab</t>
  </si>
  <si>
    <t>Western Ecology Division</t>
  </si>
  <si>
    <t>Gulf Ecology Division</t>
  </si>
  <si>
    <t>Atlantic Ecology Division</t>
  </si>
  <si>
    <t>N/A</t>
  </si>
  <si>
    <t>EPA ITS-Up
TE 1 - EPA Headquarter Sites, Locations, and Users
EPA Headquarter Sites, Locations, and Users</t>
  </si>
  <si>
    <t>Norwood</t>
  </si>
  <si>
    <t>OCFO</t>
  </si>
  <si>
    <t>OAM</t>
  </si>
  <si>
    <t>CO</t>
  </si>
  <si>
    <t>NEIC- Denver</t>
  </si>
  <si>
    <t>Denver</t>
  </si>
  <si>
    <t>NEIC- Lakewood</t>
  </si>
  <si>
    <t>12345 W. Alameda Avenue,</t>
  </si>
  <si>
    <t>Building 25, Denver Federal Ctr</t>
  </si>
  <si>
    <t>Lakewood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</si>
</sst>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8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31.7109375" style="0" bestFit="1" customWidth="1"/>
    <col min="3" max="3" width="28.140625" style="0" customWidth="1"/>
    <col min="4" max="4" width="13.8515625" style="0" customWidth="1"/>
    <col min="5" max="5" width="5.8515625" style="0" bestFit="1" customWidth="1"/>
    <col min="6" max="6" width="9.00390625" style="0" bestFit="1" customWidth="1"/>
    <col min="7" max="7" width="11.00390625" style="0" customWidth="1"/>
    <col min="8" max="8" width="10.57421875" style="0" customWidth="1"/>
    <col min="9" max="9" width="2.57421875" style="0" customWidth="1"/>
  </cols>
  <sheetData>
    <row r="2" spans="2:8" ht="48.75" customHeight="1">
      <c r="B2" s="13" t="s">
        <v>146</v>
      </c>
      <c r="C2" s="14"/>
      <c r="D2" s="14"/>
      <c r="E2" s="14"/>
      <c r="F2" s="14"/>
      <c r="G2" s="14"/>
      <c r="H2" s="15"/>
    </row>
    <row r="3" spans="2:8" ht="41.25" customHeight="1"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103</v>
      </c>
      <c r="H3" s="1" t="s">
        <v>109</v>
      </c>
    </row>
    <row r="4" spans="2:8" ht="12.75">
      <c r="B4" s="16" t="s">
        <v>11</v>
      </c>
      <c r="C4" s="17"/>
      <c r="D4" s="17"/>
      <c r="E4" s="17"/>
      <c r="F4" s="17"/>
      <c r="G4" s="18"/>
      <c r="H4" s="19">
        <f>H5+H53+H65+H76+H79+H82+H89+H91+H93+H95+H97+H99+H101+H103</f>
        <v>12367</v>
      </c>
    </row>
    <row r="5" spans="2:8" ht="12.75" customHeight="1">
      <c r="B5" s="20" t="s">
        <v>12</v>
      </c>
      <c r="C5" s="20"/>
      <c r="D5" s="20"/>
      <c r="E5" s="20"/>
      <c r="F5" s="20"/>
      <c r="G5" s="20"/>
      <c r="H5" s="21">
        <f>SUM(H6:H52)</f>
        <v>7431</v>
      </c>
    </row>
    <row r="6" spans="2:8" ht="12.75">
      <c r="B6" s="3" t="s">
        <v>126</v>
      </c>
      <c r="C6" s="3" t="s">
        <v>114</v>
      </c>
      <c r="D6" s="3" t="s">
        <v>111</v>
      </c>
      <c r="E6" s="2" t="s">
        <v>96</v>
      </c>
      <c r="F6" s="2">
        <v>20460</v>
      </c>
      <c r="G6" s="5" t="s">
        <v>136</v>
      </c>
      <c r="H6" s="2">
        <v>113</v>
      </c>
    </row>
    <row r="7" spans="2:8" ht="12.75">
      <c r="B7" s="3" t="s">
        <v>126</v>
      </c>
      <c r="C7" s="3" t="s">
        <v>114</v>
      </c>
      <c r="D7" s="3" t="s">
        <v>111</v>
      </c>
      <c r="E7" s="2" t="s">
        <v>96</v>
      </c>
      <c r="F7" s="2">
        <v>20460</v>
      </c>
      <c r="G7" s="3" t="s">
        <v>133</v>
      </c>
      <c r="H7" s="2">
        <v>28</v>
      </c>
    </row>
    <row r="8" spans="2:8" ht="12.75">
      <c r="B8" s="3" t="s">
        <v>112</v>
      </c>
      <c r="C8" s="3" t="s">
        <v>113</v>
      </c>
      <c r="D8" s="3" t="s">
        <v>111</v>
      </c>
      <c r="E8" s="2" t="s">
        <v>96</v>
      </c>
      <c r="F8" s="2">
        <v>20460</v>
      </c>
      <c r="G8" s="3" t="s">
        <v>133</v>
      </c>
      <c r="H8" s="2">
        <v>18</v>
      </c>
    </row>
    <row r="9" spans="2:8" ht="12.75">
      <c r="B9" s="3" t="s">
        <v>83</v>
      </c>
      <c r="C9" s="3" t="s">
        <v>24</v>
      </c>
      <c r="D9" s="3" t="s">
        <v>111</v>
      </c>
      <c r="E9" s="2" t="s">
        <v>96</v>
      </c>
      <c r="F9" s="2">
        <v>20004</v>
      </c>
      <c r="G9" s="5" t="s">
        <v>92</v>
      </c>
      <c r="H9" s="2">
        <v>52</v>
      </c>
    </row>
    <row r="10" spans="2:8" ht="12.75">
      <c r="B10" s="3" t="s">
        <v>83</v>
      </c>
      <c r="C10" s="3" t="s">
        <v>24</v>
      </c>
      <c r="D10" s="3" t="s">
        <v>111</v>
      </c>
      <c r="E10" s="2" t="s">
        <v>96</v>
      </c>
      <c r="F10" s="2">
        <v>20460</v>
      </c>
      <c r="G10" s="3" t="s">
        <v>95</v>
      </c>
      <c r="H10" s="2">
        <v>83</v>
      </c>
    </row>
    <row r="11" spans="2:8" ht="12.75">
      <c r="B11" s="3" t="s">
        <v>83</v>
      </c>
      <c r="C11" s="3" t="s">
        <v>24</v>
      </c>
      <c r="D11" s="3" t="s">
        <v>111</v>
      </c>
      <c r="E11" s="2" t="s">
        <v>96</v>
      </c>
      <c r="F11" s="2">
        <v>20460</v>
      </c>
      <c r="G11" s="3" t="s">
        <v>133</v>
      </c>
      <c r="H11" s="2">
        <v>335</v>
      </c>
    </row>
    <row r="12" spans="2:8" ht="12.75">
      <c r="B12" s="3" t="s">
        <v>83</v>
      </c>
      <c r="C12" s="3" t="s">
        <v>24</v>
      </c>
      <c r="D12" s="3" t="s">
        <v>111</v>
      </c>
      <c r="E12" s="2" t="s">
        <v>96</v>
      </c>
      <c r="F12" s="2">
        <v>20460</v>
      </c>
      <c r="G12" s="6" t="s">
        <v>139</v>
      </c>
      <c r="H12" s="2">
        <v>148</v>
      </c>
    </row>
    <row r="13" spans="2:8" ht="12.75">
      <c r="B13" s="6" t="s">
        <v>83</v>
      </c>
      <c r="C13" s="3" t="s">
        <v>24</v>
      </c>
      <c r="D13" s="9" t="s">
        <v>111</v>
      </c>
      <c r="E13" s="2" t="s">
        <v>96</v>
      </c>
      <c r="F13" s="2">
        <v>20460</v>
      </c>
      <c r="G13" s="5" t="s">
        <v>90</v>
      </c>
      <c r="H13" s="2">
        <v>223</v>
      </c>
    </row>
    <row r="14" spans="2:8" ht="14.25" customHeight="1">
      <c r="B14" s="3" t="s">
        <v>83</v>
      </c>
      <c r="C14" s="3" t="s">
        <v>24</v>
      </c>
      <c r="D14" s="3" t="s">
        <v>111</v>
      </c>
      <c r="E14" s="2" t="s">
        <v>96</v>
      </c>
      <c r="F14" s="2">
        <v>20460</v>
      </c>
      <c r="G14" s="5" t="s">
        <v>93</v>
      </c>
      <c r="H14" s="2">
        <v>191</v>
      </c>
    </row>
    <row r="15" spans="2:8" ht="14.25" customHeight="1">
      <c r="B15" s="3" t="s">
        <v>83</v>
      </c>
      <c r="C15" s="3" t="s">
        <v>24</v>
      </c>
      <c r="D15" s="3" t="s">
        <v>111</v>
      </c>
      <c r="E15" s="2" t="s">
        <v>96</v>
      </c>
      <c r="F15" s="2">
        <v>20460</v>
      </c>
      <c r="G15" s="5" t="s">
        <v>148</v>
      </c>
      <c r="H15" s="4">
        <v>145</v>
      </c>
    </row>
    <row r="16" spans="2:8" ht="12.75">
      <c r="B16" s="3" t="s">
        <v>30</v>
      </c>
      <c r="C16" s="3" t="s">
        <v>24</v>
      </c>
      <c r="D16" s="3" t="s">
        <v>111</v>
      </c>
      <c r="E16" s="2" t="s">
        <v>96</v>
      </c>
      <c r="F16" s="2">
        <v>20460</v>
      </c>
      <c r="G16" s="3" t="s">
        <v>91</v>
      </c>
      <c r="H16" s="2">
        <v>652</v>
      </c>
    </row>
    <row r="17" spans="2:8" ht="12.75">
      <c r="B17" s="3" t="s">
        <v>117</v>
      </c>
      <c r="C17" s="3" t="s">
        <v>127</v>
      </c>
      <c r="D17" s="3" t="s">
        <v>111</v>
      </c>
      <c r="E17" s="2" t="s">
        <v>96</v>
      </c>
      <c r="F17" s="2">
        <v>20460</v>
      </c>
      <c r="G17" s="6" t="s">
        <v>137</v>
      </c>
      <c r="H17" s="2">
        <v>498</v>
      </c>
    </row>
    <row r="18" spans="2:8" ht="12.75">
      <c r="B18" s="3" t="s">
        <v>117</v>
      </c>
      <c r="C18" s="3" t="s">
        <v>127</v>
      </c>
      <c r="D18" s="3" t="s">
        <v>111</v>
      </c>
      <c r="E18" s="2" t="s">
        <v>96</v>
      </c>
      <c r="F18" s="2">
        <v>20460</v>
      </c>
      <c r="G18" s="3" t="s">
        <v>138</v>
      </c>
      <c r="H18" s="2">
        <v>432</v>
      </c>
    </row>
    <row r="19" spans="2:8" ht="12.75">
      <c r="B19" s="3" t="s">
        <v>117</v>
      </c>
      <c r="C19" s="3" t="s">
        <v>127</v>
      </c>
      <c r="D19" s="3" t="s">
        <v>111</v>
      </c>
      <c r="E19" s="2" t="s">
        <v>96</v>
      </c>
      <c r="F19" s="7">
        <v>20004</v>
      </c>
      <c r="G19" s="5" t="s">
        <v>90</v>
      </c>
      <c r="H19" s="2">
        <v>108</v>
      </c>
    </row>
    <row r="20" spans="2:8" ht="12.75">
      <c r="B20" s="3" t="s">
        <v>117</v>
      </c>
      <c r="C20" s="3" t="s">
        <v>127</v>
      </c>
      <c r="D20" s="3" t="s">
        <v>111</v>
      </c>
      <c r="E20" s="2" t="s">
        <v>0</v>
      </c>
      <c r="F20" s="2">
        <v>20460</v>
      </c>
      <c r="G20" s="5" t="s">
        <v>92</v>
      </c>
      <c r="H20" s="2">
        <v>53</v>
      </c>
    </row>
    <row r="21" spans="2:8" ht="12.75">
      <c r="B21" s="3" t="s">
        <v>110</v>
      </c>
      <c r="C21" s="3" t="s">
        <v>78</v>
      </c>
      <c r="D21" s="3" t="s">
        <v>111</v>
      </c>
      <c r="E21" s="2" t="s">
        <v>96</v>
      </c>
      <c r="F21" s="2">
        <v>20460</v>
      </c>
      <c r="G21" s="5" t="s">
        <v>136</v>
      </c>
      <c r="H21" s="2">
        <v>187</v>
      </c>
    </row>
    <row r="22" spans="2:8" ht="12.75">
      <c r="B22" s="3" t="s">
        <v>110</v>
      </c>
      <c r="C22" s="3" t="s">
        <v>78</v>
      </c>
      <c r="D22" s="3" t="s">
        <v>111</v>
      </c>
      <c r="E22" s="2" t="s">
        <v>96</v>
      </c>
      <c r="F22" s="2">
        <v>20460</v>
      </c>
      <c r="G22" s="3" t="s">
        <v>94</v>
      </c>
      <c r="H22" s="2">
        <v>86</v>
      </c>
    </row>
    <row r="23" spans="2:8" ht="12.75">
      <c r="B23" s="3" t="s">
        <v>110</v>
      </c>
      <c r="C23" s="3" t="s">
        <v>78</v>
      </c>
      <c r="D23" s="3" t="s">
        <v>111</v>
      </c>
      <c r="E23" s="2" t="s">
        <v>96</v>
      </c>
      <c r="F23" s="2">
        <v>20460</v>
      </c>
      <c r="G23" s="3" t="s">
        <v>138</v>
      </c>
      <c r="H23" s="2">
        <v>1</v>
      </c>
    </row>
    <row r="24" spans="2:8" ht="12.75">
      <c r="B24" s="3" t="s">
        <v>110</v>
      </c>
      <c r="C24" s="3" t="s">
        <v>78</v>
      </c>
      <c r="D24" s="3" t="s">
        <v>111</v>
      </c>
      <c r="E24" s="2" t="s">
        <v>96</v>
      </c>
      <c r="F24" s="2">
        <v>20460</v>
      </c>
      <c r="G24" s="5" t="s">
        <v>90</v>
      </c>
      <c r="H24" s="2">
        <v>393</v>
      </c>
    </row>
    <row r="25" spans="2:8" ht="12.75">
      <c r="B25" s="3" t="s">
        <v>110</v>
      </c>
      <c r="C25" s="3" t="s">
        <v>78</v>
      </c>
      <c r="D25" s="3" t="s">
        <v>111</v>
      </c>
      <c r="E25" s="2" t="s">
        <v>96</v>
      </c>
      <c r="F25" s="2">
        <v>20004</v>
      </c>
      <c r="G25" s="5" t="s">
        <v>148</v>
      </c>
      <c r="H25" s="4">
        <v>126</v>
      </c>
    </row>
    <row r="26" spans="2:8" ht="12.75">
      <c r="B26" s="3" t="s">
        <v>110</v>
      </c>
      <c r="C26" s="3" t="s">
        <v>78</v>
      </c>
      <c r="D26" s="3" t="s">
        <v>111</v>
      </c>
      <c r="E26" s="2" t="s">
        <v>96</v>
      </c>
      <c r="F26" s="2">
        <v>20004</v>
      </c>
      <c r="G26" s="5" t="s">
        <v>92</v>
      </c>
      <c r="H26" s="2">
        <v>25</v>
      </c>
    </row>
    <row r="27" spans="2:8" ht="12.75">
      <c r="B27" s="3" t="s">
        <v>84</v>
      </c>
      <c r="C27" s="3" t="s">
        <v>31</v>
      </c>
      <c r="D27" s="3" t="s">
        <v>111</v>
      </c>
      <c r="E27" s="2" t="s">
        <v>96</v>
      </c>
      <c r="F27" s="2">
        <v>20004</v>
      </c>
      <c r="G27" s="3" t="s">
        <v>138</v>
      </c>
      <c r="H27" s="2">
        <v>343</v>
      </c>
    </row>
    <row r="28" spans="2:8" ht="12.75">
      <c r="B28" s="3" t="s">
        <v>84</v>
      </c>
      <c r="C28" s="3" t="s">
        <v>31</v>
      </c>
      <c r="D28" s="3" t="s">
        <v>111</v>
      </c>
      <c r="E28" s="2" t="s">
        <v>96</v>
      </c>
      <c r="F28" s="2">
        <v>20460</v>
      </c>
      <c r="G28" s="3" t="s">
        <v>95</v>
      </c>
      <c r="H28" s="2">
        <v>102</v>
      </c>
    </row>
    <row r="29" spans="2:8" ht="12.75">
      <c r="B29" s="3" t="s">
        <v>84</v>
      </c>
      <c r="C29" s="3" t="s">
        <v>31</v>
      </c>
      <c r="D29" s="3" t="s">
        <v>111</v>
      </c>
      <c r="E29" s="2" t="s">
        <v>96</v>
      </c>
      <c r="F29" s="2">
        <v>20460</v>
      </c>
      <c r="G29" s="3" t="s">
        <v>133</v>
      </c>
      <c r="H29" s="2">
        <v>173</v>
      </c>
    </row>
    <row r="30" spans="2:8" ht="12.75">
      <c r="B30" s="3" t="s">
        <v>84</v>
      </c>
      <c r="C30" s="3" t="s">
        <v>31</v>
      </c>
      <c r="D30" s="3" t="s">
        <v>111</v>
      </c>
      <c r="E30" s="2" t="s">
        <v>96</v>
      </c>
      <c r="F30" s="2">
        <v>20460</v>
      </c>
      <c r="G30" s="3" t="s">
        <v>128</v>
      </c>
      <c r="H30" s="2">
        <v>160</v>
      </c>
    </row>
    <row r="31" spans="2:8" ht="12.75">
      <c r="B31" s="3" t="s">
        <v>84</v>
      </c>
      <c r="C31" s="3" t="s">
        <v>31</v>
      </c>
      <c r="D31" s="3" t="s">
        <v>111</v>
      </c>
      <c r="E31" s="2" t="s">
        <v>96</v>
      </c>
      <c r="F31" s="2">
        <v>20460</v>
      </c>
      <c r="G31" s="5" t="s">
        <v>92</v>
      </c>
      <c r="H31" s="2">
        <v>432</v>
      </c>
    </row>
    <row r="32" spans="2:8" ht="12.75">
      <c r="B32" s="3" t="s">
        <v>5</v>
      </c>
      <c r="C32" s="3" t="s">
        <v>124</v>
      </c>
      <c r="D32" s="3" t="s">
        <v>111</v>
      </c>
      <c r="E32" s="2" t="s">
        <v>96</v>
      </c>
      <c r="F32" s="2">
        <v>20460</v>
      </c>
      <c r="G32" s="6" t="s">
        <v>139</v>
      </c>
      <c r="H32" s="2">
        <v>531</v>
      </c>
    </row>
    <row r="33" spans="2:8" ht="12.75">
      <c r="B33" s="3" t="s">
        <v>5</v>
      </c>
      <c r="C33" s="6" t="s">
        <v>124</v>
      </c>
      <c r="D33" s="3" t="s">
        <v>111</v>
      </c>
      <c r="E33" s="2" t="s">
        <v>96</v>
      </c>
      <c r="F33" s="2">
        <v>20005</v>
      </c>
      <c r="G33" s="5" t="s">
        <v>90</v>
      </c>
      <c r="H33" s="2">
        <v>4</v>
      </c>
    </row>
    <row r="34" spans="2:8" ht="12.75">
      <c r="B34" s="3" t="s">
        <v>5</v>
      </c>
      <c r="C34" s="3" t="s">
        <v>124</v>
      </c>
      <c r="D34" s="3" t="s">
        <v>3</v>
      </c>
      <c r="E34" s="2" t="s">
        <v>96</v>
      </c>
      <c r="F34" s="2">
        <v>20005</v>
      </c>
      <c r="G34" s="5" t="s">
        <v>92</v>
      </c>
      <c r="H34" s="2">
        <v>2</v>
      </c>
    </row>
    <row r="35" spans="2:8" ht="12.75" customHeight="1">
      <c r="B35" s="3" t="s">
        <v>115</v>
      </c>
      <c r="C35" s="3" t="s">
        <v>14</v>
      </c>
      <c r="D35" s="3" t="s">
        <v>111</v>
      </c>
      <c r="E35" s="2" t="s">
        <v>96</v>
      </c>
      <c r="F35" s="2">
        <v>20460</v>
      </c>
      <c r="G35" s="3" t="s">
        <v>133</v>
      </c>
      <c r="H35" s="2">
        <v>18</v>
      </c>
    </row>
    <row r="36" spans="2:8" ht="12.75">
      <c r="B36" s="6" t="s">
        <v>49</v>
      </c>
      <c r="C36" s="6" t="s">
        <v>49</v>
      </c>
      <c r="D36" s="9" t="s">
        <v>111</v>
      </c>
      <c r="E36" s="2" t="s">
        <v>96</v>
      </c>
      <c r="F36" s="2">
        <v>20006</v>
      </c>
      <c r="G36" s="5" t="s">
        <v>90</v>
      </c>
      <c r="H36" s="4">
        <v>12</v>
      </c>
    </row>
    <row r="37" spans="2:8" ht="12.75">
      <c r="B37" s="3" t="s">
        <v>116</v>
      </c>
      <c r="C37" s="3" t="s">
        <v>80</v>
      </c>
      <c r="D37" s="3" t="s">
        <v>111</v>
      </c>
      <c r="E37" s="2" t="s">
        <v>96</v>
      </c>
      <c r="F37" s="2">
        <v>20001</v>
      </c>
      <c r="G37" s="3" t="s">
        <v>133</v>
      </c>
      <c r="H37" s="2">
        <v>26</v>
      </c>
    </row>
    <row r="38" spans="2:8" ht="12.75">
      <c r="B38" s="3" t="s">
        <v>116</v>
      </c>
      <c r="C38" s="3" t="s">
        <v>80</v>
      </c>
      <c r="D38" s="3" t="s">
        <v>111</v>
      </c>
      <c r="E38" s="2" t="s">
        <v>96</v>
      </c>
      <c r="F38" s="2">
        <v>20001</v>
      </c>
      <c r="G38" s="5" t="s">
        <v>90</v>
      </c>
      <c r="H38" s="2">
        <v>5</v>
      </c>
    </row>
    <row r="39" spans="2:8" ht="12.75">
      <c r="B39" s="3" t="s">
        <v>116</v>
      </c>
      <c r="C39" s="3" t="s">
        <v>80</v>
      </c>
      <c r="D39" s="3" t="s">
        <v>111</v>
      </c>
      <c r="E39" s="2" t="s">
        <v>96</v>
      </c>
      <c r="F39" s="2">
        <v>20001</v>
      </c>
      <c r="G39" s="5" t="s">
        <v>77</v>
      </c>
      <c r="H39" s="2">
        <v>33</v>
      </c>
    </row>
    <row r="40" spans="2:8" ht="12.75">
      <c r="B40" s="3" t="s">
        <v>116</v>
      </c>
      <c r="C40" s="3" t="s">
        <v>80</v>
      </c>
      <c r="D40" s="3" t="s">
        <v>111</v>
      </c>
      <c r="E40" s="2" t="s">
        <v>96</v>
      </c>
      <c r="F40" s="2">
        <v>20001</v>
      </c>
      <c r="G40" s="5" t="s">
        <v>92</v>
      </c>
      <c r="H40" s="2">
        <v>2</v>
      </c>
    </row>
    <row r="41" spans="2:8" ht="12.75">
      <c r="B41" s="3" t="s">
        <v>1</v>
      </c>
      <c r="C41" s="3" t="s">
        <v>15</v>
      </c>
      <c r="D41" s="3" t="s">
        <v>111</v>
      </c>
      <c r="E41" s="2" t="s">
        <v>96</v>
      </c>
      <c r="F41" s="2">
        <v>20460</v>
      </c>
      <c r="G41" s="3" t="s">
        <v>133</v>
      </c>
      <c r="H41" s="2">
        <v>20</v>
      </c>
    </row>
    <row r="42" spans="2:8" ht="12.75">
      <c r="B42" s="3" t="s">
        <v>1</v>
      </c>
      <c r="C42" s="3" t="s">
        <v>15</v>
      </c>
      <c r="D42" s="3" t="s">
        <v>111</v>
      </c>
      <c r="E42" s="2" t="s">
        <v>96</v>
      </c>
      <c r="F42" s="2">
        <v>20005</v>
      </c>
      <c r="G42" s="5" t="s">
        <v>92</v>
      </c>
      <c r="H42" s="2">
        <v>106</v>
      </c>
    </row>
    <row r="43" spans="2:8" ht="12.75">
      <c r="B43" s="3" t="s">
        <v>134</v>
      </c>
      <c r="C43" s="3" t="s">
        <v>79</v>
      </c>
      <c r="D43" s="3" t="s">
        <v>111</v>
      </c>
      <c r="E43" s="2" t="s">
        <v>96</v>
      </c>
      <c r="F43" s="2">
        <v>20006</v>
      </c>
      <c r="G43" s="5" t="s">
        <v>77</v>
      </c>
      <c r="H43" s="2">
        <v>115</v>
      </c>
    </row>
    <row r="44" spans="2:8" ht="12.75">
      <c r="B44" s="3" t="s">
        <v>2</v>
      </c>
      <c r="C44" s="3" t="s">
        <v>113</v>
      </c>
      <c r="D44" s="3" t="s">
        <v>3</v>
      </c>
      <c r="E44" s="2" t="s">
        <v>96</v>
      </c>
      <c r="F44" s="2">
        <v>20005</v>
      </c>
      <c r="G44" s="5" t="s">
        <v>92</v>
      </c>
      <c r="H44" s="2">
        <v>12</v>
      </c>
    </row>
    <row r="45" spans="2:8" ht="12.75">
      <c r="B45" s="3" t="s">
        <v>101</v>
      </c>
      <c r="C45" s="3" t="s">
        <v>17</v>
      </c>
      <c r="D45" s="3" t="s">
        <v>81</v>
      </c>
      <c r="E45" s="2" t="s">
        <v>82</v>
      </c>
      <c r="F45" s="2">
        <v>22202</v>
      </c>
      <c r="G45" s="6" t="s">
        <v>137</v>
      </c>
      <c r="H45" s="2">
        <v>957</v>
      </c>
    </row>
    <row r="46" spans="2:8" ht="12.75">
      <c r="B46" s="3" t="s">
        <v>101</v>
      </c>
      <c r="C46" s="3" t="s">
        <v>17</v>
      </c>
      <c r="D46" s="3" t="s">
        <v>81</v>
      </c>
      <c r="E46" s="2" t="s">
        <v>82</v>
      </c>
      <c r="F46" s="2">
        <v>22202</v>
      </c>
      <c r="G46" s="5" t="s">
        <v>90</v>
      </c>
      <c r="H46" s="2">
        <v>5</v>
      </c>
    </row>
    <row r="47" spans="2:8" ht="12.75">
      <c r="B47" s="3" t="s">
        <v>101</v>
      </c>
      <c r="C47" s="3" t="s">
        <v>17</v>
      </c>
      <c r="D47" s="3" t="s">
        <v>81</v>
      </c>
      <c r="E47" s="2" t="s">
        <v>82</v>
      </c>
      <c r="F47" s="2">
        <v>22202</v>
      </c>
      <c r="G47" s="3" t="s">
        <v>32</v>
      </c>
      <c r="H47" s="2">
        <v>6</v>
      </c>
    </row>
    <row r="48" spans="2:8" ht="12.75">
      <c r="B48" s="3" t="s">
        <v>101</v>
      </c>
      <c r="C48" s="3" t="s">
        <v>17</v>
      </c>
      <c r="D48" s="3" t="s">
        <v>81</v>
      </c>
      <c r="E48" s="2" t="s">
        <v>82</v>
      </c>
      <c r="F48" s="2">
        <v>22202</v>
      </c>
      <c r="G48" s="3" t="s">
        <v>95</v>
      </c>
      <c r="H48" s="2">
        <v>440</v>
      </c>
    </row>
    <row r="49" spans="2:8" ht="12.75">
      <c r="B49" s="3" t="s">
        <v>101</v>
      </c>
      <c r="C49" s="3" t="s">
        <v>17</v>
      </c>
      <c r="D49" s="3" t="s">
        <v>8</v>
      </c>
      <c r="E49" s="2" t="s">
        <v>82</v>
      </c>
      <c r="F49" s="2">
        <v>22202</v>
      </c>
      <c r="G49" s="5" t="s">
        <v>92</v>
      </c>
      <c r="H49" s="2">
        <v>7</v>
      </c>
    </row>
    <row r="50" spans="2:8" ht="12.75">
      <c r="B50" s="3" t="s">
        <v>6</v>
      </c>
      <c r="C50" s="3" t="s">
        <v>135</v>
      </c>
      <c r="D50" s="3" t="s">
        <v>7</v>
      </c>
      <c r="E50" s="2" t="s">
        <v>82</v>
      </c>
      <c r="F50" s="2">
        <v>20171</v>
      </c>
      <c r="G50" s="5" t="s">
        <v>92</v>
      </c>
      <c r="H50" s="2">
        <v>12</v>
      </c>
    </row>
    <row r="51" spans="2:8" ht="12.75">
      <c r="B51" s="3" t="s">
        <v>50</v>
      </c>
      <c r="C51" s="3" t="s">
        <v>4</v>
      </c>
      <c r="D51" s="3" t="s">
        <v>51</v>
      </c>
      <c r="E51" s="2" t="s">
        <v>131</v>
      </c>
      <c r="F51" s="2">
        <v>20785</v>
      </c>
      <c r="G51" s="5" t="s">
        <v>92</v>
      </c>
      <c r="H51" s="2">
        <v>6</v>
      </c>
    </row>
    <row r="52" spans="2:8" ht="12.75">
      <c r="B52" s="3" t="s">
        <v>50</v>
      </c>
      <c r="C52" s="3" t="s">
        <v>4</v>
      </c>
      <c r="D52" s="3" t="s">
        <v>51</v>
      </c>
      <c r="E52" s="2" t="s">
        <v>131</v>
      </c>
      <c r="F52" s="2">
        <v>20785</v>
      </c>
      <c r="G52" s="5" t="s">
        <v>90</v>
      </c>
      <c r="H52" s="2">
        <v>5</v>
      </c>
    </row>
    <row r="53" spans="2:8" ht="12.75">
      <c r="B53" s="20" t="s">
        <v>125</v>
      </c>
      <c r="C53" s="20"/>
      <c r="D53" s="20"/>
      <c r="E53" s="20"/>
      <c r="F53" s="20"/>
      <c r="G53" s="20"/>
      <c r="H53" s="21">
        <f>SUM(H54:H64)</f>
        <v>2404</v>
      </c>
    </row>
    <row r="54" spans="2:8" ht="12.75">
      <c r="B54" s="3" t="s">
        <v>46</v>
      </c>
      <c r="C54" s="3" t="s">
        <v>132</v>
      </c>
      <c r="D54" s="3" t="s">
        <v>66</v>
      </c>
      <c r="E54" s="2" t="s">
        <v>125</v>
      </c>
      <c r="F54" s="2">
        <v>27514</v>
      </c>
      <c r="G54" s="5" t="s">
        <v>90</v>
      </c>
      <c r="H54" s="2">
        <v>107</v>
      </c>
    </row>
    <row r="55" spans="2:8" ht="12.75">
      <c r="B55" s="3" t="s">
        <v>36</v>
      </c>
      <c r="C55" s="3" t="s">
        <v>65</v>
      </c>
      <c r="D55" s="3" t="s">
        <v>67</v>
      </c>
      <c r="E55" s="2" t="s">
        <v>125</v>
      </c>
      <c r="F55" s="2">
        <v>27711</v>
      </c>
      <c r="G55" s="5" t="s">
        <v>90</v>
      </c>
      <c r="H55" s="2">
        <v>95</v>
      </c>
    </row>
    <row r="56" spans="2:8" ht="12.75">
      <c r="B56" s="3" t="s">
        <v>37</v>
      </c>
      <c r="C56" s="3" t="s">
        <v>65</v>
      </c>
      <c r="D56" s="3" t="s">
        <v>67</v>
      </c>
      <c r="E56" s="2" t="s">
        <v>125</v>
      </c>
      <c r="F56" s="2">
        <v>27711</v>
      </c>
      <c r="G56" s="5" t="s">
        <v>90</v>
      </c>
      <c r="H56" s="2">
        <v>346</v>
      </c>
    </row>
    <row r="57" spans="2:8" ht="12.75">
      <c r="B57" s="3" t="s">
        <v>38</v>
      </c>
      <c r="C57" s="3" t="s">
        <v>65</v>
      </c>
      <c r="D57" s="3" t="s">
        <v>67</v>
      </c>
      <c r="E57" s="2" t="s">
        <v>125</v>
      </c>
      <c r="F57" s="2">
        <v>27711</v>
      </c>
      <c r="G57" s="5" t="s">
        <v>90</v>
      </c>
      <c r="H57" s="2">
        <v>751</v>
      </c>
    </row>
    <row r="58" spans="2:8" ht="12.75">
      <c r="B58" s="3" t="s">
        <v>39</v>
      </c>
      <c r="C58" s="3" t="s">
        <v>65</v>
      </c>
      <c r="D58" s="3" t="s">
        <v>67</v>
      </c>
      <c r="E58" s="2" t="s">
        <v>125</v>
      </c>
      <c r="F58" s="2">
        <v>27711</v>
      </c>
      <c r="G58" s="5" t="s">
        <v>90</v>
      </c>
      <c r="H58" s="2">
        <v>340</v>
      </c>
    </row>
    <row r="59" spans="2:8" ht="12.75">
      <c r="B59" s="3" t="s">
        <v>40</v>
      </c>
      <c r="C59" s="3" t="s">
        <v>65</v>
      </c>
      <c r="D59" s="3" t="s">
        <v>67</v>
      </c>
      <c r="E59" s="2" t="s">
        <v>125</v>
      </c>
      <c r="F59" s="2">
        <v>27711</v>
      </c>
      <c r="G59" s="5" t="s">
        <v>90</v>
      </c>
      <c r="H59" s="2">
        <v>347</v>
      </c>
    </row>
    <row r="60" spans="2:8" ht="12.75">
      <c r="B60" s="3" t="s">
        <v>41</v>
      </c>
      <c r="C60" s="3" t="s">
        <v>65</v>
      </c>
      <c r="D60" s="3" t="s">
        <v>67</v>
      </c>
      <c r="E60" s="2" t="s">
        <v>125</v>
      </c>
      <c r="F60" s="2">
        <v>27711</v>
      </c>
      <c r="G60" s="5" t="s">
        <v>90</v>
      </c>
      <c r="H60" s="2">
        <v>48</v>
      </c>
    </row>
    <row r="61" spans="2:8" ht="12.75">
      <c r="B61" s="3" t="s">
        <v>42</v>
      </c>
      <c r="C61" s="3" t="s">
        <v>65</v>
      </c>
      <c r="D61" s="3" t="s">
        <v>67</v>
      </c>
      <c r="E61" s="2" t="s">
        <v>125</v>
      </c>
      <c r="F61" s="2">
        <v>27711</v>
      </c>
      <c r="G61" s="5" t="s">
        <v>90</v>
      </c>
      <c r="H61" s="2">
        <v>50</v>
      </c>
    </row>
    <row r="62" spans="2:8" ht="12.75">
      <c r="B62" s="3" t="s">
        <v>43</v>
      </c>
      <c r="C62" s="3" t="s">
        <v>65</v>
      </c>
      <c r="D62" s="3" t="s">
        <v>67</v>
      </c>
      <c r="E62" s="2" t="s">
        <v>125</v>
      </c>
      <c r="F62" s="2">
        <v>27711</v>
      </c>
      <c r="G62" s="5" t="s">
        <v>90</v>
      </c>
      <c r="H62" s="2">
        <v>212</v>
      </c>
    </row>
    <row r="63" spans="2:8" ht="12.75">
      <c r="B63" s="3" t="s">
        <v>47</v>
      </c>
      <c r="C63" s="3" t="s">
        <v>48</v>
      </c>
      <c r="D63" s="3" t="s">
        <v>67</v>
      </c>
      <c r="E63" s="2" t="s">
        <v>125</v>
      </c>
      <c r="F63" s="2">
        <v>27711</v>
      </c>
      <c r="G63" s="5" t="s">
        <v>90</v>
      </c>
      <c r="H63" s="2">
        <v>96</v>
      </c>
    </row>
    <row r="64" spans="2:8" ht="12.75">
      <c r="B64" s="3" t="s">
        <v>44</v>
      </c>
      <c r="C64" s="3" t="s">
        <v>45</v>
      </c>
      <c r="D64" s="3" t="s">
        <v>67</v>
      </c>
      <c r="E64" s="2" t="s">
        <v>125</v>
      </c>
      <c r="F64" s="2">
        <v>27711</v>
      </c>
      <c r="G64" s="5" t="s">
        <v>90</v>
      </c>
      <c r="H64" s="2">
        <v>12</v>
      </c>
    </row>
    <row r="65" spans="2:8" ht="15" customHeight="1">
      <c r="B65" s="20" t="s">
        <v>86</v>
      </c>
      <c r="C65" s="20"/>
      <c r="D65" s="20"/>
      <c r="E65" s="20"/>
      <c r="F65" s="20"/>
      <c r="G65" s="20"/>
      <c r="H65" s="21">
        <f>SUM(H66:H75)</f>
        <v>822</v>
      </c>
    </row>
    <row r="66" spans="2:8" ht="12.75">
      <c r="B66" s="3" t="s">
        <v>26</v>
      </c>
      <c r="C66" s="3" t="s">
        <v>27</v>
      </c>
      <c r="D66" s="3" t="s">
        <v>85</v>
      </c>
      <c r="E66" s="2" t="s">
        <v>86</v>
      </c>
      <c r="F66" s="2">
        <v>45203</v>
      </c>
      <c r="G66" s="3" t="s">
        <v>136</v>
      </c>
      <c r="H66" s="2">
        <v>26</v>
      </c>
    </row>
    <row r="67" spans="2:8" ht="12.75">
      <c r="B67" s="3" t="s">
        <v>25</v>
      </c>
      <c r="C67" s="3" t="s">
        <v>18</v>
      </c>
      <c r="D67" s="3" t="s">
        <v>85</v>
      </c>
      <c r="E67" s="2" t="s">
        <v>86</v>
      </c>
      <c r="F67" s="2">
        <v>45268</v>
      </c>
      <c r="G67" s="5" t="s">
        <v>90</v>
      </c>
      <c r="H67" s="2">
        <v>90</v>
      </c>
    </row>
    <row r="68" spans="2:8" ht="12.75">
      <c r="B68" s="3" t="s">
        <v>25</v>
      </c>
      <c r="C68" s="3" t="s">
        <v>18</v>
      </c>
      <c r="D68" s="3" t="s">
        <v>85</v>
      </c>
      <c r="E68" s="2" t="s">
        <v>86</v>
      </c>
      <c r="F68" s="2">
        <v>45268</v>
      </c>
      <c r="G68" s="3" t="s">
        <v>136</v>
      </c>
      <c r="H68" s="2">
        <v>526</v>
      </c>
    </row>
    <row r="69" spans="2:8" ht="12.75">
      <c r="B69" s="3" t="s">
        <v>25</v>
      </c>
      <c r="C69" s="3" t="s">
        <v>18</v>
      </c>
      <c r="D69" s="3" t="s">
        <v>85</v>
      </c>
      <c r="E69" s="2" t="s">
        <v>86</v>
      </c>
      <c r="F69" s="2">
        <v>45268</v>
      </c>
      <c r="G69" s="3" t="s">
        <v>138</v>
      </c>
      <c r="H69" s="2">
        <v>32</v>
      </c>
    </row>
    <row r="70" spans="2:8" ht="12.75">
      <c r="B70" s="3" t="s">
        <v>25</v>
      </c>
      <c r="C70" s="3" t="s">
        <v>18</v>
      </c>
      <c r="D70" s="3" t="s">
        <v>85</v>
      </c>
      <c r="E70" s="2" t="s">
        <v>86</v>
      </c>
      <c r="F70" s="2">
        <v>45268</v>
      </c>
      <c r="G70" s="3" t="s">
        <v>95</v>
      </c>
      <c r="H70" s="2">
        <v>8</v>
      </c>
    </row>
    <row r="71" spans="2:8" ht="12.75">
      <c r="B71" s="3" t="s">
        <v>147</v>
      </c>
      <c r="C71" s="3" t="s">
        <v>85</v>
      </c>
      <c r="D71" s="3" t="s">
        <v>85</v>
      </c>
      <c r="E71" s="2" t="s">
        <v>86</v>
      </c>
      <c r="F71" s="2">
        <v>45268</v>
      </c>
      <c r="G71" s="5" t="s">
        <v>148</v>
      </c>
      <c r="H71" s="2">
        <v>54</v>
      </c>
    </row>
    <row r="72" spans="2:8" ht="12.75">
      <c r="B72" s="3" t="s">
        <v>147</v>
      </c>
      <c r="C72" s="3" t="s">
        <v>85</v>
      </c>
      <c r="D72" s="3" t="s">
        <v>85</v>
      </c>
      <c r="E72" s="2" t="s">
        <v>86</v>
      </c>
      <c r="F72" s="2">
        <v>45268</v>
      </c>
      <c r="G72" s="5" t="s">
        <v>149</v>
      </c>
      <c r="H72" s="2">
        <v>45</v>
      </c>
    </row>
    <row r="73" spans="2:8" ht="12.75">
      <c r="B73" s="3" t="s">
        <v>147</v>
      </c>
      <c r="C73" s="3" t="s">
        <v>85</v>
      </c>
      <c r="D73" s="3" t="s">
        <v>85</v>
      </c>
      <c r="E73" s="2" t="s">
        <v>86</v>
      </c>
      <c r="F73" s="2">
        <v>45268</v>
      </c>
      <c r="G73" s="5" t="s">
        <v>32</v>
      </c>
      <c r="H73" s="2">
        <v>8</v>
      </c>
    </row>
    <row r="74" spans="2:8" ht="12.75">
      <c r="B74" s="3" t="s">
        <v>147</v>
      </c>
      <c r="C74" s="3" t="s">
        <v>85</v>
      </c>
      <c r="D74" s="3" t="s">
        <v>85</v>
      </c>
      <c r="E74" s="2" t="s">
        <v>86</v>
      </c>
      <c r="F74" s="2">
        <v>45268</v>
      </c>
      <c r="G74" s="5" t="s">
        <v>93</v>
      </c>
      <c r="H74" s="2">
        <v>2</v>
      </c>
    </row>
    <row r="75" spans="2:8" ht="12.75">
      <c r="B75" s="3" t="s">
        <v>28</v>
      </c>
      <c r="C75" s="3" t="s">
        <v>29</v>
      </c>
      <c r="D75" s="3" t="s">
        <v>85</v>
      </c>
      <c r="E75" s="2" t="s">
        <v>86</v>
      </c>
      <c r="F75" s="2">
        <v>45225</v>
      </c>
      <c r="G75" s="3" t="s">
        <v>136</v>
      </c>
      <c r="H75" s="2">
        <v>31</v>
      </c>
    </row>
    <row r="76" spans="2:8" ht="12.75">
      <c r="B76" s="20" t="s">
        <v>120</v>
      </c>
      <c r="C76" s="20"/>
      <c r="D76" s="20"/>
      <c r="E76" s="20"/>
      <c r="F76" s="20"/>
      <c r="G76" s="20"/>
      <c r="H76" s="21">
        <f>SUM(H77:H78)</f>
        <v>489</v>
      </c>
    </row>
    <row r="77" spans="2:8" ht="14.25" customHeight="1">
      <c r="B77" s="3" t="s">
        <v>121</v>
      </c>
      <c r="C77" s="3" t="s">
        <v>118</v>
      </c>
      <c r="D77" s="3" t="s">
        <v>119</v>
      </c>
      <c r="E77" s="2" t="s">
        <v>120</v>
      </c>
      <c r="F77" s="2">
        <v>48105</v>
      </c>
      <c r="G77" s="3" t="s">
        <v>139</v>
      </c>
      <c r="H77" s="2">
        <v>438</v>
      </c>
    </row>
    <row r="78" spans="2:8" ht="12.75">
      <c r="B78" s="3" t="s">
        <v>57</v>
      </c>
      <c r="C78" s="3" t="s">
        <v>58</v>
      </c>
      <c r="D78" s="3" t="s">
        <v>59</v>
      </c>
      <c r="E78" s="2" t="s">
        <v>120</v>
      </c>
      <c r="F78" s="2">
        <v>48138</v>
      </c>
      <c r="G78" s="5" t="s">
        <v>136</v>
      </c>
      <c r="H78" s="2">
        <v>51</v>
      </c>
    </row>
    <row r="79" spans="2:8" ht="12.75">
      <c r="B79" s="20" t="s">
        <v>71</v>
      </c>
      <c r="C79" s="20"/>
      <c r="D79" s="20"/>
      <c r="E79" s="20"/>
      <c r="F79" s="20"/>
      <c r="G79" s="20"/>
      <c r="H79" s="21">
        <f>SUM(H80:H81)</f>
        <v>246</v>
      </c>
    </row>
    <row r="80" spans="2:8" ht="12.75">
      <c r="B80" s="3" t="s">
        <v>142</v>
      </c>
      <c r="C80" s="3" t="s">
        <v>130</v>
      </c>
      <c r="D80" s="3" t="s">
        <v>100</v>
      </c>
      <c r="E80" s="2" t="s">
        <v>71</v>
      </c>
      <c r="F80" s="2">
        <v>97333</v>
      </c>
      <c r="G80" s="5" t="s">
        <v>136</v>
      </c>
      <c r="H80" s="2">
        <v>195</v>
      </c>
    </row>
    <row r="81" spans="2:8" ht="12.75">
      <c r="B81" s="3" t="s">
        <v>72</v>
      </c>
      <c r="C81" s="6" t="s">
        <v>19</v>
      </c>
      <c r="D81" s="3" t="s">
        <v>73</v>
      </c>
      <c r="E81" s="2" t="s">
        <v>71</v>
      </c>
      <c r="F81" s="2">
        <v>97365</v>
      </c>
      <c r="G81" s="5" t="s">
        <v>136</v>
      </c>
      <c r="H81" s="2">
        <v>51</v>
      </c>
    </row>
    <row r="82" spans="2:8" ht="12.75">
      <c r="B82" s="20" t="s">
        <v>88</v>
      </c>
      <c r="C82" s="20"/>
      <c r="D82" s="20"/>
      <c r="E82" s="20"/>
      <c r="F82" s="20"/>
      <c r="G82" s="20"/>
      <c r="H82" s="21">
        <f>SUM(H83:H88)</f>
        <v>213</v>
      </c>
    </row>
    <row r="83" spans="2:8" ht="12.75">
      <c r="B83" s="3" t="s">
        <v>52</v>
      </c>
      <c r="C83" s="3" t="s">
        <v>53</v>
      </c>
      <c r="D83" s="3" t="s">
        <v>87</v>
      </c>
      <c r="E83" s="2" t="s">
        <v>88</v>
      </c>
      <c r="F83" s="2">
        <v>89119</v>
      </c>
      <c r="G83" s="6" t="s">
        <v>139</v>
      </c>
      <c r="H83" s="4">
        <v>30</v>
      </c>
    </row>
    <row r="84" spans="2:8" ht="12.75">
      <c r="B84" s="3" t="s">
        <v>52</v>
      </c>
      <c r="C84" s="3" t="s">
        <v>53</v>
      </c>
      <c r="D84" s="3" t="s">
        <v>87</v>
      </c>
      <c r="E84" s="2" t="s">
        <v>88</v>
      </c>
      <c r="F84" s="2">
        <v>89119</v>
      </c>
      <c r="G84" s="5" t="s">
        <v>90</v>
      </c>
      <c r="H84" s="2">
        <v>11</v>
      </c>
    </row>
    <row r="85" spans="2:8" ht="12.75">
      <c r="B85" s="10"/>
      <c r="C85" s="10"/>
      <c r="D85" s="10"/>
      <c r="E85" s="11"/>
      <c r="F85" s="11"/>
      <c r="G85" s="5" t="s">
        <v>148</v>
      </c>
      <c r="H85" s="2">
        <v>20</v>
      </c>
    </row>
    <row r="86" spans="2:8" ht="12.75">
      <c r="B86" s="3" t="s">
        <v>141</v>
      </c>
      <c r="C86" s="3" t="s">
        <v>20</v>
      </c>
      <c r="D86" s="3" t="s">
        <v>87</v>
      </c>
      <c r="E86" s="2" t="s">
        <v>88</v>
      </c>
      <c r="F86" s="2">
        <v>89119</v>
      </c>
      <c r="G86" s="6" t="s">
        <v>139</v>
      </c>
      <c r="H86" s="4">
        <v>10</v>
      </c>
    </row>
    <row r="87" spans="2:8" ht="12.75">
      <c r="B87" s="3" t="s">
        <v>140</v>
      </c>
      <c r="C87" s="3" t="s">
        <v>20</v>
      </c>
      <c r="D87" s="3" t="s">
        <v>87</v>
      </c>
      <c r="E87" s="2" t="s">
        <v>88</v>
      </c>
      <c r="F87" s="2">
        <v>89119</v>
      </c>
      <c r="G87" s="5" t="s">
        <v>136</v>
      </c>
      <c r="H87" s="2">
        <v>125</v>
      </c>
    </row>
    <row r="88" spans="2:8" ht="25.5">
      <c r="B88" s="3" t="s">
        <v>89</v>
      </c>
      <c r="C88" s="3" t="s">
        <v>145</v>
      </c>
      <c r="D88" s="3" t="s">
        <v>87</v>
      </c>
      <c r="E88" s="2" t="s">
        <v>88</v>
      </c>
      <c r="F88" s="2">
        <v>89119</v>
      </c>
      <c r="G88" s="6" t="s">
        <v>95</v>
      </c>
      <c r="H88" s="4">
        <v>17</v>
      </c>
    </row>
    <row r="89" spans="2:8" ht="15" customHeight="1">
      <c r="B89" s="20" t="s">
        <v>64</v>
      </c>
      <c r="C89" s="20"/>
      <c r="D89" s="20"/>
      <c r="E89" s="20"/>
      <c r="F89" s="20"/>
      <c r="G89" s="20"/>
      <c r="H89" s="21">
        <f>SUM(H90)</f>
        <v>160</v>
      </c>
    </row>
    <row r="90" spans="2:8" ht="12.75">
      <c r="B90" s="3" t="s">
        <v>62</v>
      </c>
      <c r="C90" s="3" t="s">
        <v>63</v>
      </c>
      <c r="D90" s="3" t="s">
        <v>102</v>
      </c>
      <c r="E90" s="2" t="s">
        <v>64</v>
      </c>
      <c r="F90" s="2">
        <v>55807</v>
      </c>
      <c r="G90" s="5" t="s">
        <v>136</v>
      </c>
      <c r="H90" s="2">
        <v>160</v>
      </c>
    </row>
    <row r="91" spans="2:8" ht="12.75">
      <c r="B91" s="20" t="s">
        <v>70</v>
      </c>
      <c r="C91" s="20"/>
      <c r="D91" s="20"/>
      <c r="E91" s="20"/>
      <c r="F91" s="20"/>
      <c r="G91" s="20"/>
      <c r="H91" s="21">
        <f>SUM(H92)</f>
        <v>135</v>
      </c>
    </row>
    <row r="92" spans="2:8" ht="12.75">
      <c r="B92" s="3" t="s">
        <v>13</v>
      </c>
      <c r="C92" s="3" t="s">
        <v>68</v>
      </c>
      <c r="D92" s="3" t="s">
        <v>69</v>
      </c>
      <c r="E92" s="2" t="s">
        <v>70</v>
      </c>
      <c r="F92" s="2">
        <v>74820</v>
      </c>
      <c r="G92" s="5" t="s">
        <v>136</v>
      </c>
      <c r="H92" s="2">
        <v>135</v>
      </c>
    </row>
    <row r="93" spans="2:8" ht="12.75">
      <c r="B93" s="20" t="s">
        <v>56</v>
      </c>
      <c r="C93" s="20"/>
      <c r="D93" s="20"/>
      <c r="E93" s="20"/>
      <c r="F93" s="20"/>
      <c r="G93" s="20"/>
      <c r="H93" s="21">
        <f>SUM(H94)</f>
        <v>128</v>
      </c>
    </row>
    <row r="94" spans="2:8" ht="12.75">
      <c r="B94" s="3" t="s">
        <v>54</v>
      </c>
      <c r="C94" s="3" t="s">
        <v>55</v>
      </c>
      <c r="D94" s="3" t="s">
        <v>98</v>
      </c>
      <c r="E94" s="2" t="s">
        <v>56</v>
      </c>
      <c r="F94" s="2">
        <v>30605</v>
      </c>
      <c r="G94" s="5" t="s">
        <v>136</v>
      </c>
      <c r="H94" s="2">
        <v>128</v>
      </c>
    </row>
    <row r="95" spans="2:8" ht="12.75">
      <c r="B95" s="20" t="s">
        <v>9</v>
      </c>
      <c r="C95" s="20"/>
      <c r="D95" s="20"/>
      <c r="E95" s="20"/>
      <c r="F95" s="20"/>
      <c r="G95" s="20"/>
      <c r="H95" s="21">
        <f>SUM(H96:H96)</f>
        <v>129</v>
      </c>
    </row>
    <row r="96" spans="2:8" ht="12.75">
      <c r="B96" s="3" t="s">
        <v>143</v>
      </c>
      <c r="C96" s="3" t="s">
        <v>76</v>
      </c>
      <c r="D96" s="3" t="s">
        <v>99</v>
      </c>
      <c r="E96" s="2" t="s">
        <v>9</v>
      </c>
      <c r="F96" s="2">
        <v>32561</v>
      </c>
      <c r="G96" s="5" t="s">
        <v>136</v>
      </c>
      <c r="H96" s="2">
        <v>129</v>
      </c>
    </row>
    <row r="97" spans="2:8" ht="12.75">
      <c r="B97" s="20" t="s">
        <v>75</v>
      </c>
      <c r="C97" s="20"/>
      <c r="D97" s="20"/>
      <c r="E97" s="20"/>
      <c r="F97" s="20"/>
      <c r="G97" s="20"/>
      <c r="H97" s="21">
        <f>SUM(H98)</f>
        <v>100</v>
      </c>
    </row>
    <row r="98" spans="2:8" ht="12.75">
      <c r="B98" s="3" t="s">
        <v>144</v>
      </c>
      <c r="C98" s="3" t="s">
        <v>16</v>
      </c>
      <c r="D98" s="3" t="s">
        <v>74</v>
      </c>
      <c r="E98" s="2" t="s">
        <v>75</v>
      </c>
      <c r="F98" s="8" t="s">
        <v>22</v>
      </c>
      <c r="G98" s="5" t="s">
        <v>136</v>
      </c>
      <c r="H98" s="2">
        <v>100</v>
      </c>
    </row>
    <row r="99" spans="2:8" ht="12.75">
      <c r="B99" s="20" t="s">
        <v>123</v>
      </c>
      <c r="C99" s="20"/>
      <c r="D99" s="20"/>
      <c r="E99" s="20"/>
      <c r="F99" s="20"/>
      <c r="G99" s="20"/>
      <c r="H99" s="21">
        <f>SUM(H100)</f>
        <v>55</v>
      </c>
    </row>
    <row r="100" spans="2:8" ht="12.75">
      <c r="B100" s="3" t="s">
        <v>129</v>
      </c>
      <c r="C100" s="3" t="s">
        <v>21</v>
      </c>
      <c r="D100" s="3" t="s">
        <v>122</v>
      </c>
      <c r="E100" s="2" t="s">
        <v>123</v>
      </c>
      <c r="F100" s="2">
        <v>36115</v>
      </c>
      <c r="G100" s="3" t="s">
        <v>139</v>
      </c>
      <c r="H100" s="2">
        <v>55</v>
      </c>
    </row>
    <row r="101" spans="2:8" ht="12.75" customHeight="1">
      <c r="B101" s="22" t="s">
        <v>10</v>
      </c>
      <c r="C101" s="23"/>
      <c r="D101" s="23"/>
      <c r="E101" s="23"/>
      <c r="F101" s="23"/>
      <c r="G101" s="24"/>
      <c r="H101" s="25">
        <f>SUM(H102)</f>
        <v>23</v>
      </c>
    </row>
    <row r="102" spans="2:8" ht="12.75">
      <c r="B102" s="3" t="s">
        <v>60</v>
      </c>
      <c r="C102" s="3" t="s">
        <v>61</v>
      </c>
      <c r="D102" s="3" t="s">
        <v>97</v>
      </c>
      <c r="E102" s="2" t="s">
        <v>10</v>
      </c>
      <c r="F102" s="8" t="s">
        <v>23</v>
      </c>
      <c r="G102" s="5" t="s">
        <v>136</v>
      </c>
      <c r="H102" s="2">
        <v>23</v>
      </c>
    </row>
    <row r="103" spans="2:8" ht="12.75">
      <c r="B103" s="22" t="s">
        <v>35</v>
      </c>
      <c r="C103" s="23"/>
      <c r="D103" s="23"/>
      <c r="E103" s="23"/>
      <c r="F103" s="23"/>
      <c r="G103" s="24"/>
      <c r="H103" s="21">
        <f>SUM(H104:H105)</f>
        <v>32</v>
      </c>
    </row>
    <row r="104" spans="2:8" ht="12.75">
      <c r="B104" s="3" t="s">
        <v>34</v>
      </c>
      <c r="C104" s="3" t="s">
        <v>33</v>
      </c>
      <c r="D104" s="3" t="s">
        <v>34</v>
      </c>
      <c r="E104" s="2" t="s">
        <v>35</v>
      </c>
      <c r="F104" s="2">
        <v>41018</v>
      </c>
      <c r="G104" s="5" t="s">
        <v>90</v>
      </c>
      <c r="H104" s="2">
        <v>9</v>
      </c>
    </row>
    <row r="105" spans="2:8" ht="12.75">
      <c r="B105" s="3" t="s">
        <v>34</v>
      </c>
      <c r="C105" s="3" t="s">
        <v>33</v>
      </c>
      <c r="D105" s="3" t="s">
        <v>34</v>
      </c>
      <c r="E105" s="2" t="s">
        <v>35</v>
      </c>
      <c r="F105" s="2">
        <v>41018</v>
      </c>
      <c r="G105" s="3" t="s">
        <v>95</v>
      </c>
      <c r="H105" s="2">
        <v>23</v>
      </c>
    </row>
    <row r="106" spans="2:8" ht="12.75">
      <c r="B106" s="22" t="s">
        <v>150</v>
      </c>
      <c r="C106" s="23"/>
      <c r="D106" s="23"/>
      <c r="E106" s="23"/>
      <c r="F106" s="23"/>
      <c r="G106" s="24"/>
      <c r="H106" s="21">
        <f>SUM(H107:H108)</f>
        <v>163</v>
      </c>
    </row>
    <row r="107" spans="2:8" ht="12.75">
      <c r="B107" s="3" t="s">
        <v>151</v>
      </c>
      <c r="C107" s="3" t="s">
        <v>155</v>
      </c>
      <c r="D107" s="3" t="s">
        <v>152</v>
      </c>
      <c r="E107" s="2" t="s">
        <v>150</v>
      </c>
      <c r="F107" s="2">
        <v>80225</v>
      </c>
      <c r="G107" s="5" t="s">
        <v>91</v>
      </c>
      <c r="H107" s="2">
        <v>140</v>
      </c>
    </row>
    <row r="108" spans="2:8" ht="12.75">
      <c r="B108" s="3" t="s">
        <v>153</v>
      </c>
      <c r="C108" s="3" t="s">
        <v>154</v>
      </c>
      <c r="D108" s="3" t="s">
        <v>156</v>
      </c>
      <c r="E108" s="2" t="s">
        <v>150</v>
      </c>
      <c r="F108" s="2">
        <v>80228</v>
      </c>
      <c r="G108" s="12" t="s">
        <v>91</v>
      </c>
      <c r="H108" s="2">
        <v>23</v>
      </c>
    </row>
  </sheetData>
  <mergeCells count="17">
    <mergeCell ref="B2:H2"/>
    <mergeCell ref="B4:G4"/>
    <mergeCell ref="B53:G53"/>
    <mergeCell ref="B79:G79"/>
    <mergeCell ref="B65:G65"/>
    <mergeCell ref="B5:G5"/>
    <mergeCell ref="B76:G76"/>
    <mergeCell ref="B82:G82"/>
    <mergeCell ref="B106:G106"/>
    <mergeCell ref="B93:G93"/>
    <mergeCell ref="B103:G103"/>
    <mergeCell ref="B101:G101"/>
    <mergeCell ref="B99:G99"/>
    <mergeCell ref="B89:G89"/>
    <mergeCell ref="B97:G97"/>
    <mergeCell ref="B91:G91"/>
    <mergeCell ref="B95:G95"/>
  </mergeCells>
  <printOptions horizontalCentered="1"/>
  <pageMargins left="0.75" right="0.75" top="0.74" bottom="0.73" header="0.5" footer="0.5"/>
  <pageSetup horizontalDpi="600" verticalDpi="600" orientation="portrait" scale="66" r:id="rId1"/>
  <headerFooter alignWithMargins="0">
    <oddHeader>&amp;LEPA&amp;CTE 1 - EPA Headquarter Locations, Sites, and Users&amp;RIT User Provisioning</oddHeader>
    <oddFooter>&amp;CPage &amp;P</oddFooter>
  </headerFooter>
  <ignoredErrors>
    <ignoredError sqref="F98 F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Hutchinson</dc:creator>
  <cp:keywords/>
  <dc:description/>
  <cp:lastModifiedBy>ASCANIO</cp:lastModifiedBy>
  <cp:lastPrinted>2006-11-16T15:19:45Z</cp:lastPrinted>
  <dcterms:created xsi:type="dcterms:W3CDTF">2006-10-10T18:49:46Z</dcterms:created>
  <dcterms:modified xsi:type="dcterms:W3CDTF">2007-05-17T17:44:07Z</dcterms:modified>
  <cp:category/>
  <cp:version/>
  <cp:contentType/>
  <cp:contentStatus/>
</cp:coreProperties>
</file>