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0" windowWidth="10905" windowHeight="7245" activeTab="0"/>
  </bookViews>
  <sheets>
    <sheet name="SB37E332" sheetId="1" r:id="rId1"/>
    <sheet name="CORRECTION" sheetId="2" r:id="rId2"/>
  </sheets>
  <definedNames>
    <definedName name="_xlnm.Print_Titles" localSheetId="0">'SB37E332'!$1:$1</definedName>
  </definedNames>
  <calcPr fullCalcOnLoad="1"/>
</workbook>
</file>

<file path=xl/comments1.xml><?xml version="1.0" encoding="utf-8"?>
<comments xmlns="http://schemas.openxmlformats.org/spreadsheetml/2006/main">
  <authors>
    <author>eXCITE</author>
  </authors>
  <commentList>
    <comment ref="E114" authorId="0">
      <text>
        <r>
          <rPr>
            <b/>
            <sz val="8"/>
            <rFont val="Tahoma"/>
            <family val="2"/>
          </rPr>
          <t xml:space="preserve">Short paid Carlsbad, WIPP; EM FIELD SITES; Lexington Site Office; Paducah Site and Newport News.  Need funds.
</t>
        </r>
      </text>
    </comment>
  </commentList>
</comments>
</file>

<file path=xl/sharedStrings.xml><?xml version="1.0" encoding="utf-8"?>
<sst xmlns="http://schemas.openxmlformats.org/spreadsheetml/2006/main" count="246" uniqueCount="117">
  <si>
    <t>Agency Name</t>
  </si>
  <si>
    <t>Agency Code</t>
  </si>
  <si>
    <t>Funding</t>
  </si>
  <si>
    <t>Current
Charges</t>
  </si>
  <si>
    <t>Amount
Paid</t>
  </si>
  <si>
    <t xml:space="preserve"> PO Line</t>
  </si>
  <si>
    <t>PO
Ship</t>
  </si>
  <si>
    <t xml:space="preserve">DOE HEADQUARTERS    </t>
  </si>
  <si>
    <t>HQ/WCF</t>
  </si>
  <si>
    <t xml:space="preserve">DOE HQ COMMON USER  </t>
  </si>
  <si>
    <t xml:space="preserve">EE-3C               </t>
  </si>
  <si>
    <t xml:space="preserve">EH-72               </t>
  </si>
  <si>
    <t xml:space="preserve">EI-10               </t>
  </si>
  <si>
    <t xml:space="preserve">CORPORATE DATA NTWK </t>
  </si>
  <si>
    <t xml:space="preserve">SC-621              </t>
  </si>
  <si>
    <t xml:space="preserve">RW-54               </t>
  </si>
  <si>
    <t xml:space="preserve">NA-24               </t>
  </si>
  <si>
    <t xml:space="preserve">NA-10               </t>
  </si>
  <si>
    <t xml:space="preserve">NA-44               </t>
  </si>
  <si>
    <t xml:space="preserve">NE-133              </t>
  </si>
  <si>
    <t xml:space="preserve">CF-10               </t>
  </si>
  <si>
    <t xml:space="preserve">IG                  </t>
  </si>
  <si>
    <t xml:space="preserve">NA-40               </t>
  </si>
  <si>
    <t xml:space="preserve">EM                  </t>
  </si>
  <si>
    <t xml:space="preserve">CN                  </t>
  </si>
  <si>
    <t xml:space="preserve"> </t>
  </si>
  <si>
    <t xml:space="preserve">RICHLAND OPS OFFICE </t>
  </si>
  <si>
    <t>Field</t>
  </si>
  <si>
    <t xml:space="preserve">PNNL, WA            </t>
  </si>
  <si>
    <t xml:space="preserve">HANFORD, WA         </t>
  </si>
  <si>
    <t xml:space="preserve">SPRO                </t>
  </si>
  <si>
    <t xml:space="preserve">NEVADA OPS OFFICE   </t>
  </si>
  <si>
    <t xml:space="preserve">BECHTEL NEVADA      </t>
  </si>
  <si>
    <t xml:space="preserve">ALBUQUERQUE OPS OFC </t>
  </si>
  <si>
    <t>SANDIA NTL LAB LVRMR</t>
  </si>
  <si>
    <t xml:space="preserve">SANDIA ALBUQUERQUE  </t>
  </si>
  <si>
    <t xml:space="preserve">PANTEX              </t>
  </si>
  <si>
    <t xml:space="preserve">LOS ALAMOS NTL LAB  </t>
  </si>
  <si>
    <t>KANSAS CITY AREA OFC</t>
  </si>
  <si>
    <t>ALBUQUERQUE NNSI, NM</t>
  </si>
  <si>
    <t xml:space="preserve">OAKLAND OPERATIONS  </t>
  </si>
  <si>
    <t>LAWRNC LIVRMR NTL LB</t>
  </si>
  <si>
    <t>LAWRENCE BERKELEY LB</t>
  </si>
  <si>
    <t>STANFORD LINEAR ACCL</t>
  </si>
  <si>
    <t>SCHENECTADY NAVAL RC</t>
  </si>
  <si>
    <t>IDAHO OPERATIONS OFC</t>
  </si>
  <si>
    <t xml:space="preserve">IDAHO FALLS ESNET   </t>
  </si>
  <si>
    <t>CHICAGO OPERTNS OFFC</t>
  </si>
  <si>
    <t>PRNCTN PLSMA PHYC LB</t>
  </si>
  <si>
    <t xml:space="preserve">BROOKHAVEN NATL LAB </t>
  </si>
  <si>
    <t>FERMI NAT ACCLTR LAB</t>
  </si>
  <si>
    <t>ARGONNE NATIONAL LAB</t>
  </si>
  <si>
    <t>ENVRMNT MEASRMNT LAB</t>
  </si>
  <si>
    <t xml:space="preserve">SAVANNAH RIVER OPS  </t>
  </si>
  <si>
    <t xml:space="preserve">CARLSBAD WIPP       </t>
  </si>
  <si>
    <t xml:space="preserve">NNSA-SRSO, AIKEN SC </t>
  </si>
  <si>
    <t xml:space="preserve">PITT NAVAL REACTOR  </t>
  </si>
  <si>
    <t xml:space="preserve">PITT NAVL REACT GOV </t>
  </si>
  <si>
    <t xml:space="preserve">WAPA                </t>
  </si>
  <si>
    <t xml:space="preserve">WAPA, MONTROSE, CO  </t>
  </si>
  <si>
    <t xml:space="preserve">WAPA, LOVELAND, CO  </t>
  </si>
  <si>
    <t>WAPA, UPPER GRT PLNS</t>
  </si>
  <si>
    <t xml:space="preserve">WAPA, DESERT SW RGN </t>
  </si>
  <si>
    <t xml:space="preserve">WAPA, BISMARK, ND   </t>
  </si>
  <si>
    <t>WAPA, SALT LAKE CITY</t>
  </si>
  <si>
    <t xml:space="preserve">WAPA, FOLSOM, CA    </t>
  </si>
  <si>
    <t xml:space="preserve">WAPA, MILE CITY, MT </t>
  </si>
  <si>
    <t xml:space="preserve">WAPA, WATERTOWN, SD </t>
  </si>
  <si>
    <t xml:space="preserve">WAPA, HURON, SD     </t>
  </si>
  <si>
    <t xml:space="preserve">WAPA, FORT PECK, MT </t>
  </si>
  <si>
    <t>BONNEVILLE POWER ADM</t>
  </si>
  <si>
    <t xml:space="preserve">BPA, MEADE, WA      </t>
  </si>
  <si>
    <t xml:space="preserve">BPA, VANCOUVER, WA  </t>
  </si>
  <si>
    <t xml:space="preserve">BPA, SEATTLE, WA    </t>
  </si>
  <si>
    <t xml:space="preserve">BPA, MISSOULA, MT   </t>
  </si>
  <si>
    <t xml:space="preserve">BPA, SPOKEN, WA     </t>
  </si>
  <si>
    <t xml:space="preserve">SOUTHEASTERN POWER  </t>
  </si>
  <si>
    <t xml:space="preserve">SOUTHWESTERN POWER  </t>
  </si>
  <si>
    <t xml:space="preserve">SWPA, SPRINGFIELD   </t>
  </si>
  <si>
    <t xml:space="preserve">SWPA, GORE, OK      </t>
  </si>
  <si>
    <t xml:space="preserve">OAK RIDGE OPS OFC   </t>
  </si>
  <si>
    <t xml:space="preserve">WELDON SPRINGS, MO  </t>
  </si>
  <si>
    <t xml:space="preserve">NEWPORT NEWS/JEFRSN </t>
  </si>
  <si>
    <t>OAK RIDGE ASSOC.UNIV</t>
  </si>
  <si>
    <t>PACIFIC NW SITE OFC.</t>
  </si>
  <si>
    <t>PACIFIC NW NAT. LAB.</t>
  </si>
  <si>
    <t>NETL SOUTH, MRGNTOWN</t>
  </si>
  <si>
    <t>NETL NORTH, PITT, PA</t>
  </si>
  <si>
    <t>ALBANY RESEARCH CNTR</t>
  </si>
  <si>
    <t xml:space="preserve">NETL TULSA, OK      </t>
  </si>
  <si>
    <t xml:space="preserve">GOLDEN FIELD OFFICE </t>
  </si>
  <si>
    <t>DENVER SUPPORT OFFCE</t>
  </si>
  <si>
    <t xml:space="preserve">NREL GOLDEN, CO     </t>
  </si>
  <si>
    <t>PHILADELPHIA SPT OFC</t>
  </si>
  <si>
    <t xml:space="preserve">OHIO FIELD OFFICE   </t>
  </si>
  <si>
    <t xml:space="preserve">ASHTABULA, OH - RMI </t>
  </si>
  <si>
    <t>WEST VALLEY PROJ OFC</t>
  </si>
  <si>
    <t>NVL PETRO OIL SHL RS</t>
  </si>
  <si>
    <t>ROCKY FLATS OPS OFFC</t>
  </si>
  <si>
    <t xml:space="preserve">YUCCA MOUNTAIN SITE </t>
  </si>
  <si>
    <t xml:space="preserve">EM FIELD SITES      </t>
  </si>
  <si>
    <t xml:space="preserve">LEXINGTON SITE OFC  </t>
  </si>
  <si>
    <t xml:space="preserve">PADUCAH SITE OFC    </t>
  </si>
  <si>
    <t xml:space="preserve">CINCINNATI SITE OFC </t>
  </si>
  <si>
    <t xml:space="preserve">GRND JNCTN PROJ OFC </t>
  </si>
  <si>
    <t>Grand Total</t>
  </si>
  <si>
    <t xml:space="preserve">HUMAN CAPITAL       </t>
  </si>
  <si>
    <t>HQ Total</t>
  </si>
  <si>
    <t>FERNALD FIELD OFFICE</t>
  </si>
  <si>
    <t xml:space="preserve">NA-30               </t>
  </si>
  <si>
    <t>Field Total</t>
  </si>
  <si>
    <t>Program</t>
  </si>
  <si>
    <t>WFO</t>
  </si>
  <si>
    <t xml:space="preserve">NN-50               </t>
  </si>
  <si>
    <t>ATLANTA SUPPORT OFFC</t>
  </si>
  <si>
    <t>NA-40 (EOTA)</t>
  </si>
  <si>
    <t>HQ/Direct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</si>
</sst>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4" fontId="4" fillId="2" borderId="2" xfId="17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21" applyFont="1" applyFill="1" applyBorder="1" applyAlignment="1" applyProtection="1">
      <alignment horizontal="center" vertical="center" wrapText="1"/>
      <protection locked="0"/>
    </xf>
    <xf numFmtId="0" fontId="4" fillId="2" borderId="2" xfId="21" applyFont="1" applyFill="1" applyBorder="1" applyAlignment="1" applyProtection="1">
      <alignment horizontal="center" vertical="center"/>
      <protection locked="0"/>
    </xf>
    <xf numFmtId="0" fontId="4" fillId="2" borderId="3" xfId="2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44" fontId="5" fillId="0" borderId="0" xfId="0" applyNumberFormat="1" applyFont="1" applyAlignment="1" applyProtection="1">
      <alignment/>
      <protection locked="0"/>
    </xf>
    <xf numFmtId="0" fontId="5" fillId="0" borderId="4" xfId="0" applyFont="1" applyBorder="1" applyAlignment="1">
      <alignment horizontal="center"/>
    </xf>
    <xf numFmtId="17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44" fontId="5" fillId="0" borderId="4" xfId="0" applyNumberFormat="1" applyFont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44" fontId="6" fillId="3" borderId="4" xfId="0" applyNumberFormat="1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44" fontId="6" fillId="4" borderId="4" xfId="0" applyNumberFormat="1" applyFont="1" applyFill="1" applyBorder="1" applyAlignment="1">
      <alignment/>
    </xf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44" fontId="6" fillId="5" borderId="4" xfId="0" applyNumberFormat="1" applyFont="1" applyFill="1" applyBorder="1" applyAlignment="1">
      <alignment/>
    </xf>
    <xf numFmtId="44" fontId="6" fillId="4" borderId="4" xfId="0" applyNumberFormat="1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164" fontId="6" fillId="5" borderId="4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ense Courier Services January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09"/>
  <sheetViews>
    <sheetView tabSelected="1" workbookViewId="0" topLeftCell="A34">
      <selection activeCell="E113" sqref="E113"/>
    </sheetView>
  </sheetViews>
  <sheetFormatPr defaultColWidth="9.140625" defaultRowHeight="12.75"/>
  <cols>
    <col min="1" max="1" width="6.8515625" style="9" bestFit="1" customWidth="1"/>
    <col min="2" max="2" width="22.00390625" style="8" bestFit="1" customWidth="1"/>
    <col min="3" max="3" width="9.8515625" style="9" customWidth="1"/>
    <col min="4" max="5" width="12.28125" style="10" bestFit="1" customWidth="1"/>
    <col min="6" max="6" width="8.28125" style="8" customWidth="1"/>
    <col min="7" max="7" width="7.57421875" style="8" customWidth="1"/>
    <col min="8" max="8" width="9.57421875" style="8" customWidth="1"/>
    <col min="9" max="10" width="13.7109375" style="8" customWidth="1"/>
    <col min="11" max="16384" width="9.140625" style="8" customWidth="1"/>
  </cols>
  <sheetData>
    <row r="1" spans="1:10" ht="45.75" thickBot="1">
      <c r="A1" s="2" t="s">
        <v>1</v>
      </c>
      <c r="B1" s="3" t="s">
        <v>0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27</v>
      </c>
      <c r="I1" s="6" t="s">
        <v>111</v>
      </c>
      <c r="J1" s="7" t="s">
        <v>112</v>
      </c>
    </row>
    <row r="2" spans="1:10" ht="15.75" thickBot="1">
      <c r="A2" s="11">
        <v>890000</v>
      </c>
      <c r="B2" s="12" t="s">
        <v>7</v>
      </c>
      <c r="C2" s="13" t="s">
        <v>8</v>
      </c>
      <c r="D2" s="14">
        <v>34438.11</v>
      </c>
      <c r="E2" s="14"/>
      <c r="F2" s="28"/>
      <c r="G2" s="28"/>
      <c r="H2" s="28"/>
      <c r="I2" s="28"/>
      <c r="J2" s="28"/>
    </row>
    <row r="3" spans="1:10" ht="15.75" thickBot="1">
      <c r="A3" s="11">
        <v>890001</v>
      </c>
      <c r="B3" s="13" t="s">
        <v>9</v>
      </c>
      <c r="C3" s="13" t="s">
        <v>8</v>
      </c>
      <c r="D3" s="14">
        <v>1070.15</v>
      </c>
      <c r="E3" s="14"/>
      <c r="F3" s="28"/>
      <c r="G3" s="28"/>
      <c r="H3" s="28"/>
      <c r="I3" s="28"/>
      <c r="J3" s="28"/>
    </row>
    <row r="4" spans="1:10" ht="15.75" thickBot="1">
      <c r="A4" s="11">
        <v>890002</v>
      </c>
      <c r="B4" s="13" t="s">
        <v>10</v>
      </c>
      <c r="C4" s="13" t="s">
        <v>8</v>
      </c>
      <c r="D4" s="14">
        <v>491.63</v>
      </c>
      <c r="E4" s="14"/>
      <c r="F4" s="28"/>
      <c r="G4" s="28"/>
      <c r="H4" s="28"/>
      <c r="I4" s="28"/>
      <c r="J4" s="28"/>
    </row>
    <row r="5" spans="1:10" ht="15.75" thickBot="1">
      <c r="A5" s="11">
        <v>890003</v>
      </c>
      <c r="B5" s="13" t="s">
        <v>11</v>
      </c>
      <c r="C5" s="13" t="s">
        <v>8</v>
      </c>
      <c r="D5" s="14">
        <v>90.66</v>
      </c>
      <c r="E5" s="14"/>
      <c r="F5" s="28"/>
      <c r="G5" s="28"/>
      <c r="H5" s="28"/>
      <c r="I5" s="28"/>
      <c r="J5" s="28"/>
    </row>
    <row r="6" spans="1:10" ht="15.75" thickBot="1">
      <c r="A6" s="11">
        <v>890004</v>
      </c>
      <c r="B6" s="13" t="s">
        <v>12</v>
      </c>
      <c r="C6" s="13" t="s">
        <v>8</v>
      </c>
      <c r="D6" s="14">
        <v>148.16</v>
      </c>
      <c r="E6" s="14"/>
      <c r="F6" s="28"/>
      <c r="G6" s="28"/>
      <c r="H6" s="28"/>
      <c r="I6" s="28"/>
      <c r="J6" s="28"/>
    </row>
    <row r="7" spans="1:10" ht="15.75" thickBot="1">
      <c r="A7" s="11">
        <v>890007</v>
      </c>
      <c r="B7" s="13" t="s">
        <v>13</v>
      </c>
      <c r="C7" s="13" t="s">
        <v>8</v>
      </c>
      <c r="D7" s="14">
        <v>18.09</v>
      </c>
      <c r="E7" s="14"/>
      <c r="F7" s="28"/>
      <c r="G7" s="28"/>
      <c r="H7" s="28"/>
      <c r="I7" s="28"/>
      <c r="J7" s="28"/>
    </row>
    <row r="8" spans="1:10" ht="15.75" thickBot="1">
      <c r="A8" s="11">
        <v>890008</v>
      </c>
      <c r="B8" s="13" t="s">
        <v>14</v>
      </c>
      <c r="C8" s="13" t="s">
        <v>8</v>
      </c>
      <c r="D8" s="14">
        <v>23.26</v>
      </c>
      <c r="E8" s="14"/>
      <c r="F8" s="28"/>
      <c r="G8" s="28"/>
      <c r="H8" s="28"/>
      <c r="I8" s="28"/>
      <c r="J8" s="28"/>
    </row>
    <row r="9" spans="1:10" ht="15.75" thickBot="1">
      <c r="A9" s="11">
        <v>890009</v>
      </c>
      <c r="B9" s="13" t="s">
        <v>15</v>
      </c>
      <c r="C9" s="13" t="s">
        <v>8</v>
      </c>
      <c r="D9" s="14">
        <v>117.85</v>
      </c>
      <c r="E9" s="14"/>
      <c r="F9" s="28"/>
      <c r="G9" s="28"/>
      <c r="H9" s="28"/>
      <c r="I9" s="28"/>
      <c r="J9" s="28"/>
    </row>
    <row r="10" spans="1:10" ht="15.75" thickBot="1">
      <c r="A10" s="11">
        <v>890010</v>
      </c>
      <c r="B10" s="13" t="s">
        <v>16</v>
      </c>
      <c r="C10" s="13" t="s">
        <v>8</v>
      </c>
      <c r="D10" s="14">
        <v>27.13</v>
      </c>
      <c r="E10" s="14"/>
      <c r="F10" s="28"/>
      <c r="G10" s="28"/>
      <c r="H10" s="28"/>
      <c r="I10" s="28"/>
      <c r="J10" s="28"/>
    </row>
    <row r="11" spans="1:10" ht="15.75" thickBot="1">
      <c r="A11" s="11">
        <v>890011</v>
      </c>
      <c r="B11" s="13" t="s">
        <v>17</v>
      </c>
      <c r="C11" s="13" t="s">
        <v>8</v>
      </c>
      <c r="D11" s="14">
        <v>20.75</v>
      </c>
      <c r="E11" s="14"/>
      <c r="F11" s="28"/>
      <c r="G11" s="28"/>
      <c r="H11" s="28"/>
      <c r="I11" s="28"/>
      <c r="J11" s="28"/>
    </row>
    <row r="12" spans="1:10" ht="15.75" thickBot="1">
      <c r="A12" s="11">
        <v>890014</v>
      </c>
      <c r="B12" s="13" t="s">
        <v>18</v>
      </c>
      <c r="C12" s="13" t="s">
        <v>8</v>
      </c>
      <c r="D12" s="14">
        <v>144.02</v>
      </c>
      <c r="E12" s="14"/>
      <c r="F12" s="28"/>
      <c r="G12" s="28"/>
      <c r="H12" s="28"/>
      <c r="I12" s="28"/>
      <c r="J12" s="28"/>
    </row>
    <row r="13" spans="1:10" ht="15.75" thickBot="1">
      <c r="A13" s="11">
        <v>890018</v>
      </c>
      <c r="B13" s="13" t="s">
        <v>19</v>
      </c>
      <c r="C13" s="13" t="s">
        <v>8</v>
      </c>
      <c r="D13" s="14">
        <v>16.1</v>
      </c>
      <c r="E13" s="14"/>
      <c r="F13" s="28"/>
      <c r="G13" s="28"/>
      <c r="H13" s="28"/>
      <c r="I13" s="28"/>
      <c r="J13" s="28"/>
    </row>
    <row r="14" spans="1:10" ht="15.75" thickBot="1">
      <c r="A14" s="11">
        <v>890021</v>
      </c>
      <c r="B14" s="13" t="s">
        <v>20</v>
      </c>
      <c r="C14" s="13" t="s">
        <v>8</v>
      </c>
      <c r="D14" s="14">
        <v>59.81</v>
      </c>
      <c r="E14" s="14"/>
      <c r="F14" s="28"/>
      <c r="G14" s="28"/>
      <c r="H14" s="28"/>
      <c r="I14" s="28"/>
      <c r="J14" s="28"/>
    </row>
    <row r="15" spans="1:10" ht="15.75" thickBot="1">
      <c r="A15" s="11">
        <v>890027</v>
      </c>
      <c r="B15" s="13" t="s">
        <v>21</v>
      </c>
      <c r="C15" s="13" t="s">
        <v>8</v>
      </c>
      <c r="D15" s="14">
        <v>53.1</v>
      </c>
      <c r="E15" s="14"/>
      <c r="F15" s="28"/>
      <c r="G15" s="28"/>
      <c r="H15" s="28"/>
      <c r="I15" s="28"/>
      <c r="J15" s="28"/>
    </row>
    <row r="16" spans="1:10" ht="15.75" thickBot="1">
      <c r="A16" s="11">
        <v>890032</v>
      </c>
      <c r="B16" s="13" t="s">
        <v>113</v>
      </c>
      <c r="C16" s="13" t="s">
        <v>8</v>
      </c>
      <c r="D16" s="14">
        <v>0.06</v>
      </c>
      <c r="E16" s="14"/>
      <c r="F16" s="28"/>
      <c r="G16" s="28"/>
      <c r="H16" s="28"/>
      <c r="I16" s="28"/>
      <c r="J16" s="28"/>
    </row>
    <row r="17" spans="1:10" ht="15.75" thickBot="1">
      <c r="A17" s="11">
        <v>890038</v>
      </c>
      <c r="B17" s="13" t="s">
        <v>106</v>
      </c>
      <c r="C17" s="13" t="s">
        <v>8</v>
      </c>
      <c r="D17" s="14">
        <v>83.9</v>
      </c>
      <c r="E17" s="14"/>
      <c r="F17" s="28"/>
      <c r="G17" s="28"/>
      <c r="H17" s="28"/>
      <c r="I17" s="28"/>
      <c r="J17" s="28"/>
    </row>
    <row r="18" spans="1:10" ht="15.75" thickBot="1">
      <c r="A18" s="11">
        <v>890039</v>
      </c>
      <c r="B18" s="13" t="s">
        <v>22</v>
      </c>
      <c r="C18" s="13" t="s">
        <v>8</v>
      </c>
      <c r="D18" s="14">
        <v>589.55</v>
      </c>
      <c r="E18" s="14"/>
      <c r="F18" s="28"/>
      <c r="G18" s="28"/>
      <c r="H18" s="28"/>
      <c r="I18" s="28"/>
      <c r="J18" s="28"/>
    </row>
    <row r="19" spans="1:10" ht="15.75" thickBot="1">
      <c r="A19" s="11">
        <v>890040</v>
      </c>
      <c r="B19" s="13" t="s">
        <v>23</v>
      </c>
      <c r="C19" s="13" t="s">
        <v>8</v>
      </c>
      <c r="D19" s="14">
        <v>216</v>
      </c>
      <c r="E19" s="14"/>
      <c r="F19" s="28"/>
      <c r="G19" s="28"/>
      <c r="H19" s="28"/>
      <c r="I19" s="28"/>
      <c r="J19" s="28"/>
    </row>
    <row r="20" spans="1:10" ht="15.75" thickBot="1">
      <c r="A20" s="11">
        <v>890046</v>
      </c>
      <c r="B20" s="13" t="s">
        <v>24</v>
      </c>
      <c r="C20" s="13" t="s">
        <v>8</v>
      </c>
      <c r="D20" s="14">
        <v>54875.47</v>
      </c>
      <c r="E20" s="14"/>
      <c r="F20" s="28"/>
      <c r="G20" s="28"/>
      <c r="H20" s="28"/>
      <c r="I20" s="28"/>
      <c r="J20" s="28"/>
    </row>
    <row r="21" spans="1:10" ht="15.75" thickBot="1">
      <c r="A21" s="11">
        <v>890049</v>
      </c>
      <c r="B21" s="13" t="s">
        <v>109</v>
      </c>
      <c r="C21" s="13" t="s">
        <v>8</v>
      </c>
      <c r="D21" s="14">
        <v>1409.11</v>
      </c>
      <c r="E21" s="14">
        <f>D21</f>
        <v>1409.11</v>
      </c>
      <c r="F21" s="28"/>
      <c r="G21" s="28"/>
      <c r="H21" s="28"/>
      <c r="I21" s="28"/>
      <c r="J21" s="28"/>
    </row>
    <row r="22" spans="1:10" s="1" customFormat="1" ht="15.75" thickBot="1">
      <c r="A22" s="15" t="s">
        <v>25</v>
      </c>
      <c r="B22" s="16" t="s">
        <v>25</v>
      </c>
      <c r="C22" s="17" t="s">
        <v>107</v>
      </c>
      <c r="D22" s="18">
        <v>93892.91</v>
      </c>
      <c r="E22" s="18">
        <f>D22</f>
        <v>93892.91</v>
      </c>
      <c r="F22" s="29">
        <v>130</v>
      </c>
      <c r="G22" s="29">
        <v>1</v>
      </c>
      <c r="H22" s="29"/>
      <c r="I22" s="29">
        <v>1721106</v>
      </c>
      <c r="J22" s="29"/>
    </row>
    <row r="23" spans="1:10" ht="15.75" thickBot="1">
      <c r="A23" s="11">
        <v>890100</v>
      </c>
      <c r="B23" s="13" t="s">
        <v>26</v>
      </c>
      <c r="C23" s="13" t="s">
        <v>27</v>
      </c>
      <c r="D23" s="14">
        <v>8110.5</v>
      </c>
      <c r="E23" s="14">
        <f aca="true" t="shared" si="0" ref="E23:E89">D23</f>
        <v>8110.5</v>
      </c>
      <c r="F23" s="28">
        <v>1</v>
      </c>
      <c r="G23" s="28">
        <v>8</v>
      </c>
      <c r="H23" s="28"/>
      <c r="I23" s="28"/>
      <c r="J23" s="28">
        <v>3001485</v>
      </c>
    </row>
    <row r="24" spans="1:10" ht="15.75" thickBot="1">
      <c r="A24" s="11">
        <v>890101</v>
      </c>
      <c r="B24" s="13" t="s">
        <v>28</v>
      </c>
      <c r="C24" s="13" t="s">
        <v>27</v>
      </c>
      <c r="D24" s="14">
        <v>666.61</v>
      </c>
      <c r="E24" s="14">
        <f t="shared" si="0"/>
        <v>666.61</v>
      </c>
      <c r="F24" s="28">
        <v>93</v>
      </c>
      <c r="G24" s="28">
        <v>1</v>
      </c>
      <c r="H24" s="28"/>
      <c r="I24" s="28"/>
      <c r="J24" s="28">
        <v>3008631</v>
      </c>
    </row>
    <row r="25" spans="1:10" ht="15.75" thickBot="1">
      <c r="A25" s="11">
        <v>890102</v>
      </c>
      <c r="B25" s="13" t="s">
        <v>29</v>
      </c>
      <c r="C25" s="13" t="s">
        <v>27</v>
      </c>
      <c r="D25" s="14">
        <v>77.4</v>
      </c>
      <c r="E25" s="14">
        <f t="shared" si="0"/>
        <v>77.4</v>
      </c>
      <c r="F25" s="28">
        <v>1</v>
      </c>
      <c r="G25" s="28">
        <v>8</v>
      </c>
      <c r="H25" s="28"/>
      <c r="I25" s="28"/>
      <c r="J25" s="28">
        <v>3001485</v>
      </c>
    </row>
    <row r="26" spans="1:10" ht="15.75" thickBot="1">
      <c r="A26" s="11">
        <v>890300</v>
      </c>
      <c r="B26" s="13" t="s">
        <v>30</v>
      </c>
      <c r="C26" s="13" t="s">
        <v>27</v>
      </c>
      <c r="D26" s="14">
        <v>1087.58</v>
      </c>
      <c r="E26" s="14">
        <f t="shared" si="0"/>
        <v>1087.58</v>
      </c>
      <c r="F26" s="28">
        <v>1</v>
      </c>
      <c r="G26" s="28">
        <v>4</v>
      </c>
      <c r="H26" s="28"/>
      <c r="I26" s="28"/>
      <c r="J26" s="28">
        <v>3001493</v>
      </c>
    </row>
    <row r="27" spans="1:10" ht="15.75" thickBot="1">
      <c r="A27" s="11">
        <v>890400</v>
      </c>
      <c r="B27" s="13" t="s">
        <v>31</v>
      </c>
      <c r="C27" s="13" t="s">
        <v>27</v>
      </c>
      <c r="D27" s="14">
        <v>14672.87</v>
      </c>
      <c r="E27" s="14">
        <f t="shared" si="0"/>
        <v>14672.87</v>
      </c>
      <c r="F27" s="28">
        <v>1</v>
      </c>
      <c r="G27" s="28">
        <v>57</v>
      </c>
      <c r="H27" s="28"/>
      <c r="I27" s="28"/>
      <c r="J27" s="28">
        <v>3001461</v>
      </c>
    </row>
    <row r="28" spans="1:10" ht="15.75" thickBot="1">
      <c r="A28" s="11">
        <v>890401</v>
      </c>
      <c r="B28" s="13" t="s">
        <v>32</v>
      </c>
      <c r="C28" s="13" t="s">
        <v>27</v>
      </c>
      <c r="D28" s="14">
        <v>391.23</v>
      </c>
      <c r="E28" s="14">
        <f t="shared" si="0"/>
        <v>391.23</v>
      </c>
      <c r="F28" s="28">
        <v>131</v>
      </c>
      <c r="G28" s="28">
        <v>1</v>
      </c>
      <c r="H28" s="28"/>
      <c r="I28" s="28"/>
      <c r="J28" s="28">
        <v>3009152</v>
      </c>
    </row>
    <row r="29" spans="1:10" ht="15.75" thickBot="1">
      <c r="A29" s="11">
        <v>890500</v>
      </c>
      <c r="B29" s="13" t="s">
        <v>33</v>
      </c>
      <c r="C29" s="13" t="s">
        <v>27</v>
      </c>
      <c r="D29" s="14">
        <v>756.79</v>
      </c>
      <c r="E29" s="14">
        <f t="shared" si="0"/>
        <v>756.79</v>
      </c>
      <c r="F29" s="28">
        <v>1</v>
      </c>
      <c r="G29" s="28">
        <v>57</v>
      </c>
      <c r="H29" s="28"/>
      <c r="I29" s="28"/>
      <c r="J29" s="28">
        <v>3001461</v>
      </c>
    </row>
    <row r="30" spans="1:10" ht="15.75" thickBot="1">
      <c r="A30" s="11">
        <v>890501</v>
      </c>
      <c r="B30" s="13" t="s">
        <v>34</v>
      </c>
      <c r="C30" s="13" t="s">
        <v>27</v>
      </c>
      <c r="D30" s="14">
        <v>2416.54</v>
      </c>
      <c r="E30" s="14">
        <f t="shared" si="0"/>
        <v>2416.54</v>
      </c>
      <c r="F30" s="28">
        <v>1</v>
      </c>
      <c r="G30" s="28">
        <v>57</v>
      </c>
      <c r="H30" s="28"/>
      <c r="I30" s="28"/>
      <c r="J30" s="28">
        <v>3001461</v>
      </c>
    </row>
    <row r="31" spans="1:10" ht="15.75" thickBot="1">
      <c r="A31" s="11">
        <v>890502</v>
      </c>
      <c r="B31" s="13" t="s">
        <v>35</v>
      </c>
      <c r="C31" s="13" t="s">
        <v>27</v>
      </c>
      <c r="D31" s="14">
        <v>13546.65</v>
      </c>
      <c r="E31" s="14">
        <f t="shared" si="0"/>
        <v>13546.65</v>
      </c>
      <c r="F31" s="28">
        <v>1</v>
      </c>
      <c r="G31" s="28">
        <v>57</v>
      </c>
      <c r="H31" s="28"/>
      <c r="I31" s="28"/>
      <c r="J31" s="28">
        <v>3001461</v>
      </c>
    </row>
    <row r="32" spans="1:10" ht="15.75" thickBot="1">
      <c r="A32" s="11">
        <v>890503</v>
      </c>
      <c r="B32" s="13" t="s">
        <v>36</v>
      </c>
      <c r="C32" s="13" t="s">
        <v>27</v>
      </c>
      <c r="D32" s="14">
        <v>1481.47</v>
      </c>
      <c r="E32" s="14">
        <f t="shared" si="0"/>
        <v>1481.47</v>
      </c>
      <c r="F32" s="28">
        <v>1</v>
      </c>
      <c r="G32" s="28">
        <v>57</v>
      </c>
      <c r="H32" s="28"/>
      <c r="I32" s="28"/>
      <c r="J32" s="28">
        <v>3001461</v>
      </c>
    </row>
    <row r="33" spans="1:10" ht="15.75" thickBot="1">
      <c r="A33" s="11">
        <v>890506</v>
      </c>
      <c r="B33" s="13" t="s">
        <v>37</v>
      </c>
      <c r="C33" s="13" t="s">
        <v>27</v>
      </c>
      <c r="D33" s="14">
        <v>6950.86</v>
      </c>
      <c r="E33" s="14">
        <f t="shared" si="0"/>
        <v>6950.86</v>
      </c>
      <c r="F33" s="28">
        <v>1</v>
      </c>
      <c r="G33" s="28">
        <v>57</v>
      </c>
      <c r="H33" s="28"/>
      <c r="I33" s="28"/>
      <c r="J33" s="28">
        <v>3001461</v>
      </c>
    </row>
    <row r="34" spans="1:10" ht="15.75" thickBot="1">
      <c r="A34" s="11">
        <v>890509</v>
      </c>
      <c r="B34" s="13" t="s">
        <v>38</v>
      </c>
      <c r="C34" s="13" t="s">
        <v>27</v>
      </c>
      <c r="D34" s="14">
        <v>1721.7</v>
      </c>
      <c r="E34" s="14">
        <f t="shared" si="0"/>
        <v>1721.7</v>
      </c>
      <c r="F34" s="28">
        <v>1</v>
      </c>
      <c r="G34" s="28">
        <v>57</v>
      </c>
      <c r="H34" s="28"/>
      <c r="I34" s="28"/>
      <c r="J34" s="28">
        <v>3001461</v>
      </c>
    </row>
    <row r="35" spans="1:10" ht="15.75" thickBot="1">
      <c r="A35" s="11">
        <v>890511</v>
      </c>
      <c r="B35" s="13" t="s">
        <v>39</v>
      </c>
      <c r="C35" s="13" t="s">
        <v>27</v>
      </c>
      <c r="D35" s="14">
        <v>14.03</v>
      </c>
      <c r="E35" s="14">
        <f t="shared" si="0"/>
        <v>14.03</v>
      </c>
      <c r="F35" s="28">
        <v>1</v>
      </c>
      <c r="G35" s="28">
        <v>57</v>
      </c>
      <c r="H35" s="28"/>
      <c r="I35" s="28"/>
      <c r="J35" s="28">
        <v>3001461</v>
      </c>
    </row>
    <row r="36" spans="1:10" ht="15.75" thickBot="1">
      <c r="A36" s="11">
        <v>890600</v>
      </c>
      <c r="B36" s="13" t="s">
        <v>40</v>
      </c>
      <c r="C36" s="13" t="s">
        <v>27</v>
      </c>
      <c r="D36" s="14">
        <v>51.96</v>
      </c>
      <c r="E36" s="14">
        <f t="shared" si="0"/>
        <v>51.96</v>
      </c>
      <c r="F36" s="28">
        <v>1</v>
      </c>
      <c r="G36" s="28">
        <v>5</v>
      </c>
      <c r="H36" s="28"/>
      <c r="I36" s="28"/>
      <c r="J36" s="28">
        <v>3001491</v>
      </c>
    </row>
    <row r="37" spans="1:10" ht="15.75" thickBot="1">
      <c r="A37" s="11">
        <v>890601</v>
      </c>
      <c r="B37" s="13" t="s">
        <v>41</v>
      </c>
      <c r="C37" s="13" t="s">
        <v>27</v>
      </c>
      <c r="D37" s="14">
        <v>2.93</v>
      </c>
      <c r="E37" s="14">
        <f t="shared" si="0"/>
        <v>2.93</v>
      </c>
      <c r="F37" s="28">
        <v>1</v>
      </c>
      <c r="G37" s="28">
        <v>5</v>
      </c>
      <c r="H37" s="28"/>
      <c r="I37" s="28"/>
      <c r="J37" s="28">
        <v>3001491</v>
      </c>
    </row>
    <row r="38" spans="1:10" ht="15.75" thickBot="1">
      <c r="A38" s="11">
        <v>890602</v>
      </c>
      <c r="B38" s="13" t="s">
        <v>42</v>
      </c>
      <c r="C38" s="13" t="s">
        <v>27</v>
      </c>
      <c r="D38" s="14">
        <v>3674.01</v>
      </c>
      <c r="E38" s="14">
        <f t="shared" si="0"/>
        <v>3674.01</v>
      </c>
      <c r="F38" s="28">
        <v>1</v>
      </c>
      <c r="G38" s="28">
        <v>55</v>
      </c>
      <c r="H38" s="28"/>
      <c r="I38" s="28"/>
      <c r="J38" s="28">
        <v>3001465</v>
      </c>
    </row>
    <row r="39" spans="1:10" ht="15.75" thickBot="1">
      <c r="A39" s="11">
        <v>890603</v>
      </c>
      <c r="B39" s="13" t="s">
        <v>43</v>
      </c>
      <c r="C39" s="13" t="s">
        <v>27</v>
      </c>
      <c r="D39" s="14">
        <v>800.98</v>
      </c>
      <c r="E39" s="14">
        <f t="shared" si="0"/>
        <v>800.98</v>
      </c>
      <c r="F39" s="28">
        <v>1</v>
      </c>
      <c r="G39" s="28">
        <v>55</v>
      </c>
      <c r="H39" s="28"/>
      <c r="I39" s="28"/>
      <c r="J39" s="28">
        <v>3001465</v>
      </c>
    </row>
    <row r="40" spans="1:10" ht="15.75" thickBot="1">
      <c r="A40" s="11">
        <v>890700</v>
      </c>
      <c r="B40" s="13" t="s">
        <v>44</v>
      </c>
      <c r="C40" s="13" t="s">
        <v>27</v>
      </c>
      <c r="D40" s="14">
        <v>6398.84</v>
      </c>
      <c r="E40" s="14">
        <f t="shared" si="0"/>
        <v>6398.84</v>
      </c>
      <c r="F40" s="28">
        <v>59</v>
      </c>
      <c r="G40" s="28">
        <v>1</v>
      </c>
      <c r="H40" s="28"/>
      <c r="I40" s="28"/>
      <c r="J40" s="28">
        <v>3002935</v>
      </c>
    </row>
    <row r="41" spans="1:10" ht="15.75" thickBot="1">
      <c r="A41" s="11">
        <v>890800</v>
      </c>
      <c r="B41" s="13" t="s">
        <v>45</v>
      </c>
      <c r="C41" s="13" t="s">
        <v>27</v>
      </c>
      <c r="D41" s="14">
        <v>4471.17</v>
      </c>
      <c r="E41" s="14">
        <f t="shared" si="0"/>
        <v>4471.17</v>
      </c>
      <c r="F41" s="28">
        <v>27</v>
      </c>
      <c r="G41" s="28">
        <v>1</v>
      </c>
      <c r="H41" s="28"/>
      <c r="I41" s="28"/>
      <c r="J41" s="28">
        <v>3003111</v>
      </c>
    </row>
    <row r="42" spans="1:10" ht="15.75" thickBot="1">
      <c r="A42" s="11">
        <v>890801</v>
      </c>
      <c r="B42" s="13" t="s">
        <v>46</v>
      </c>
      <c r="C42" s="13" t="s">
        <v>27</v>
      </c>
      <c r="D42" s="14">
        <v>7.67</v>
      </c>
      <c r="E42" s="14">
        <f t="shared" si="0"/>
        <v>7.67</v>
      </c>
      <c r="F42" s="28">
        <v>27</v>
      </c>
      <c r="G42" s="28">
        <v>1</v>
      </c>
      <c r="H42" s="28"/>
      <c r="I42" s="28"/>
      <c r="J42" s="28">
        <v>3003111</v>
      </c>
    </row>
    <row r="43" spans="1:10" ht="15.75" thickBot="1">
      <c r="A43" s="11">
        <v>890900</v>
      </c>
      <c r="B43" s="13" t="s">
        <v>47</v>
      </c>
      <c r="C43" s="13" t="s">
        <v>27</v>
      </c>
      <c r="D43" s="14">
        <v>702.29</v>
      </c>
      <c r="E43" s="14">
        <f t="shared" si="0"/>
        <v>702.29</v>
      </c>
      <c r="F43" s="28">
        <v>1</v>
      </c>
      <c r="G43" s="28">
        <v>55</v>
      </c>
      <c r="H43" s="28"/>
      <c r="I43" s="28"/>
      <c r="J43" s="28">
        <v>3001465</v>
      </c>
    </row>
    <row r="44" spans="1:10" ht="15.75" thickBot="1">
      <c r="A44" s="11">
        <v>890901</v>
      </c>
      <c r="B44" s="13" t="s">
        <v>48</v>
      </c>
      <c r="C44" s="13" t="s">
        <v>27</v>
      </c>
      <c r="D44" s="14">
        <v>1341.04</v>
      </c>
      <c r="E44" s="14">
        <f t="shared" si="0"/>
        <v>1341.04</v>
      </c>
      <c r="F44" s="28">
        <v>1</v>
      </c>
      <c r="G44" s="28">
        <v>55</v>
      </c>
      <c r="H44" s="28"/>
      <c r="I44" s="28"/>
      <c r="J44" s="28">
        <v>3001465</v>
      </c>
    </row>
    <row r="45" spans="1:10" ht="15.75" thickBot="1">
      <c r="A45" s="11">
        <v>890902</v>
      </c>
      <c r="B45" s="13" t="s">
        <v>49</v>
      </c>
      <c r="C45" s="13" t="s">
        <v>27</v>
      </c>
      <c r="D45" s="14">
        <v>1480.54</v>
      </c>
      <c r="E45" s="14">
        <f t="shared" si="0"/>
        <v>1480.54</v>
      </c>
      <c r="F45" s="28">
        <v>1</v>
      </c>
      <c r="G45" s="28">
        <v>55</v>
      </c>
      <c r="H45" s="28"/>
      <c r="I45" s="28"/>
      <c r="J45" s="28">
        <v>3001465</v>
      </c>
    </row>
    <row r="46" spans="1:10" ht="15.75" thickBot="1">
      <c r="A46" s="11">
        <v>890903</v>
      </c>
      <c r="B46" s="13" t="s">
        <v>50</v>
      </c>
      <c r="C46" s="13" t="s">
        <v>27</v>
      </c>
      <c r="D46" s="14">
        <v>1338.81</v>
      </c>
      <c r="E46" s="14">
        <f t="shared" si="0"/>
        <v>1338.81</v>
      </c>
      <c r="F46" s="28">
        <v>1</v>
      </c>
      <c r="G46" s="28">
        <v>55</v>
      </c>
      <c r="H46" s="28"/>
      <c r="I46" s="28"/>
      <c r="J46" s="28">
        <v>3001465</v>
      </c>
    </row>
    <row r="47" spans="1:10" ht="15.75" thickBot="1">
      <c r="A47" s="11">
        <v>890906</v>
      </c>
      <c r="B47" s="13" t="s">
        <v>51</v>
      </c>
      <c r="C47" s="13" t="s">
        <v>27</v>
      </c>
      <c r="D47" s="14">
        <v>2018.36</v>
      </c>
      <c r="E47" s="14">
        <f t="shared" si="0"/>
        <v>2018.36</v>
      </c>
      <c r="F47" s="28">
        <v>1</v>
      </c>
      <c r="G47" s="28">
        <v>55</v>
      </c>
      <c r="H47" s="28"/>
      <c r="I47" s="28"/>
      <c r="J47" s="28">
        <v>3001465</v>
      </c>
    </row>
    <row r="48" spans="1:10" ht="15.75" thickBot="1">
      <c r="A48" s="11">
        <v>890908</v>
      </c>
      <c r="B48" s="13" t="s">
        <v>52</v>
      </c>
      <c r="C48" s="13" t="s">
        <v>27</v>
      </c>
      <c r="D48" s="14">
        <v>5.6</v>
      </c>
      <c r="E48" s="14">
        <f t="shared" si="0"/>
        <v>5.6</v>
      </c>
      <c r="F48" s="28">
        <v>1</v>
      </c>
      <c r="G48" s="28">
        <v>55</v>
      </c>
      <c r="H48" s="28"/>
      <c r="I48" s="28"/>
      <c r="J48" s="28">
        <v>3001465</v>
      </c>
    </row>
    <row r="49" spans="1:10" ht="15.75" thickBot="1">
      <c r="A49" s="11">
        <v>891000</v>
      </c>
      <c r="B49" s="13" t="s">
        <v>53</v>
      </c>
      <c r="C49" s="13" t="s">
        <v>27</v>
      </c>
      <c r="D49" s="14">
        <v>3326.05</v>
      </c>
      <c r="E49" s="14">
        <f t="shared" si="0"/>
        <v>3326.05</v>
      </c>
      <c r="F49" s="28">
        <v>38</v>
      </c>
      <c r="G49" s="28">
        <v>1</v>
      </c>
      <c r="H49" s="28"/>
      <c r="I49" s="28"/>
      <c r="J49" s="28">
        <v>3002496</v>
      </c>
    </row>
    <row r="50" spans="1:10" ht="15.75" thickBot="1">
      <c r="A50" s="11">
        <v>891001</v>
      </c>
      <c r="B50" s="13" t="s">
        <v>54</v>
      </c>
      <c r="C50" s="13" t="s">
        <v>27</v>
      </c>
      <c r="D50" s="14">
        <v>2750.68</v>
      </c>
      <c r="E50" s="14"/>
      <c r="F50" s="28"/>
      <c r="G50" s="28"/>
      <c r="H50" s="28"/>
      <c r="I50" s="28"/>
      <c r="J50" s="28"/>
    </row>
    <row r="51" spans="1:10" ht="15.75" thickBot="1">
      <c r="A51" s="11">
        <v>891002</v>
      </c>
      <c r="B51" s="13" t="s">
        <v>55</v>
      </c>
      <c r="C51" s="13" t="s">
        <v>27</v>
      </c>
      <c r="D51" s="14">
        <v>164.5</v>
      </c>
      <c r="E51" s="14">
        <f t="shared" si="0"/>
        <v>164.5</v>
      </c>
      <c r="F51" s="28">
        <v>126</v>
      </c>
      <c r="G51" s="28">
        <v>1</v>
      </c>
      <c r="H51" s="28"/>
      <c r="I51" s="28"/>
      <c r="J51" s="28">
        <v>3009070</v>
      </c>
    </row>
    <row r="52" spans="1:10" ht="15.75" thickBot="1">
      <c r="A52" s="11">
        <v>891100</v>
      </c>
      <c r="B52" s="13" t="s">
        <v>56</v>
      </c>
      <c r="C52" s="13" t="s">
        <v>27</v>
      </c>
      <c r="D52" s="14">
        <v>3149.15</v>
      </c>
      <c r="E52" s="14">
        <f t="shared" si="0"/>
        <v>3149.15</v>
      </c>
      <c r="F52" s="28">
        <v>79</v>
      </c>
      <c r="G52" s="28">
        <v>1</v>
      </c>
      <c r="H52" s="28"/>
      <c r="I52" s="28"/>
      <c r="J52" s="28">
        <v>3002914</v>
      </c>
    </row>
    <row r="53" spans="1:10" ht="15.75" thickBot="1">
      <c r="A53" s="11">
        <v>891101</v>
      </c>
      <c r="B53" s="13" t="s">
        <v>57</v>
      </c>
      <c r="C53" s="13" t="s">
        <v>27</v>
      </c>
      <c r="D53" s="14">
        <v>4322.06</v>
      </c>
      <c r="E53" s="14">
        <f t="shared" si="0"/>
        <v>4322.06</v>
      </c>
      <c r="F53" s="28">
        <v>1</v>
      </c>
      <c r="G53" s="28">
        <v>10</v>
      </c>
      <c r="H53" s="28"/>
      <c r="I53" s="28"/>
      <c r="J53" s="28">
        <v>3001481</v>
      </c>
    </row>
    <row r="54" spans="1:10" ht="15.75" thickBot="1">
      <c r="A54" s="11">
        <v>891200</v>
      </c>
      <c r="B54" s="13" t="s">
        <v>58</v>
      </c>
      <c r="C54" s="13" t="s">
        <v>27</v>
      </c>
      <c r="D54" s="14">
        <v>1204.06</v>
      </c>
      <c r="E54" s="14">
        <f t="shared" si="0"/>
        <v>1204.06</v>
      </c>
      <c r="F54" s="28">
        <v>1</v>
      </c>
      <c r="G54" s="28">
        <v>7</v>
      </c>
      <c r="H54" s="28"/>
      <c r="I54" s="28"/>
      <c r="J54" s="28">
        <v>3001487</v>
      </c>
    </row>
    <row r="55" spans="1:10" ht="15.75" thickBot="1">
      <c r="A55" s="11">
        <v>891201</v>
      </c>
      <c r="B55" s="13" t="s">
        <v>59</v>
      </c>
      <c r="C55" s="13" t="s">
        <v>27</v>
      </c>
      <c r="D55" s="14">
        <v>536.75</v>
      </c>
      <c r="E55" s="14">
        <f t="shared" si="0"/>
        <v>536.75</v>
      </c>
      <c r="F55" s="28">
        <v>1</v>
      </c>
      <c r="G55" s="28">
        <v>7</v>
      </c>
      <c r="H55" s="28"/>
      <c r="I55" s="28"/>
      <c r="J55" s="28">
        <v>3001487</v>
      </c>
    </row>
    <row r="56" spans="1:10" ht="15.75" thickBot="1">
      <c r="A56" s="11">
        <v>891202</v>
      </c>
      <c r="B56" s="13" t="s">
        <v>60</v>
      </c>
      <c r="C56" s="13" t="s">
        <v>27</v>
      </c>
      <c r="D56" s="14">
        <v>1257.55</v>
      </c>
      <c r="E56" s="14">
        <f t="shared" si="0"/>
        <v>1257.55</v>
      </c>
      <c r="F56" s="28">
        <v>1</v>
      </c>
      <c r="G56" s="28">
        <v>7</v>
      </c>
      <c r="H56" s="28"/>
      <c r="I56" s="28"/>
      <c r="J56" s="28">
        <v>3001487</v>
      </c>
    </row>
    <row r="57" spans="1:10" ht="15.75" thickBot="1">
      <c r="A57" s="11">
        <v>891203</v>
      </c>
      <c r="B57" s="13" t="s">
        <v>61</v>
      </c>
      <c r="C57" s="13" t="s">
        <v>27</v>
      </c>
      <c r="D57" s="14">
        <v>917.71</v>
      </c>
      <c r="E57" s="14">
        <f t="shared" si="0"/>
        <v>917.71</v>
      </c>
      <c r="F57" s="28">
        <v>1</v>
      </c>
      <c r="G57" s="28">
        <v>7</v>
      </c>
      <c r="H57" s="28"/>
      <c r="I57" s="28"/>
      <c r="J57" s="28">
        <v>3001487</v>
      </c>
    </row>
    <row r="58" spans="1:10" ht="15.75" thickBot="1">
      <c r="A58" s="11">
        <v>891204</v>
      </c>
      <c r="B58" s="13" t="s">
        <v>62</v>
      </c>
      <c r="C58" s="13" t="s">
        <v>27</v>
      </c>
      <c r="D58" s="14">
        <v>489.59</v>
      </c>
      <c r="E58" s="14">
        <f t="shared" si="0"/>
        <v>489.59</v>
      </c>
      <c r="F58" s="28">
        <v>1</v>
      </c>
      <c r="G58" s="28">
        <v>7</v>
      </c>
      <c r="H58" s="28"/>
      <c r="I58" s="28"/>
      <c r="J58" s="28">
        <v>3001487</v>
      </c>
    </row>
    <row r="59" spans="1:10" ht="15.75" thickBot="1">
      <c r="A59" s="11">
        <v>891205</v>
      </c>
      <c r="B59" s="13" t="s">
        <v>63</v>
      </c>
      <c r="C59" s="13" t="s">
        <v>27</v>
      </c>
      <c r="D59" s="14">
        <v>84.08</v>
      </c>
      <c r="E59" s="14">
        <f t="shared" si="0"/>
        <v>84.08</v>
      </c>
      <c r="F59" s="28">
        <v>1</v>
      </c>
      <c r="G59" s="28">
        <v>7</v>
      </c>
      <c r="H59" s="28"/>
      <c r="I59" s="28"/>
      <c r="J59" s="28">
        <v>3001487</v>
      </c>
    </row>
    <row r="60" spans="1:10" ht="15.75" thickBot="1">
      <c r="A60" s="11">
        <v>891208</v>
      </c>
      <c r="B60" s="13" t="s">
        <v>64</v>
      </c>
      <c r="C60" s="13" t="s">
        <v>27</v>
      </c>
      <c r="D60" s="14">
        <v>91.42</v>
      </c>
      <c r="E60" s="14">
        <f t="shared" si="0"/>
        <v>91.42</v>
      </c>
      <c r="F60" s="28">
        <v>1</v>
      </c>
      <c r="G60" s="28">
        <v>7</v>
      </c>
      <c r="H60" s="28"/>
      <c r="I60" s="28"/>
      <c r="J60" s="28">
        <v>3001487</v>
      </c>
    </row>
    <row r="61" spans="1:10" ht="15.75" thickBot="1">
      <c r="A61" s="11">
        <v>891209</v>
      </c>
      <c r="B61" s="13" t="s">
        <v>65</v>
      </c>
      <c r="C61" s="13" t="s">
        <v>27</v>
      </c>
      <c r="D61" s="14">
        <v>1125.83</v>
      </c>
      <c r="E61" s="14">
        <f t="shared" si="0"/>
        <v>1125.83</v>
      </c>
      <c r="F61" s="28">
        <v>1</v>
      </c>
      <c r="G61" s="28">
        <v>7</v>
      </c>
      <c r="H61" s="28"/>
      <c r="I61" s="28"/>
      <c r="J61" s="28">
        <v>3001487</v>
      </c>
    </row>
    <row r="62" spans="1:10" ht="15.75" thickBot="1">
      <c r="A62" s="11">
        <v>891210</v>
      </c>
      <c r="B62" s="13" t="s">
        <v>66</v>
      </c>
      <c r="C62" s="13" t="s">
        <v>27</v>
      </c>
      <c r="D62" s="14">
        <v>1.05</v>
      </c>
      <c r="E62" s="14">
        <f t="shared" si="0"/>
        <v>1.05</v>
      </c>
      <c r="F62" s="28">
        <v>1</v>
      </c>
      <c r="G62" s="28">
        <v>7</v>
      </c>
      <c r="H62" s="28"/>
      <c r="I62" s="28"/>
      <c r="J62" s="28">
        <v>3001487</v>
      </c>
    </row>
    <row r="63" spans="1:10" ht="15.75" thickBot="1">
      <c r="A63" s="11">
        <v>891211</v>
      </c>
      <c r="B63" s="13" t="s">
        <v>67</v>
      </c>
      <c r="C63" s="13" t="s">
        <v>27</v>
      </c>
      <c r="D63" s="14">
        <v>329.19</v>
      </c>
      <c r="E63" s="14">
        <f t="shared" si="0"/>
        <v>329.19</v>
      </c>
      <c r="F63" s="28">
        <v>1</v>
      </c>
      <c r="G63" s="28">
        <v>7</v>
      </c>
      <c r="H63" s="28"/>
      <c r="I63" s="28"/>
      <c r="J63" s="28">
        <v>3001487</v>
      </c>
    </row>
    <row r="64" spans="1:10" ht="15.75" thickBot="1">
      <c r="A64" s="11">
        <v>891212</v>
      </c>
      <c r="B64" s="13" t="s">
        <v>68</v>
      </c>
      <c r="C64" s="13" t="s">
        <v>27</v>
      </c>
      <c r="D64" s="14">
        <v>570.36</v>
      </c>
      <c r="E64" s="14">
        <f t="shared" si="0"/>
        <v>570.36</v>
      </c>
      <c r="F64" s="28">
        <v>1</v>
      </c>
      <c r="G64" s="28">
        <v>7</v>
      </c>
      <c r="H64" s="28"/>
      <c r="I64" s="28"/>
      <c r="J64" s="28">
        <v>3001487</v>
      </c>
    </row>
    <row r="65" spans="1:10" ht="15.75" thickBot="1">
      <c r="A65" s="11">
        <v>891213</v>
      </c>
      <c r="B65" s="13" t="s">
        <v>69</v>
      </c>
      <c r="C65" s="13" t="s">
        <v>27</v>
      </c>
      <c r="D65" s="14">
        <v>131.94</v>
      </c>
      <c r="E65" s="14">
        <f t="shared" si="0"/>
        <v>131.94</v>
      </c>
      <c r="F65" s="28">
        <v>1</v>
      </c>
      <c r="G65" s="28">
        <v>7</v>
      </c>
      <c r="H65" s="28"/>
      <c r="I65" s="28"/>
      <c r="J65" s="28">
        <v>3001487</v>
      </c>
    </row>
    <row r="66" spans="1:10" ht="15.75" thickBot="1">
      <c r="A66" s="11">
        <v>891400</v>
      </c>
      <c r="B66" s="13" t="s">
        <v>70</v>
      </c>
      <c r="C66" s="13" t="s">
        <v>27</v>
      </c>
      <c r="D66" s="14">
        <v>6152.98</v>
      </c>
      <c r="E66" s="14">
        <f t="shared" si="0"/>
        <v>6152.98</v>
      </c>
      <c r="F66" s="28">
        <v>1</v>
      </c>
      <c r="G66" s="28">
        <v>56</v>
      </c>
      <c r="H66" s="28"/>
      <c r="I66" s="28"/>
      <c r="J66" s="28">
        <v>3001463</v>
      </c>
    </row>
    <row r="67" spans="1:10" ht="15.75" thickBot="1">
      <c r="A67" s="11">
        <v>891401</v>
      </c>
      <c r="B67" s="13" t="s">
        <v>71</v>
      </c>
      <c r="C67" s="13" t="s">
        <v>27</v>
      </c>
      <c r="D67" s="14">
        <v>520.83</v>
      </c>
      <c r="E67" s="14">
        <f t="shared" si="0"/>
        <v>520.83</v>
      </c>
      <c r="F67" s="28">
        <v>1</v>
      </c>
      <c r="G67" s="28">
        <v>56</v>
      </c>
      <c r="H67" s="28"/>
      <c r="I67" s="28"/>
      <c r="J67" s="28">
        <v>3001463</v>
      </c>
    </row>
    <row r="68" spans="1:10" ht="15.75" thickBot="1">
      <c r="A68" s="11">
        <v>891402</v>
      </c>
      <c r="B68" s="13" t="s">
        <v>72</v>
      </c>
      <c r="C68" s="13" t="s">
        <v>27</v>
      </c>
      <c r="D68" s="14">
        <v>268.93</v>
      </c>
      <c r="E68" s="14">
        <f t="shared" si="0"/>
        <v>268.93</v>
      </c>
      <c r="F68" s="28">
        <v>1</v>
      </c>
      <c r="G68" s="28">
        <v>56</v>
      </c>
      <c r="H68" s="28"/>
      <c r="I68" s="28"/>
      <c r="J68" s="28">
        <v>3001463</v>
      </c>
    </row>
    <row r="69" spans="1:10" ht="15.75" thickBot="1">
      <c r="A69" s="11">
        <v>891403</v>
      </c>
      <c r="B69" s="13" t="s">
        <v>73</v>
      </c>
      <c r="C69" s="13" t="s">
        <v>27</v>
      </c>
      <c r="D69" s="14">
        <v>202.8</v>
      </c>
      <c r="E69" s="14">
        <f t="shared" si="0"/>
        <v>202.8</v>
      </c>
      <c r="F69" s="28">
        <v>1</v>
      </c>
      <c r="G69" s="28">
        <v>56</v>
      </c>
      <c r="H69" s="28"/>
      <c r="I69" s="28"/>
      <c r="J69" s="28">
        <v>3001463</v>
      </c>
    </row>
    <row r="70" spans="1:10" ht="15.75" thickBot="1">
      <c r="A70" s="11">
        <v>891406</v>
      </c>
      <c r="B70" s="13" t="s">
        <v>74</v>
      </c>
      <c r="C70" s="13" t="s">
        <v>27</v>
      </c>
      <c r="D70" s="14">
        <v>14.13</v>
      </c>
      <c r="E70" s="14">
        <f t="shared" si="0"/>
        <v>14.13</v>
      </c>
      <c r="F70" s="28">
        <v>1</v>
      </c>
      <c r="G70" s="28">
        <v>56</v>
      </c>
      <c r="H70" s="28"/>
      <c r="I70" s="28"/>
      <c r="J70" s="28">
        <v>3001463</v>
      </c>
    </row>
    <row r="71" spans="1:10" ht="15.75" thickBot="1">
      <c r="A71" s="11">
        <v>891408</v>
      </c>
      <c r="B71" s="13" t="s">
        <v>75</v>
      </c>
      <c r="C71" s="13" t="s">
        <v>27</v>
      </c>
      <c r="D71" s="14">
        <v>4.22</v>
      </c>
      <c r="E71" s="14">
        <f t="shared" si="0"/>
        <v>4.22</v>
      </c>
      <c r="F71" s="28">
        <v>1</v>
      </c>
      <c r="G71" s="28">
        <v>56</v>
      </c>
      <c r="H71" s="28"/>
      <c r="I71" s="28"/>
      <c r="J71" s="28">
        <v>3001463</v>
      </c>
    </row>
    <row r="72" spans="1:10" ht="15.75" thickBot="1">
      <c r="A72" s="11">
        <v>891500</v>
      </c>
      <c r="B72" s="13" t="s">
        <v>76</v>
      </c>
      <c r="C72" s="13" t="s">
        <v>27</v>
      </c>
      <c r="D72" s="14">
        <v>161.54</v>
      </c>
      <c r="E72" s="14">
        <f t="shared" si="0"/>
        <v>161.54</v>
      </c>
      <c r="F72" s="28">
        <v>1</v>
      </c>
      <c r="G72" s="28">
        <v>6</v>
      </c>
      <c r="H72" s="28"/>
      <c r="I72" s="28"/>
      <c r="J72" s="28">
        <v>3001489</v>
      </c>
    </row>
    <row r="73" spans="1:10" ht="15.75" thickBot="1">
      <c r="A73" s="11">
        <v>891600</v>
      </c>
      <c r="B73" s="13" t="s">
        <v>77</v>
      </c>
      <c r="C73" s="13" t="s">
        <v>27</v>
      </c>
      <c r="D73" s="14">
        <v>415.03</v>
      </c>
      <c r="E73" s="14">
        <f t="shared" si="0"/>
        <v>415.03</v>
      </c>
      <c r="F73" s="28">
        <v>1</v>
      </c>
      <c r="G73" s="28">
        <v>28</v>
      </c>
      <c r="H73" s="28"/>
      <c r="I73" s="28"/>
      <c r="J73" s="28">
        <v>3001499</v>
      </c>
    </row>
    <row r="74" spans="1:10" ht="15.75" thickBot="1">
      <c r="A74" s="11">
        <v>891601</v>
      </c>
      <c r="B74" s="13" t="s">
        <v>78</v>
      </c>
      <c r="C74" s="13" t="s">
        <v>27</v>
      </c>
      <c r="D74" s="14">
        <v>10.18</v>
      </c>
      <c r="E74" s="14">
        <f t="shared" si="0"/>
        <v>10.18</v>
      </c>
      <c r="F74" s="28">
        <v>1</v>
      </c>
      <c r="G74" s="28">
        <v>28</v>
      </c>
      <c r="H74" s="28"/>
      <c r="I74" s="28"/>
      <c r="J74" s="28">
        <v>3001499</v>
      </c>
    </row>
    <row r="75" spans="1:10" ht="15.75" thickBot="1">
      <c r="A75" s="11">
        <v>891602</v>
      </c>
      <c r="B75" s="13" t="s">
        <v>79</v>
      </c>
      <c r="C75" s="13" t="s">
        <v>27</v>
      </c>
      <c r="D75" s="14">
        <v>2.67</v>
      </c>
      <c r="E75" s="14">
        <f t="shared" si="0"/>
        <v>2.67</v>
      </c>
      <c r="F75" s="28">
        <v>1</v>
      </c>
      <c r="G75" s="28">
        <v>28</v>
      </c>
      <c r="H75" s="28"/>
      <c r="I75" s="28"/>
      <c r="J75" s="28">
        <v>3001499</v>
      </c>
    </row>
    <row r="76" spans="1:10" ht="15.75" thickBot="1">
      <c r="A76" s="11">
        <v>891800</v>
      </c>
      <c r="B76" s="13" t="s">
        <v>80</v>
      </c>
      <c r="C76" s="13" t="s">
        <v>27</v>
      </c>
      <c r="D76" s="14">
        <v>8674.53</v>
      </c>
      <c r="E76" s="14">
        <f t="shared" si="0"/>
        <v>8674.53</v>
      </c>
      <c r="F76" s="28">
        <v>1</v>
      </c>
      <c r="G76" s="28">
        <v>30</v>
      </c>
      <c r="H76" s="28"/>
      <c r="I76" s="28"/>
      <c r="J76" s="28">
        <v>3001478</v>
      </c>
    </row>
    <row r="77" spans="1:10" ht="15.75" thickBot="1">
      <c r="A77" s="11">
        <v>891805</v>
      </c>
      <c r="B77" s="13" t="s">
        <v>81</v>
      </c>
      <c r="C77" s="13" t="s">
        <v>27</v>
      </c>
      <c r="D77" s="14">
        <v>3.28</v>
      </c>
      <c r="E77" s="14">
        <f t="shared" si="0"/>
        <v>3.28</v>
      </c>
      <c r="F77" s="28">
        <v>67</v>
      </c>
      <c r="G77" s="28">
        <v>1</v>
      </c>
      <c r="H77" s="28"/>
      <c r="I77" s="28">
        <v>1715263</v>
      </c>
      <c r="J77" s="28"/>
    </row>
    <row r="78" spans="1:10" ht="15.75" thickBot="1">
      <c r="A78" s="11">
        <v>891806</v>
      </c>
      <c r="B78" s="13" t="s">
        <v>82</v>
      </c>
      <c r="C78" s="13" t="s">
        <v>27</v>
      </c>
      <c r="D78" s="14">
        <v>1609.12</v>
      </c>
      <c r="E78" s="14"/>
      <c r="F78" s="28"/>
      <c r="G78" s="28"/>
      <c r="H78" s="28"/>
      <c r="I78" s="28"/>
      <c r="J78" s="28"/>
    </row>
    <row r="79" spans="1:10" ht="15.75" thickBot="1">
      <c r="A79" s="11">
        <v>891807</v>
      </c>
      <c r="B79" s="13" t="s">
        <v>83</v>
      </c>
      <c r="C79" s="13" t="s">
        <v>27</v>
      </c>
      <c r="D79" s="14">
        <v>654.62</v>
      </c>
      <c r="E79" s="14">
        <f t="shared" si="0"/>
        <v>654.62</v>
      </c>
      <c r="F79" s="28">
        <v>1</v>
      </c>
      <c r="G79" s="28">
        <v>30</v>
      </c>
      <c r="H79" s="28"/>
      <c r="I79" s="28"/>
      <c r="J79" s="28">
        <v>3001478</v>
      </c>
    </row>
    <row r="80" spans="1:10" ht="15.75" thickBot="1">
      <c r="A80" s="11">
        <v>891808</v>
      </c>
      <c r="B80" s="13" t="s">
        <v>84</v>
      </c>
      <c r="C80" s="13" t="s">
        <v>27</v>
      </c>
      <c r="D80" s="14">
        <v>755.53</v>
      </c>
      <c r="E80" s="14">
        <f t="shared" si="0"/>
        <v>755.53</v>
      </c>
      <c r="F80" s="28">
        <v>93</v>
      </c>
      <c r="G80" s="28">
        <v>1</v>
      </c>
      <c r="H80" s="28"/>
      <c r="I80" s="28"/>
      <c r="J80" s="28">
        <v>3008631</v>
      </c>
    </row>
    <row r="81" spans="1:10" ht="15.75" thickBot="1">
      <c r="A81" s="11">
        <v>891809</v>
      </c>
      <c r="B81" s="13" t="s">
        <v>85</v>
      </c>
      <c r="C81" s="13" t="s">
        <v>27</v>
      </c>
      <c r="D81" s="14">
        <v>1376.36</v>
      </c>
      <c r="E81" s="14">
        <f t="shared" si="0"/>
        <v>1376.36</v>
      </c>
      <c r="F81" s="28">
        <v>93</v>
      </c>
      <c r="G81" s="28">
        <v>1</v>
      </c>
      <c r="H81" s="28"/>
      <c r="I81" s="28"/>
      <c r="J81" s="28">
        <v>3008631</v>
      </c>
    </row>
    <row r="82" spans="1:10" ht="15.75" thickBot="1">
      <c r="A82" s="11">
        <v>891812</v>
      </c>
      <c r="B82" s="13" t="s">
        <v>43</v>
      </c>
      <c r="C82" s="13" t="s">
        <v>27</v>
      </c>
      <c r="D82" s="14">
        <v>64.7</v>
      </c>
      <c r="E82" s="14">
        <f t="shared" si="0"/>
        <v>64.7</v>
      </c>
      <c r="F82" s="28">
        <v>1</v>
      </c>
      <c r="G82" s="28">
        <v>55</v>
      </c>
      <c r="H82" s="28"/>
      <c r="I82" s="28"/>
      <c r="J82" s="28">
        <v>3001465</v>
      </c>
    </row>
    <row r="83" spans="1:10" ht="15.75" thickBot="1">
      <c r="A83" s="11">
        <v>891901</v>
      </c>
      <c r="B83" s="13" t="s">
        <v>86</v>
      </c>
      <c r="C83" s="13" t="s">
        <v>27</v>
      </c>
      <c r="D83" s="14">
        <v>5886.85</v>
      </c>
      <c r="E83" s="14">
        <v>3545.54</v>
      </c>
      <c r="F83" s="28">
        <v>109</v>
      </c>
      <c r="G83" s="28">
        <v>1</v>
      </c>
      <c r="H83" s="28"/>
      <c r="I83" s="28"/>
      <c r="J83" s="28">
        <v>3008761</v>
      </c>
    </row>
    <row r="84" spans="1:10" ht="15.75" thickBot="1">
      <c r="A84" s="11">
        <v>891901</v>
      </c>
      <c r="B84" s="13" t="s">
        <v>86</v>
      </c>
      <c r="C84" s="13" t="s">
        <v>27</v>
      </c>
      <c r="D84" s="14"/>
      <c r="E84" s="14">
        <v>385.09</v>
      </c>
      <c r="F84" s="28">
        <v>1</v>
      </c>
      <c r="G84" s="28">
        <v>62</v>
      </c>
      <c r="H84" s="28"/>
      <c r="I84" s="28"/>
      <c r="J84" s="28">
        <v>4807084</v>
      </c>
    </row>
    <row r="85" spans="1:10" ht="15.75" thickBot="1">
      <c r="A85" s="11">
        <v>891901</v>
      </c>
      <c r="B85" s="13" t="s">
        <v>86</v>
      </c>
      <c r="C85" s="13" t="s">
        <v>27</v>
      </c>
      <c r="D85" s="14"/>
      <c r="E85" s="14">
        <v>1956.22</v>
      </c>
      <c r="F85" s="28">
        <v>50</v>
      </c>
      <c r="G85" s="28">
        <v>1</v>
      </c>
      <c r="H85" s="28"/>
      <c r="I85" s="28"/>
      <c r="J85" s="28">
        <v>3003330</v>
      </c>
    </row>
    <row r="86" spans="1:10" ht="15.75" thickBot="1">
      <c r="A86" s="11">
        <v>891902</v>
      </c>
      <c r="B86" s="13" t="s">
        <v>87</v>
      </c>
      <c r="C86" s="13" t="s">
        <v>27</v>
      </c>
      <c r="D86" s="14">
        <v>1786.46</v>
      </c>
      <c r="E86" s="14">
        <v>1594.8</v>
      </c>
      <c r="F86" s="28">
        <v>58</v>
      </c>
      <c r="G86" s="28">
        <v>1</v>
      </c>
      <c r="H86" s="28"/>
      <c r="I86" s="28"/>
      <c r="J86" s="28">
        <v>3003318</v>
      </c>
    </row>
    <row r="87" spans="1:10" ht="15.75" thickBot="1">
      <c r="A87" s="11">
        <v>891902</v>
      </c>
      <c r="B87" s="13" t="s">
        <v>87</v>
      </c>
      <c r="C87" s="13" t="s">
        <v>27</v>
      </c>
      <c r="D87" s="14"/>
      <c r="E87" s="14">
        <v>191.66</v>
      </c>
      <c r="F87" s="28">
        <v>56</v>
      </c>
      <c r="G87" s="28">
        <v>1</v>
      </c>
      <c r="H87" s="28"/>
      <c r="I87" s="28"/>
      <c r="J87" s="28">
        <v>3003320</v>
      </c>
    </row>
    <row r="88" spans="1:10" ht="15.75" thickBot="1">
      <c r="A88" s="11">
        <v>891903</v>
      </c>
      <c r="B88" s="13" t="s">
        <v>88</v>
      </c>
      <c r="C88" s="13" t="s">
        <v>27</v>
      </c>
      <c r="D88" s="14">
        <v>176.37</v>
      </c>
      <c r="E88" s="14">
        <f t="shared" si="0"/>
        <v>176.37</v>
      </c>
      <c r="F88" s="28">
        <v>31</v>
      </c>
      <c r="G88" s="28">
        <v>1</v>
      </c>
      <c r="H88" s="28"/>
      <c r="I88" s="28"/>
      <c r="J88" s="28">
        <v>3002897</v>
      </c>
    </row>
    <row r="89" spans="1:10" ht="15.75" thickBot="1">
      <c r="A89" s="11">
        <v>891906</v>
      </c>
      <c r="B89" s="13" t="s">
        <v>89</v>
      </c>
      <c r="C89" s="13" t="s">
        <v>27</v>
      </c>
      <c r="D89" s="14">
        <v>48.91</v>
      </c>
      <c r="E89" s="14">
        <f t="shared" si="0"/>
        <v>48.91</v>
      </c>
      <c r="F89" s="28">
        <v>31</v>
      </c>
      <c r="G89" s="28">
        <v>1</v>
      </c>
      <c r="H89" s="28"/>
      <c r="I89" s="28"/>
      <c r="J89" s="28">
        <v>3002897</v>
      </c>
    </row>
    <row r="90" spans="1:10" ht="15.75" thickBot="1">
      <c r="A90" s="11">
        <v>892100</v>
      </c>
      <c r="B90" s="13" t="s">
        <v>90</v>
      </c>
      <c r="C90" s="13" t="s">
        <v>27</v>
      </c>
      <c r="D90" s="14">
        <v>470.53</v>
      </c>
      <c r="E90" s="14">
        <f aca="true" t="shared" si="1" ref="E90:E107">D90</f>
        <v>470.53</v>
      </c>
      <c r="F90" s="28">
        <v>31</v>
      </c>
      <c r="G90" s="28">
        <v>1</v>
      </c>
      <c r="H90" s="28"/>
      <c r="I90" s="28"/>
      <c r="J90" s="28">
        <v>3002897</v>
      </c>
    </row>
    <row r="91" spans="1:10" ht="15.75" thickBot="1">
      <c r="A91" s="11">
        <v>892101</v>
      </c>
      <c r="B91" s="13" t="s">
        <v>114</v>
      </c>
      <c r="C91" s="13" t="s">
        <v>27</v>
      </c>
      <c r="D91" s="14">
        <v>0.01</v>
      </c>
      <c r="E91" s="14">
        <f t="shared" si="1"/>
        <v>0.01</v>
      </c>
      <c r="F91" s="28">
        <v>31</v>
      </c>
      <c r="G91" s="28">
        <v>1</v>
      </c>
      <c r="H91" s="28"/>
      <c r="I91" s="28"/>
      <c r="J91" s="28">
        <v>3002897</v>
      </c>
    </row>
    <row r="92" spans="1:10" ht="15.75" thickBot="1">
      <c r="A92" s="11">
        <v>892104</v>
      </c>
      <c r="B92" s="13" t="s">
        <v>91</v>
      </c>
      <c r="C92" s="13" t="s">
        <v>27</v>
      </c>
      <c r="D92" s="14">
        <v>130.63</v>
      </c>
      <c r="E92" s="14">
        <f t="shared" si="1"/>
        <v>130.63</v>
      </c>
      <c r="F92" s="28">
        <v>31</v>
      </c>
      <c r="G92" s="28">
        <v>1</v>
      </c>
      <c r="H92" s="28"/>
      <c r="I92" s="28"/>
      <c r="J92" s="28">
        <v>3002897</v>
      </c>
    </row>
    <row r="93" spans="1:10" ht="15.75" thickBot="1">
      <c r="A93" s="11">
        <v>892107</v>
      </c>
      <c r="B93" s="13" t="s">
        <v>92</v>
      </c>
      <c r="C93" s="13" t="s">
        <v>27</v>
      </c>
      <c r="D93" s="14">
        <v>13362.21</v>
      </c>
      <c r="E93" s="14">
        <v>3887.17</v>
      </c>
      <c r="F93" s="28">
        <v>26</v>
      </c>
      <c r="G93" s="28">
        <v>1</v>
      </c>
      <c r="H93" s="28"/>
      <c r="I93" s="28"/>
      <c r="J93" s="28">
        <v>3002838</v>
      </c>
    </row>
    <row r="94" spans="1:10" ht="15.75" thickBot="1">
      <c r="A94" s="11">
        <v>892107</v>
      </c>
      <c r="B94" s="13" t="s">
        <v>92</v>
      </c>
      <c r="C94" s="13" t="s">
        <v>27</v>
      </c>
      <c r="D94" s="14"/>
      <c r="E94" s="14">
        <v>9475.04</v>
      </c>
      <c r="F94" s="28">
        <v>111</v>
      </c>
      <c r="G94" s="28">
        <v>1</v>
      </c>
      <c r="H94" s="28"/>
      <c r="I94" s="28"/>
      <c r="J94" s="28">
        <v>3008780</v>
      </c>
    </row>
    <row r="95" spans="1:10" ht="15.75" thickBot="1">
      <c r="A95" s="11">
        <v>892108</v>
      </c>
      <c r="B95" s="13" t="s">
        <v>93</v>
      </c>
      <c r="C95" s="13" t="s">
        <v>27</v>
      </c>
      <c r="D95" s="14">
        <v>84.1</v>
      </c>
      <c r="E95" s="14">
        <f t="shared" si="1"/>
        <v>84.1</v>
      </c>
      <c r="F95" s="28">
        <v>31</v>
      </c>
      <c r="G95" s="28">
        <v>1</v>
      </c>
      <c r="H95" s="28"/>
      <c r="I95" s="28"/>
      <c r="J95" s="28">
        <v>3002897</v>
      </c>
    </row>
    <row r="96" spans="1:10" ht="15.75" thickBot="1">
      <c r="A96" s="11">
        <v>892200</v>
      </c>
      <c r="B96" s="13" t="s">
        <v>94</v>
      </c>
      <c r="C96" s="13" t="s">
        <v>27</v>
      </c>
      <c r="D96" s="14">
        <v>1980.69</v>
      </c>
      <c r="E96" s="14">
        <f t="shared" si="1"/>
        <v>1980.69</v>
      </c>
      <c r="F96" s="28">
        <v>1</v>
      </c>
      <c r="G96" s="28">
        <v>31</v>
      </c>
      <c r="H96" s="28"/>
      <c r="I96" s="28"/>
      <c r="J96" s="28">
        <v>3001476</v>
      </c>
    </row>
    <row r="97" spans="1:10" ht="15.75" thickBot="1">
      <c r="A97" s="11">
        <v>892201</v>
      </c>
      <c r="B97" s="13" t="s">
        <v>95</v>
      </c>
      <c r="C97" s="13" t="s">
        <v>27</v>
      </c>
      <c r="D97" s="14">
        <v>2.52</v>
      </c>
      <c r="E97" s="14">
        <f t="shared" si="1"/>
        <v>2.52</v>
      </c>
      <c r="F97" s="28">
        <v>1</v>
      </c>
      <c r="G97" s="28">
        <v>31</v>
      </c>
      <c r="H97" s="28"/>
      <c r="I97" s="28"/>
      <c r="J97" s="28">
        <v>3001476</v>
      </c>
    </row>
    <row r="98" spans="1:10" ht="15.75" thickBot="1">
      <c r="A98" s="11">
        <v>892202</v>
      </c>
      <c r="B98" s="13" t="s">
        <v>96</v>
      </c>
      <c r="C98" s="13" t="s">
        <v>27</v>
      </c>
      <c r="D98" s="14">
        <v>676.4</v>
      </c>
      <c r="E98" s="14">
        <f t="shared" si="1"/>
        <v>676.4</v>
      </c>
      <c r="F98" s="28">
        <v>1</v>
      </c>
      <c r="G98" s="28">
        <v>31</v>
      </c>
      <c r="H98" s="28"/>
      <c r="I98" s="28"/>
      <c r="J98" s="28">
        <v>3001476</v>
      </c>
    </row>
    <row r="99" spans="1:10" ht="15.75" thickBot="1">
      <c r="A99" s="11">
        <v>892204</v>
      </c>
      <c r="B99" s="13" t="s">
        <v>108</v>
      </c>
      <c r="C99" s="13" t="s">
        <v>27</v>
      </c>
      <c r="D99" s="14">
        <v>0.75</v>
      </c>
      <c r="E99" s="14">
        <f t="shared" si="1"/>
        <v>0.75</v>
      </c>
      <c r="F99" s="28">
        <v>1</v>
      </c>
      <c r="G99" s="28">
        <v>31</v>
      </c>
      <c r="H99" s="28"/>
      <c r="I99" s="28"/>
      <c r="J99" s="28">
        <v>3001476</v>
      </c>
    </row>
    <row r="100" spans="1:10" ht="15.75" thickBot="1">
      <c r="A100" s="11">
        <v>892300</v>
      </c>
      <c r="B100" s="13" t="s">
        <v>97</v>
      </c>
      <c r="C100" s="13" t="s">
        <v>27</v>
      </c>
      <c r="D100" s="14">
        <v>89.23</v>
      </c>
      <c r="E100" s="14">
        <f t="shared" si="1"/>
        <v>89.23</v>
      </c>
      <c r="F100" s="28">
        <v>119</v>
      </c>
      <c r="G100" s="28">
        <v>1</v>
      </c>
      <c r="H100" s="28"/>
      <c r="I100" s="28">
        <v>1610440</v>
      </c>
      <c r="J100" s="28"/>
    </row>
    <row r="101" spans="1:10" ht="15.75" thickBot="1">
      <c r="A101" s="11">
        <v>893000</v>
      </c>
      <c r="B101" s="13" t="s">
        <v>98</v>
      </c>
      <c r="C101" s="13" t="s">
        <v>27</v>
      </c>
      <c r="D101" s="14">
        <v>273.25</v>
      </c>
      <c r="E101" s="14">
        <f t="shared" si="1"/>
        <v>273.25</v>
      </c>
      <c r="F101" s="28">
        <v>1</v>
      </c>
      <c r="G101" s="28">
        <v>9</v>
      </c>
      <c r="H101" s="28"/>
      <c r="I101" s="28"/>
      <c r="J101" s="28">
        <v>3001483</v>
      </c>
    </row>
    <row r="102" spans="1:10" ht="15.75" thickBot="1">
      <c r="A102" s="11">
        <v>893200</v>
      </c>
      <c r="B102" s="13" t="s">
        <v>99</v>
      </c>
      <c r="C102" s="13" t="s">
        <v>27</v>
      </c>
      <c r="D102" s="14">
        <v>7388.74</v>
      </c>
      <c r="E102" s="14">
        <f t="shared" si="1"/>
        <v>7388.74</v>
      </c>
      <c r="F102" s="28">
        <v>132</v>
      </c>
      <c r="G102" s="28">
        <v>1</v>
      </c>
      <c r="H102" s="28"/>
      <c r="I102" s="28">
        <v>2823431</v>
      </c>
      <c r="J102" s="28"/>
    </row>
    <row r="103" spans="1:10" ht="15.75" thickBot="1">
      <c r="A103" s="11">
        <v>894000</v>
      </c>
      <c r="B103" s="13" t="s">
        <v>100</v>
      </c>
      <c r="C103" s="13" t="s">
        <v>27</v>
      </c>
      <c r="D103" s="14">
        <v>0.08</v>
      </c>
      <c r="E103" s="14"/>
      <c r="F103" s="28"/>
      <c r="G103" s="28"/>
      <c r="H103" s="28"/>
      <c r="I103" s="28"/>
      <c r="J103" s="28"/>
    </row>
    <row r="104" spans="1:10" ht="15.75" thickBot="1">
      <c r="A104" s="11">
        <v>894001</v>
      </c>
      <c r="B104" s="13" t="s">
        <v>101</v>
      </c>
      <c r="C104" s="13" t="s">
        <v>27</v>
      </c>
      <c r="D104" s="14">
        <v>61.54</v>
      </c>
      <c r="E104" s="14"/>
      <c r="F104" s="28"/>
      <c r="G104" s="28"/>
      <c r="H104" s="28"/>
      <c r="I104" s="28"/>
      <c r="J104" s="28"/>
    </row>
    <row r="105" spans="1:10" ht="15.75" thickBot="1">
      <c r="A105" s="11">
        <v>894002</v>
      </c>
      <c r="B105" s="13" t="s">
        <v>102</v>
      </c>
      <c r="C105" s="13" t="s">
        <v>27</v>
      </c>
      <c r="D105" s="14">
        <v>15.64</v>
      </c>
      <c r="E105" s="14"/>
      <c r="F105" s="28"/>
      <c r="G105" s="28"/>
      <c r="H105" s="28"/>
      <c r="I105" s="28"/>
      <c r="J105" s="28"/>
    </row>
    <row r="106" spans="1:10" ht="15.75" thickBot="1">
      <c r="A106" s="11">
        <v>894004</v>
      </c>
      <c r="B106" s="13" t="s">
        <v>103</v>
      </c>
      <c r="C106" s="13" t="s">
        <v>27</v>
      </c>
      <c r="D106" s="14">
        <v>390.1</v>
      </c>
      <c r="E106" s="14">
        <f t="shared" si="1"/>
        <v>390.1</v>
      </c>
      <c r="F106" s="28">
        <v>135</v>
      </c>
      <c r="G106" s="28">
        <v>1</v>
      </c>
      <c r="H106" s="28"/>
      <c r="I106" s="28"/>
      <c r="J106" s="28">
        <v>3003576</v>
      </c>
    </row>
    <row r="107" spans="1:10" ht="15.75" thickBot="1">
      <c r="A107" s="11">
        <v>894401</v>
      </c>
      <c r="B107" s="13" t="s">
        <v>104</v>
      </c>
      <c r="C107" s="13" t="s">
        <v>27</v>
      </c>
      <c r="D107" s="14">
        <v>4259.52</v>
      </c>
      <c r="E107" s="14">
        <f t="shared" si="1"/>
        <v>4259.52</v>
      </c>
      <c r="F107" s="28">
        <v>140</v>
      </c>
      <c r="G107" s="28">
        <v>1</v>
      </c>
      <c r="H107" s="28"/>
      <c r="I107" s="28">
        <v>1715251</v>
      </c>
      <c r="J107" s="28"/>
    </row>
    <row r="108" spans="1:10" ht="15.75" thickBot="1">
      <c r="A108" s="19" t="s">
        <v>25</v>
      </c>
      <c r="B108" s="20" t="s">
        <v>25</v>
      </c>
      <c r="C108" s="21" t="s">
        <v>110</v>
      </c>
      <c r="D108" s="22">
        <v>152616.38</v>
      </c>
      <c r="E108" s="22">
        <f>SUM(E23:E107)</f>
        <v>148179.31999999995</v>
      </c>
      <c r="F108" s="27"/>
      <c r="G108" s="27"/>
      <c r="H108" s="27"/>
      <c r="I108" s="27"/>
      <c r="J108" s="27"/>
    </row>
    <row r="109" spans="1:10" ht="15.75" thickBot="1">
      <c r="A109" s="23" t="s">
        <v>25</v>
      </c>
      <c r="B109" s="24" t="s">
        <v>25</v>
      </c>
      <c r="C109" s="25" t="s">
        <v>105</v>
      </c>
      <c r="D109" s="26">
        <v>246509.29</v>
      </c>
      <c r="E109" s="26">
        <f>E108+E22</f>
        <v>242072.22999999995</v>
      </c>
      <c r="F109" s="30"/>
      <c r="G109" s="30"/>
      <c r="H109" s="30"/>
      <c r="I109" s="30"/>
      <c r="J109" s="30"/>
    </row>
    <row r="114" ht="15"/>
    <row r="115" ht="15"/>
    <row r="116" ht="15"/>
  </sheetData>
  <sheetProtection selectLockedCells="1"/>
  <printOptions gridLines="1" horizontalCentered="1"/>
  <pageMargins left="0.5" right="0.5" top="1.41" bottom="0.82" header="0.5" footer="0.33"/>
  <pageSetup fitToHeight="2" fitToWidth="1" horizontalDpi="600" verticalDpi="600" orientation="portrait" scale="72" r:id="rId3"/>
  <headerFooter alignWithMargins="0">
    <oddHeader>&amp;C&amp;"Trebuchet MS,Bold"MCI (GSA FTS)
CID: SO30189
IPAC: &amp;A
September 2007</oddHeader>
    <oddFooter>&amp;C
Page &amp;P of &amp;N&amp;R&amp;F
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"/>
  <sheetViews>
    <sheetView workbookViewId="0" topLeftCell="A1">
      <selection activeCell="A1" sqref="A1:IV16384"/>
    </sheetView>
  </sheetViews>
  <sheetFormatPr defaultColWidth="9.140625" defaultRowHeight="12.75"/>
  <cols>
    <col min="1" max="1" width="8.7109375" style="9" customWidth="1"/>
    <col min="2" max="2" width="22.00390625" style="8" bestFit="1" customWidth="1"/>
    <col min="3" max="3" width="11.28125" style="9" customWidth="1"/>
    <col min="4" max="4" width="12.28125" style="10" customWidth="1"/>
    <col min="5" max="5" width="12.28125" style="10" bestFit="1" customWidth="1"/>
    <col min="6" max="6" width="9.57421875" style="8" customWidth="1"/>
    <col min="7" max="7" width="7.57421875" style="8" customWidth="1"/>
    <col min="8" max="8" width="9.57421875" style="8" customWidth="1"/>
    <col min="9" max="10" width="13.7109375" style="8" customWidth="1"/>
    <col min="11" max="16384" width="9.140625" style="8" customWidth="1"/>
  </cols>
  <sheetData>
    <row r="1" spans="1:10" ht="30.75" thickBot="1">
      <c r="A1" s="2" t="s">
        <v>1</v>
      </c>
      <c r="B1" s="3" t="s">
        <v>0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27</v>
      </c>
      <c r="I1" s="6" t="s">
        <v>111</v>
      </c>
      <c r="J1" s="7" t="s">
        <v>112</v>
      </c>
    </row>
    <row r="2" spans="1:10" ht="15.75" thickBot="1">
      <c r="A2" s="11">
        <v>890000</v>
      </c>
      <c r="B2" s="12" t="s">
        <v>7</v>
      </c>
      <c r="C2" s="11" t="s">
        <v>8</v>
      </c>
      <c r="D2" s="14">
        <v>-589.55</v>
      </c>
      <c r="E2" s="14">
        <v>-589.55</v>
      </c>
      <c r="F2" s="31">
        <v>167</v>
      </c>
      <c r="G2" s="31">
        <v>1</v>
      </c>
      <c r="H2" s="31"/>
      <c r="I2" s="31">
        <v>1721106</v>
      </c>
      <c r="J2" s="31"/>
    </row>
    <row r="3" spans="1:10" ht="15.75" thickBot="1">
      <c r="A3" s="11">
        <v>890039</v>
      </c>
      <c r="B3" s="13" t="s">
        <v>115</v>
      </c>
      <c r="C3" s="11" t="s">
        <v>116</v>
      </c>
      <c r="D3" s="14">
        <v>589.55</v>
      </c>
      <c r="E3" s="14">
        <v>589.55</v>
      </c>
      <c r="F3" s="31">
        <v>81</v>
      </c>
      <c r="G3" s="31">
        <v>1</v>
      </c>
      <c r="H3" s="31"/>
      <c r="I3" s="31"/>
      <c r="J3" s="31">
        <v>3008593</v>
      </c>
    </row>
    <row r="4" spans="1:10" ht="15.75" thickBot="1">
      <c r="A4" s="23" t="s">
        <v>25</v>
      </c>
      <c r="B4" s="24" t="s">
        <v>25</v>
      </c>
      <c r="C4" s="25" t="s">
        <v>105</v>
      </c>
      <c r="D4" s="32">
        <f>SUM(D2:D3)</f>
        <v>0</v>
      </c>
      <c r="E4" s="26">
        <f>SUM(E2:E3)</f>
        <v>0</v>
      </c>
      <c r="F4" s="30"/>
      <c r="G4" s="30"/>
      <c r="H4" s="30"/>
      <c r="I4" s="30"/>
      <c r="J4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eXCITE</dc:creator>
  <cp:keywords/>
  <dc:description/>
  <cp:lastModifiedBy>eXCITE</cp:lastModifiedBy>
  <cp:lastPrinted>2008-01-28T20:38:25Z</cp:lastPrinted>
  <dcterms:created xsi:type="dcterms:W3CDTF">2007-05-04T16:32:53Z</dcterms:created>
  <dcterms:modified xsi:type="dcterms:W3CDTF">2008-06-10T16:12:48Z</dcterms:modified>
  <cp:category/>
  <cp:version/>
  <cp:contentType/>
  <cp:contentStatus/>
</cp:coreProperties>
</file>