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'Sheet1'!$A$1:$I$30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<sst xmlns="http://schemas.openxmlformats.org/spreadsheetml/2006/main" count="56" uniqueCount="37">
  <si>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</si>
  <si>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</si>
  <si>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</si>
  <si>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</si>
  <si>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</si>
  <si>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</si>
  <si>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</si>
  <si>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</si>
  <si>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</si>
  <si>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</si>
  <si>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</si>
  <si>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</si>
  <si>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</si>
  <si>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</si>
  <si>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</si>
  <si>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</si>
  <si>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</si>
  <si>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NV</t>
  </si>
  <si>
    <t>NAME OF STATE: NEVADA</t>
  </si>
  <si>
    <t>CHURCHILL COUNTY SCHOOL DISTRICT</t>
  </si>
  <si>
    <t>CLARK COUNTY SCHOOL DISTRICT</t>
  </si>
  <si>
    <t>DOUGLAS COUNTY SCHOOL DISTRICT</t>
  </si>
  <si>
    <t>ELKO COUNTY SCHOOL DISTRICT</t>
  </si>
  <si>
    <t>ESMERALDA COUNTY SCHOOL DISTRICT</t>
  </si>
  <si>
    <t>EUREKA COUNTY SCHOOL DISTRICT</t>
  </si>
  <si>
    <t>HUMBOLDT COUNTY SCHOOL DISTRICT</t>
  </si>
  <si>
    <t>LANDER COUNTY SCHOOL DISTRICT</t>
  </si>
  <si>
    <t>LINCOLN COUNTY SCHOOL DISTRICT</t>
  </si>
  <si>
    <t>LYON COUNTY SCHOOL DISTRICT</t>
  </si>
  <si>
    <t>MINERAL COUNTY SCHOOL DISTRICT</t>
  </si>
  <si>
    <t>NYE COUNTY SCHOOL DISTRICT</t>
  </si>
  <si>
    <t>CARSON CITY SCHOOL DISTRICT</t>
  </si>
  <si>
    <t>PERSHING COUNTY SCHOOL DISTRICT</t>
  </si>
  <si>
    <t>STOREY COUNTY SCHOOL DISTRICT</t>
  </si>
  <si>
    <t>WASHOE COUNTY SCHOOL DISTRICT</t>
  </si>
  <si>
    <t>WHITE PINE COUNTY SCHOOL DISTRICT</t>
  </si>
  <si>
    <t>2005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</si>
</sst>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14" sqref="H14:I14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37.5742187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36</v>
      </c>
    </row>
    <row r="3" ht="12.75">
      <c r="A3" s="1" t="s">
        <v>18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17</v>
      </c>
      <c r="B10" s="14">
        <v>32</v>
      </c>
      <c r="C10" s="23">
        <v>3200390</v>
      </c>
      <c r="D10" s="24" t="s">
        <v>31</v>
      </c>
      <c r="E10" s="15">
        <v>1137</v>
      </c>
      <c r="F10" s="15">
        <v>9179</v>
      </c>
      <c r="G10" s="25">
        <f aca="true" t="shared" si="0" ref="G10:G26">IF(AND(E10&gt;0,F10&gt;0),E10/F10,0)</f>
        <v>0.12386970258198061</v>
      </c>
      <c r="H10" s="15">
        <v>55877</v>
      </c>
      <c r="I10" s="15">
        <f aca="true" t="shared" si="1" ref="I10:I26">IF(H10&lt;20000,1,0)</f>
        <v>0</v>
      </c>
    </row>
    <row r="11" spans="1:9" ht="12.75">
      <c r="A11" s="14" t="s">
        <v>17</v>
      </c>
      <c r="B11" s="14">
        <v>32</v>
      </c>
      <c r="C11" s="23">
        <v>3200030</v>
      </c>
      <c r="D11" s="24" t="s">
        <v>19</v>
      </c>
      <c r="E11" s="15">
        <v>817</v>
      </c>
      <c r="F11" s="15">
        <v>4939</v>
      </c>
      <c r="G11" s="25">
        <f t="shared" si="0"/>
        <v>0.16541810083012756</v>
      </c>
      <c r="H11" s="15">
        <v>24680</v>
      </c>
      <c r="I11" s="15">
        <f t="shared" si="1"/>
        <v>0</v>
      </c>
    </row>
    <row r="12" spans="1:9" ht="12.75">
      <c r="A12" s="14" t="s">
        <v>17</v>
      </c>
      <c r="B12" s="14">
        <v>32</v>
      </c>
      <c r="C12" s="23">
        <v>3200060</v>
      </c>
      <c r="D12" s="24" t="s">
        <v>20</v>
      </c>
      <c r="E12" s="15">
        <v>43949</v>
      </c>
      <c r="F12" s="15">
        <v>311645</v>
      </c>
      <c r="G12" s="25">
        <f t="shared" si="0"/>
        <v>0.14102263793739672</v>
      </c>
      <c r="H12" s="15">
        <v>1709364</v>
      </c>
      <c r="I12" s="15">
        <f t="shared" si="1"/>
        <v>0</v>
      </c>
    </row>
    <row r="13" spans="1:9" ht="12.75">
      <c r="A13" s="14" t="s">
        <v>17</v>
      </c>
      <c r="B13" s="14">
        <v>32</v>
      </c>
      <c r="C13" s="23">
        <v>3200090</v>
      </c>
      <c r="D13" s="24" t="s">
        <v>21</v>
      </c>
      <c r="E13" s="15">
        <v>605</v>
      </c>
      <c r="F13" s="15">
        <v>7186</v>
      </c>
      <c r="G13" s="25">
        <f t="shared" si="0"/>
        <v>0.08419148344002227</v>
      </c>
      <c r="H13" s="15">
        <v>46046</v>
      </c>
      <c r="I13" s="15">
        <f t="shared" si="1"/>
        <v>0</v>
      </c>
    </row>
    <row r="14" spans="1:9" ht="12.75">
      <c r="A14" s="14" t="s">
        <v>17</v>
      </c>
      <c r="B14" s="14">
        <v>32</v>
      </c>
      <c r="C14" s="23">
        <v>3200120</v>
      </c>
      <c r="D14" s="24" t="s">
        <v>22</v>
      </c>
      <c r="E14" s="15">
        <v>992</v>
      </c>
      <c r="F14" s="15">
        <v>10341</v>
      </c>
      <c r="G14" s="25">
        <f t="shared" si="0"/>
        <v>0.09592882699932308</v>
      </c>
      <c r="H14" s="15">
        <v>45576</v>
      </c>
      <c r="I14" s="15">
        <f t="shared" si="1"/>
        <v>0</v>
      </c>
    </row>
    <row r="15" spans="1:9" ht="12.75">
      <c r="A15" s="14" t="s">
        <v>17</v>
      </c>
      <c r="B15" s="14">
        <v>32</v>
      </c>
      <c r="C15" s="23">
        <v>3200150</v>
      </c>
      <c r="D15" s="24" t="s">
        <v>23</v>
      </c>
      <c r="E15" s="15">
        <v>13</v>
      </c>
      <c r="F15" s="15">
        <v>123</v>
      </c>
      <c r="G15" s="25">
        <f t="shared" si="0"/>
        <v>0.10569105691056911</v>
      </c>
      <c r="H15" s="15">
        <v>805</v>
      </c>
      <c r="I15" s="15">
        <f t="shared" si="1"/>
        <v>1</v>
      </c>
    </row>
    <row r="16" spans="1:9" ht="12.75">
      <c r="A16" s="14" t="s">
        <v>17</v>
      </c>
      <c r="B16" s="14">
        <v>32</v>
      </c>
      <c r="C16" s="23">
        <v>3200180</v>
      </c>
      <c r="D16" s="24" t="s">
        <v>24</v>
      </c>
      <c r="E16" s="15">
        <v>31</v>
      </c>
      <c r="F16" s="15">
        <v>282</v>
      </c>
      <c r="G16" s="25">
        <f t="shared" si="0"/>
        <v>0.1099290780141844</v>
      </c>
      <c r="H16" s="15">
        <v>1412</v>
      </c>
      <c r="I16" s="15">
        <f t="shared" si="1"/>
        <v>1</v>
      </c>
    </row>
    <row r="17" spans="1:9" ht="12.75">
      <c r="A17" s="14" t="s">
        <v>17</v>
      </c>
      <c r="B17" s="14">
        <v>32</v>
      </c>
      <c r="C17" s="23">
        <v>3200210</v>
      </c>
      <c r="D17" s="24" t="s">
        <v>25</v>
      </c>
      <c r="E17" s="15">
        <v>448</v>
      </c>
      <c r="F17" s="15">
        <v>3786</v>
      </c>
      <c r="G17" s="25">
        <f t="shared" si="0"/>
        <v>0.11833069202324353</v>
      </c>
      <c r="H17" s="15">
        <v>17155</v>
      </c>
      <c r="I17" s="15">
        <f t="shared" si="1"/>
        <v>1</v>
      </c>
    </row>
    <row r="18" spans="1:9" ht="12.75">
      <c r="A18" s="14" t="s">
        <v>17</v>
      </c>
      <c r="B18" s="14">
        <v>32</v>
      </c>
      <c r="C18" s="23">
        <v>3200240</v>
      </c>
      <c r="D18" s="24" t="s">
        <v>26</v>
      </c>
      <c r="E18" s="15">
        <v>122</v>
      </c>
      <c r="F18" s="15">
        <v>1181</v>
      </c>
      <c r="G18" s="25">
        <f t="shared" si="0"/>
        <v>0.10330228619813717</v>
      </c>
      <c r="H18" s="15">
        <v>5105</v>
      </c>
      <c r="I18" s="15">
        <f t="shared" si="1"/>
        <v>1</v>
      </c>
    </row>
    <row r="19" spans="1:9" ht="12.75">
      <c r="A19" s="14" t="s">
        <v>17</v>
      </c>
      <c r="B19" s="14">
        <v>32</v>
      </c>
      <c r="C19" s="23">
        <v>3200270</v>
      </c>
      <c r="D19" s="24" t="s">
        <v>27</v>
      </c>
      <c r="E19" s="15">
        <v>147</v>
      </c>
      <c r="F19" s="15">
        <v>914</v>
      </c>
      <c r="G19" s="25">
        <f t="shared" si="0"/>
        <v>0.16083150984682712</v>
      </c>
      <c r="H19" s="15">
        <v>4517</v>
      </c>
      <c r="I19" s="15">
        <f t="shared" si="1"/>
        <v>1</v>
      </c>
    </row>
    <row r="20" spans="1:9" ht="12.75">
      <c r="A20" s="14" t="s">
        <v>17</v>
      </c>
      <c r="B20" s="14">
        <v>32</v>
      </c>
      <c r="C20" s="23">
        <v>3200300</v>
      </c>
      <c r="D20" s="24" t="s">
        <v>28</v>
      </c>
      <c r="E20" s="15">
        <v>973</v>
      </c>
      <c r="F20" s="15">
        <v>8564</v>
      </c>
      <c r="G20" s="25">
        <f t="shared" si="0"/>
        <v>0.11361513311536665</v>
      </c>
      <c r="H20" s="15">
        <v>47344</v>
      </c>
      <c r="I20" s="15">
        <f t="shared" si="1"/>
        <v>0</v>
      </c>
    </row>
    <row r="21" spans="1:9" ht="12.75">
      <c r="A21" s="14" t="s">
        <v>17</v>
      </c>
      <c r="B21" s="14">
        <v>32</v>
      </c>
      <c r="C21" s="23">
        <v>3200330</v>
      </c>
      <c r="D21" s="24" t="s">
        <v>29</v>
      </c>
      <c r="E21" s="15">
        <v>181</v>
      </c>
      <c r="F21" s="15">
        <v>854</v>
      </c>
      <c r="G21" s="25">
        <f t="shared" si="0"/>
        <v>0.21194379391100704</v>
      </c>
      <c r="H21" s="15">
        <v>4896</v>
      </c>
      <c r="I21" s="15">
        <f t="shared" si="1"/>
        <v>1</v>
      </c>
    </row>
    <row r="22" spans="1:9" ht="12.75">
      <c r="A22" s="14" t="s">
        <v>17</v>
      </c>
      <c r="B22" s="14">
        <v>32</v>
      </c>
      <c r="C22" s="23">
        <v>3200360</v>
      </c>
      <c r="D22" s="24" t="s">
        <v>30</v>
      </c>
      <c r="E22" s="15">
        <v>1179</v>
      </c>
      <c r="F22" s="15">
        <v>6660</v>
      </c>
      <c r="G22" s="25">
        <f t="shared" si="0"/>
        <v>0.17702702702702702</v>
      </c>
      <c r="H22" s="15">
        <v>40395</v>
      </c>
      <c r="I22" s="15">
        <f t="shared" si="1"/>
        <v>0</v>
      </c>
    </row>
    <row r="23" spans="1:9" ht="12.75">
      <c r="A23" s="14" t="s">
        <v>17</v>
      </c>
      <c r="B23" s="14">
        <v>32</v>
      </c>
      <c r="C23" s="23">
        <v>3200420</v>
      </c>
      <c r="D23" s="24" t="s">
        <v>32</v>
      </c>
      <c r="E23" s="15">
        <v>160</v>
      </c>
      <c r="F23" s="15">
        <v>1162</v>
      </c>
      <c r="G23" s="25">
        <f t="shared" si="0"/>
        <v>0.13769363166953527</v>
      </c>
      <c r="H23" s="15">
        <v>6390</v>
      </c>
      <c r="I23" s="15">
        <f t="shared" si="1"/>
        <v>1</v>
      </c>
    </row>
    <row r="24" spans="1:9" ht="12.75">
      <c r="A24" s="14" t="s">
        <v>17</v>
      </c>
      <c r="B24" s="14">
        <v>32</v>
      </c>
      <c r="C24" s="23">
        <v>3200450</v>
      </c>
      <c r="D24" s="24" t="s">
        <v>33</v>
      </c>
      <c r="E24" s="15">
        <v>35</v>
      </c>
      <c r="F24" s="15">
        <v>610</v>
      </c>
      <c r="G24" s="25">
        <f t="shared" si="0"/>
        <v>0.05737704918032787</v>
      </c>
      <c r="H24" s="15">
        <v>4045</v>
      </c>
      <c r="I24" s="15">
        <f t="shared" si="1"/>
        <v>1</v>
      </c>
    </row>
    <row r="25" spans="1:9" ht="12.75">
      <c r="A25" s="14" t="s">
        <v>17</v>
      </c>
      <c r="B25" s="14">
        <v>32</v>
      </c>
      <c r="C25" s="23">
        <v>3200480</v>
      </c>
      <c r="D25" s="24" t="s">
        <v>34</v>
      </c>
      <c r="E25" s="15">
        <v>7709</v>
      </c>
      <c r="F25" s="15">
        <v>68031</v>
      </c>
      <c r="G25" s="25">
        <f t="shared" si="0"/>
        <v>0.11331598829945172</v>
      </c>
      <c r="H25" s="15">
        <v>389775</v>
      </c>
      <c r="I25" s="15">
        <f t="shared" si="1"/>
        <v>0</v>
      </c>
    </row>
    <row r="26" spans="1:9" ht="12.75">
      <c r="A26" s="14" t="s">
        <v>17</v>
      </c>
      <c r="B26" s="14">
        <v>32</v>
      </c>
      <c r="C26" s="26">
        <v>3200510</v>
      </c>
      <c r="D26" s="27" t="s">
        <v>35</v>
      </c>
      <c r="E26" s="22">
        <v>189</v>
      </c>
      <c r="F26" s="22">
        <v>1496</v>
      </c>
      <c r="G26" s="28">
        <f t="shared" si="0"/>
        <v>0.12633689839572193</v>
      </c>
      <c r="H26" s="22">
        <v>8919</v>
      </c>
      <c r="I26" s="15">
        <f t="shared" si="1"/>
        <v>1</v>
      </c>
    </row>
    <row r="27" spans="1:9" ht="12.75">
      <c r="A27" s="8"/>
      <c r="B27" s="9"/>
      <c r="C27" s="9"/>
      <c r="D27" s="10"/>
      <c r="E27" s="2"/>
      <c r="F27" s="2"/>
      <c r="G27" s="2"/>
      <c r="H27" s="2"/>
      <c r="I27" s="2"/>
    </row>
    <row r="28" spans="1:9" ht="12.75">
      <c r="A28" s="11"/>
      <c r="B28" s="12"/>
      <c r="C28" s="12"/>
      <c r="D28" s="13" t="s">
        <v>10</v>
      </c>
      <c r="E28" s="18">
        <f>SUM(E10:E26)</f>
        <v>58687</v>
      </c>
      <c r="F28" s="18">
        <f>SUM(F10:F26)</f>
        <v>436953</v>
      </c>
      <c r="G28" s="19">
        <f>IF(E28&gt;0,E28/F28,0)</f>
        <v>0.13430963970953397</v>
      </c>
      <c r="H28" s="18">
        <f>SUM(H10:H26)</f>
        <v>2412301</v>
      </c>
      <c r="I28" s="18">
        <f>SUM(I10:I26)</f>
        <v>9</v>
      </c>
    </row>
    <row r="29" spans="6:9" ht="12.75">
      <c r="F29" t="s">
        <v>15</v>
      </c>
      <c r="I29" s="20">
        <f>COUNTA(D10:D26)</f>
        <v>17</v>
      </c>
    </row>
    <row r="30" spans="6:9" ht="12.75">
      <c r="F30" t="s">
        <v>16</v>
      </c>
      <c r="I30" s="7">
        <f>I28/I29</f>
        <v>0.5294117647058824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Nevada (MS EXCEL)</dc:title>
  <dc:subject/>
  <dc:creator/>
  <cp:keywords/>
  <dc:description/>
  <cp:lastModifiedBy>alan.smigielski</cp:lastModifiedBy>
  <cp:lastPrinted>2007-01-04T20:40:22Z</cp:lastPrinted>
  <dcterms:created xsi:type="dcterms:W3CDTF">1998-12-18T15:18:20Z</dcterms:created>
  <dcterms:modified xsi:type="dcterms:W3CDTF">2008-01-17T20:51:52Z</dcterms:modified>
  <cp:category/>
  <cp:version/>
  <cp:contentType/>
  <cp:contentStatus/>
</cp:coreProperties>
</file>