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855" windowWidth="18750" windowHeight="6510" activeTab="0"/>
  </bookViews>
  <sheets>
    <sheet name="SUMMARY" sheetId="1" r:id="rId1"/>
    <sheet name="NTS U-2bs" sheetId="2" r:id="rId2"/>
    <sheet name="NTS U-2bt" sheetId="3" r:id="rId3"/>
    <sheet name="NTS U-2gh" sheetId="4" r:id="rId4"/>
    <sheet name="NTS U-2gk" sheetId="5" r:id="rId5"/>
    <sheet name="NTS U4t1" sheetId="6" r:id="rId6"/>
    <sheet name="NTS U-7cd1" sheetId="7" r:id="rId7"/>
    <sheet name="NTS UE4ab-2396" sheetId="8" r:id="rId8"/>
    <sheet name="NTS UE-4t1" sheetId="9" r:id="rId9"/>
    <sheet name="NTS UE8e-2295" sheetId="10" r:id="rId10"/>
  </sheets>
  <definedNames/>
  <calcPr fullCalcOnLoad="1"/>
</workbook>
</file>

<file path=xl/sharedStrings.xml><?xml version="1.0" encoding="utf-8"?>
<sst xmlns="http://schemas.openxmlformats.org/spreadsheetml/2006/main" count="621" uniqueCount="84">
  <si>
    <t>WELL ID:</t>
  </si>
  <si>
    <t>NTS U-2bs</t>
  </si>
  <si>
    <t>Reduced Data</t>
  </si>
  <si>
    <t>Local ID:</t>
  </si>
  <si>
    <t>U-2bs</t>
  </si>
  <si>
    <t>Time,</t>
  </si>
  <si>
    <t>Water</t>
  </si>
  <si>
    <t>INPUT</t>
  </si>
  <si>
    <t>Date:</t>
  </si>
  <si>
    <t>Entry</t>
  </si>
  <si>
    <t>Hr:Min:Sec</t>
  </si>
  <si>
    <t>Level</t>
  </si>
  <si>
    <t>Construction:</t>
  </si>
  <si>
    <t>Time:</t>
  </si>
  <si>
    <t>Inch</t>
  </si>
  <si>
    <t>Screen Length (L)</t>
  </si>
  <si>
    <t>Feet</t>
  </si>
  <si>
    <t>g</t>
  </si>
  <si>
    <t>Depths to:</t>
  </si>
  <si>
    <t>water level (DTW)</t>
  </si>
  <si>
    <t>top of screen (TOS)</t>
  </si>
  <si>
    <t>Base of Aquifer (DTB)</t>
  </si>
  <si>
    <t>Annular Fill:</t>
  </si>
  <si>
    <t>across  screen --</t>
  </si>
  <si>
    <t>Coarse Sand</t>
  </si>
  <si>
    <t>above screen --</t>
  </si>
  <si>
    <t>Bentonite</t>
  </si>
  <si>
    <t>Aquifer Material --</t>
  </si>
  <si>
    <t>Till</t>
  </si>
  <si>
    <t>COMPUTED</t>
  </si>
  <si>
    <t>D =</t>
  </si>
  <si>
    <t>H =</t>
  </si>
  <si>
    <t>ln(Re/rw) =</t>
  </si>
  <si>
    <t>Re =</t>
  </si>
  <si>
    <t>Slope =</t>
  </si>
  <si>
    <t>sec</t>
  </si>
  <si>
    <t>K  =</t>
  </si>
  <si>
    <t>REMARKS:</t>
  </si>
  <si>
    <t>Bouwer and Rice analysis of slug test, WRR 1976</t>
  </si>
  <si>
    <t>Partial  penetrate A =</t>
  </si>
  <si>
    <t>B =</t>
  </si>
  <si>
    <t>Fully penetrate C =</t>
  </si>
  <si>
    <t xml:space="preserve">Input is consistent.  </t>
  </si>
  <si>
    <t>Clay</t>
  </si>
  <si>
    <t>cm</t>
  </si>
  <si>
    <t>mm</t>
  </si>
  <si>
    <t>Meter</t>
  </si>
  <si>
    <t>Casing dia. (dc)</t>
  </si>
  <si>
    <t>Annulus dia. (dw)</t>
  </si>
  <si>
    <t>Lwetted</t>
  </si>
  <si>
    <t>L/rw =</t>
  </si>
  <si>
    <t>y0-DISPLACEMENT =</t>
  </si>
  <si>
    <t>y0-SLUG =</t>
  </si>
  <si>
    <t>From look-up table using L/rw</t>
  </si>
  <si>
    <t>log10/sec</t>
  </si>
  <si>
    <t>t90% recovery =</t>
  </si>
  <si>
    <t>Feet/Day</t>
  </si>
  <si>
    <t>NTS U-2bt</t>
  </si>
  <si>
    <t>U-2bt</t>
  </si>
  <si>
    <t>NTS U-2gh</t>
  </si>
  <si>
    <t>U-2gh</t>
  </si>
  <si>
    <t>K= 0.0008 is less than likely minimum of 0.003 for Till</t>
  </si>
  <si>
    <t>U-2gk</t>
  </si>
  <si>
    <t>NTS U-2gk</t>
  </si>
  <si>
    <t>K= 0.00004 is less than likely minimum of 0.003 for Till</t>
  </si>
  <si>
    <t>Tuff Pile</t>
  </si>
  <si>
    <t>K= 0.0008 is greater than likely maximum of 0.0001 for Clay</t>
  </si>
  <si>
    <t>Date</t>
  </si>
  <si>
    <t>t90% recovery, day</t>
  </si>
  <si>
    <t>Geomean:</t>
  </si>
  <si>
    <t>NTS U-4t 1</t>
  </si>
  <si>
    <t>NTS U-7cd 1</t>
  </si>
  <si>
    <t>NTS UE-4ab-2396</t>
  </si>
  <si>
    <t>NTS UE-4t 1</t>
  </si>
  <si>
    <t>NTS UE-8e-2295</t>
  </si>
  <si>
    <t>U-4t 1</t>
  </si>
  <si>
    <t>U-7cd 1</t>
  </si>
  <si>
    <t>UE-4ab-2396</t>
  </si>
  <si>
    <t>UE-4t 1</t>
  </si>
  <si>
    <t>UE-8e-2295</t>
  </si>
  <si>
    <t>HOLE IDENTIFIER</t>
  </si>
  <si>
    <t>y0-DISPLACEMENT, meters</t>
  </si>
  <si>
    <t>K, meters/day</t>
  </si>
  <si>
    <r>
      <t>Appendix</t>
    </r>
    <r>
      <rPr>
        <sz val="10"/>
        <rFont val="Arial"/>
        <family val="0"/>
      </rPr>
      <t>.--Single-well slug test analyses of postdrilling water-level recovery to estimate hydraulic conductivity of bedded tuffs in overpressured area of central Yucca Flat.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</si>
</sst>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  <numFmt numFmtId="166" formatCode="h:mm:ss.0"/>
    <numFmt numFmtId="167" formatCode="ss.0"/>
    <numFmt numFmtId="168" formatCode="00,000"/>
    <numFmt numFmtId="169" formatCode="#,#00."/>
    <numFmt numFmtId="170" formatCode="[$-409]m/d/yy\ h:mm\ AM/PM;@"/>
    <numFmt numFmtId="171" formatCode="[h]:mm"/>
    <numFmt numFmtId="172" formatCode="[h]"/>
    <numFmt numFmtId="173" formatCode="[$-409]dddd\,\ mmmm\ dd\,\ yyyy"/>
    <numFmt numFmtId="174" formatCode="0.E+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vertAlign val="subscript"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0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" xfId="0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 hidden="1"/>
    </xf>
    <xf numFmtId="0" fontId="0" fillId="0" borderId="1" xfId="0" applyBorder="1" applyAlignment="1" applyProtection="1">
      <alignment horizontal="right"/>
      <protection hidden="1"/>
    </xf>
    <xf numFmtId="1" fontId="0" fillId="0" borderId="1" xfId="0" applyNumberFormat="1" applyBorder="1" applyAlignment="1">
      <alignment/>
    </xf>
    <xf numFmtId="0" fontId="0" fillId="0" borderId="13" xfId="0" applyBorder="1" applyAlignment="1" applyProtection="1">
      <alignment horizontal="right"/>
      <protection hidden="1"/>
    </xf>
    <xf numFmtId="0" fontId="0" fillId="0" borderId="14" xfId="0" applyNumberForma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0" fontId="0" fillId="0" borderId="0" xfId="0" applyNumberForma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74" fontId="3" fillId="0" borderId="0" xfId="20" applyNumberFormat="1" applyAlignment="1">
      <alignment/>
    </xf>
    <xf numFmtId="0" fontId="0" fillId="0" borderId="0" xfId="0" applyFill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0" fillId="2" borderId="1" xfId="0" applyFill="1" applyBorder="1" applyAlignment="1">
      <alignment/>
    </xf>
    <xf numFmtId="174" fontId="3" fillId="0" borderId="1" xfId="20" applyNumberFormat="1" applyBorder="1" applyAlignment="1">
      <alignment/>
    </xf>
    <xf numFmtId="3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16" xfId="0" applyBorder="1" applyAlignment="1">
      <alignment horizontal="right"/>
    </xf>
    <xf numFmtId="174" fontId="0" fillId="0" borderId="16" xfId="20" applyNumberFormat="1" applyFont="1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5</xdr:row>
      <xdr:rowOff>76200</xdr:rowOff>
    </xdr:from>
    <xdr:to>
      <xdr:col>7</xdr:col>
      <xdr:colOff>228600</xdr:colOff>
      <xdr:row>15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295650" y="981075"/>
          <a:ext cx="2143125" cy="1733550"/>
          <a:chOff x="323" y="107"/>
          <a:chExt cx="225" cy="186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323" y="107"/>
            <a:ext cx="225" cy="1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23"/>
          <xdr:cNvSpPr txBox="1">
            <a:spLocks noChangeArrowheads="1"/>
          </xdr:cNvSpPr>
        </xdr:nvSpPr>
        <xdr:spPr>
          <a:xfrm>
            <a:off x="470" y="110"/>
            <a:ext cx="18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4" name="Drawing 45"/>
          <xdr:cNvSpPr>
            <a:spLocks/>
          </xdr:cNvSpPr>
        </xdr:nvSpPr>
        <xdr:spPr>
          <a:xfrm>
            <a:off x="329" y="121"/>
            <a:ext cx="207" cy="10"/>
          </a:xfrm>
          <a:custGeom>
            <a:pathLst>
              <a:path h="16384" w="16384">
                <a:moveTo>
                  <a:pt x="0" y="13405"/>
                </a:moveTo>
                <a:lnTo>
                  <a:pt x="390" y="10923"/>
                </a:lnTo>
                <a:lnTo>
                  <a:pt x="1333" y="12909"/>
                </a:lnTo>
                <a:lnTo>
                  <a:pt x="2373" y="10923"/>
                </a:lnTo>
                <a:lnTo>
                  <a:pt x="2406" y="10923"/>
                </a:lnTo>
                <a:lnTo>
                  <a:pt x="2893" y="11916"/>
                </a:lnTo>
                <a:lnTo>
                  <a:pt x="2926" y="11916"/>
                </a:lnTo>
                <a:lnTo>
                  <a:pt x="3023" y="13405"/>
                </a:lnTo>
                <a:lnTo>
                  <a:pt x="3088" y="13902"/>
                </a:lnTo>
                <a:lnTo>
                  <a:pt x="4649" y="16384"/>
                </a:lnTo>
                <a:lnTo>
                  <a:pt x="5071" y="12412"/>
                </a:lnTo>
                <a:lnTo>
                  <a:pt x="5981" y="12412"/>
                </a:lnTo>
                <a:lnTo>
                  <a:pt x="7087" y="10426"/>
                </a:lnTo>
                <a:lnTo>
                  <a:pt x="7834" y="11916"/>
                </a:lnTo>
                <a:lnTo>
                  <a:pt x="7964" y="11916"/>
                </a:lnTo>
                <a:lnTo>
                  <a:pt x="7997" y="11916"/>
                </a:lnTo>
                <a:lnTo>
                  <a:pt x="8582" y="15888"/>
                </a:lnTo>
                <a:lnTo>
                  <a:pt x="9135" y="15888"/>
                </a:lnTo>
                <a:lnTo>
                  <a:pt x="9850" y="14895"/>
                </a:lnTo>
                <a:lnTo>
                  <a:pt x="10403" y="11419"/>
                </a:lnTo>
                <a:lnTo>
                  <a:pt x="11248" y="13902"/>
                </a:lnTo>
                <a:lnTo>
                  <a:pt x="11378" y="13902"/>
                </a:lnTo>
                <a:lnTo>
                  <a:pt x="11410" y="13902"/>
                </a:lnTo>
                <a:lnTo>
                  <a:pt x="12255" y="11916"/>
                </a:lnTo>
                <a:lnTo>
                  <a:pt x="12255" y="11419"/>
                </a:lnTo>
                <a:lnTo>
                  <a:pt x="12353" y="11419"/>
                </a:lnTo>
                <a:lnTo>
                  <a:pt x="12386" y="11419"/>
                </a:lnTo>
                <a:lnTo>
                  <a:pt x="12971" y="8440"/>
                </a:lnTo>
                <a:lnTo>
                  <a:pt x="13003" y="8440"/>
                </a:lnTo>
                <a:lnTo>
                  <a:pt x="13101" y="7944"/>
                </a:lnTo>
                <a:lnTo>
                  <a:pt x="13166" y="7447"/>
                </a:lnTo>
                <a:lnTo>
                  <a:pt x="13491" y="7447"/>
                </a:lnTo>
                <a:lnTo>
                  <a:pt x="14531" y="5461"/>
                </a:lnTo>
                <a:lnTo>
                  <a:pt x="14564" y="5461"/>
                </a:lnTo>
                <a:lnTo>
                  <a:pt x="14661" y="4965"/>
                </a:lnTo>
                <a:lnTo>
                  <a:pt x="14726" y="4965"/>
                </a:lnTo>
                <a:lnTo>
                  <a:pt x="15409" y="1986"/>
                </a:lnTo>
                <a:lnTo>
                  <a:pt x="15441" y="1986"/>
                </a:lnTo>
                <a:lnTo>
                  <a:pt x="15571" y="1489"/>
                </a:lnTo>
                <a:lnTo>
                  <a:pt x="16156" y="496"/>
                </a:lnTo>
                <a:lnTo>
                  <a:pt x="16384" y="496"/>
                </a:lnTo>
                <a:lnTo>
                  <a:pt x="16384" y="0"/>
                </a:lnTo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Drawing 4"/>
          <xdr:cNvSpPr>
            <a:spLocks/>
          </xdr:cNvSpPr>
        </xdr:nvSpPr>
        <xdr:spPr>
          <a:xfrm>
            <a:off x="504" y="133"/>
            <a:ext cx="14" cy="8"/>
          </a:xfrm>
          <a:custGeom>
            <a:pathLst>
              <a:path h="16384" w="16384">
                <a:moveTo>
                  <a:pt x="8875" y="16384"/>
                </a:moveTo>
                <a:lnTo>
                  <a:pt x="0" y="0"/>
                </a:lnTo>
                <a:lnTo>
                  <a:pt x="16384" y="0"/>
                </a:lnTo>
                <a:lnTo>
                  <a:pt x="8875" y="16384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331" y="259"/>
            <a:ext cx="215" cy="24"/>
          </a:xfrm>
          <a:prstGeom prst="rect">
            <a:avLst/>
          </a:prstGeom>
          <a:solidFill>
            <a:srgbClr val="333333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24"/>
          <xdr:cNvSpPr txBox="1">
            <a:spLocks noChangeArrowheads="1"/>
          </xdr:cNvSpPr>
        </xdr:nvSpPr>
        <xdr:spPr>
          <a:xfrm>
            <a:off x="400" y="263"/>
            <a:ext cx="83" cy="18"/>
          </a:xfrm>
          <a:prstGeom prst="round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18288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Base of Aquifer </a:t>
            </a:r>
          </a:p>
        </xdr:txBody>
      </xdr:sp>
      <xdr:grpSp>
        <xdr:nvGrpSpPr>
          <xdr:cNvPr id="8" name="Group 10"/>
          <xdr:cNvGrpSpPr>
            <a:grpSpLocks/>
          </xdr:cNvGrpSpPr>
        </xdr:nvGrpSpPr>
        <xdr:grpSpPr>
          <a:xfrm>
            <a:off x="432" y="129"/>
            <a:ext cx="21" cy="97"/>
            <a:chOff x="8580000" y="2580000"/>
            <a:chExt cx="400000" cy="1940000"/>
          </a:xfrm>
          <a:solidFill>
            <a:srgbClr val="FFFFFF"/>
          </a:solidFill>
        </xdr:grpSpPr>
        <xdr:sp>
          <xdr:nvSpPr>
            <xdr:cNvPr id="9" name="Rectangle 11"/>
            <xdr:cNvSpPr>
              <a:spLocks/>
            </xdr:cNvSpPr>
          </xdr:nvSpPr>
          <xdr:spPr>
            <a:xfrm>
              <a:off x="8580000" y="2820075"/>
              <a:ext cx="400000" cy="1699925"/>
            </a:xfrm>
            <a:prstGeom prst="rect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2"/>
            <xdr:cNvSpPr>
              <a:spLocks/>
            </xdr:cNvSpPr>
          </xdr:nvSpPr>
          <xdr:spPr>
            <a:xfrm>
              <a:off x="8660000" y="2580000"/>
              <a:ext cx="200000" cy="19201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3"/>
            <xdr:cNvSpPr>
              <a:spLocks/>
            </xdr:cNvSpPr>
          </xdr:nvSpPr>
          <xdr:spPr>
            <a:xfrm>
              <a:off x="8660000" y="3580070"/>
              <a:ext cx="200000" cy="7798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4"/>
            <xdr:cNvSpPr>
              <a:spLocks/>
            </xdr:cNvSpPr>
          </xdr:nvSpPr>
          <xdr:spPr>
            <a:xfrm>
              <a:off x="8660000" y="3699865"/>
              <a:ext cx="200000" cy="5199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5"/>
            <xdr:cNvSpPr>
              <a:spLocks/>
            </xdr:cNvSpPr>
          </xdr:nvSpPr>
          <xdr:spPr>
            <a:xfrm>
              <a:off x="8660000" y="3900170"/>
              <a:ext cx="200000" cy="2400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6"/>
            <xdr:cNvSpPr>
              <a:spLocks/>
            </xdr:cNvSpPr>
          </xdr:nvSpPr>
          <xdr:spPr>
            <a:xfrm>
              <a:off x="8660000" y="4000080"/>
              <a:ext cx="200000" cy="601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Line 17"/>
          <xdr:cNvSpPr>
            <a:spLocks/>
          </xdr:cNvSpPr>
        </xdr:nvSpPr>
        <xdr:spPr>
          <a:xfrm>
            <a:off x="453" y="17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V="1">
            <a:off x="453" y="225"/>
            <a:ext cx="3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459" y="184"/>
            <a:ext cx="1" cy="3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>
            <a:off x="478" y="142"/>
            <a:ext cx="1" cy="7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18"/>
          <xdr:cNvSpPr txBox="1">
            <a:spLocks noChangeArrowheads="1"/>
          </xdr:cNvSpPr>
        </xdr:nvSpPr>
        <xdr:spPr>
          <a:xfrm>
            <a:off x="432" y="230"/>
            <a:ext cx="19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20" name="Text 20"/>
          <xdr:cNvSpPr txBox="1">
            <a:spLocks noChangeArrowheads="1"/>
          </xdr:cNvSpPr>
        </xdr:nvSpPr>
        <xdr:spPr>
          <a:xfrm>
            <a:off x="472" y="193"/>
            <a:ext cx="13" cy="1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1" name="Text 21"/>
          <xdr:cNvSpPr txBox="1">
            <a:spLocks noChangeArrowheads="1"/>
          </xdr:cNvSpPr>
        </xdr:nvSpPr>
        <xdr:spPr>
          <a:xfrm>
            <a:off x="454" y="197"/>
            <a:ext cx="1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grpSp>
        <xdr:nvGrpSpPr>
          <xdr:cNvPr id="22" name="Group 24"/>
          <xdr:cNvGrpSpPr>
            <a:grpSpLocks/>
          </xdr:cNvGrpSpPr>
        </xdr:nvGrpSpPr>
        <xdr:grpSpPr>
          <a:xfrm>
            <a:off x="492" y="142"/>
            <a:ext cx="15" cy="115"/>
            <a:chOff x="9740000" y="2840000"/>
            <a:chExt cx="280000" cy="2300000"/>
          </a:xfrm>
          <a:solidFill>
            <a:srgbClr val="FFFFFF"/>
          </a:solidFill>
        </xdr:grpSpPr>
        <xdr:sp>
          <xdr:nvSpPr>
            <xdr:cNvPr id="23" name="Line 25"/>
            <xdr:cNvSpPr>
              <a:spLocks/>
            </xdr:cNvSpPr>
          </xdr:nvSpPr>
          <xdr:spPr>
            <a:xfrm>
              <a:off x="9859980" y="2840000"/>
              <a:ext cx="0" cy="230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Text 19"/>
            <xdr:cNvSpPr txBox="1">
              <a:spLocks noChangeArrowheads="1"/>
            </xdr:cNvSpPr>
          </xdr:nvSpPr>
          <xdr:spPr>
            <a:xfrm>
              <a:off x="9740000" y="3899725"/>
              <a:ext cx="280000" cy="28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</xdr:grpSp>
      <xdr:sp>
        <xdr:nvSpPr>
          <xdr:cNvPr id="25" name="Line 27"/>
          <xdr:cNvSpPr>
            <a:spLocks/>
          </xdr:cNvSpPr>
        </xdr:nvSpPr>
        <xdr:spPr>
          <a:xfrm>
            <a:off x="43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44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" name="Group 29"/>
          <xdr:cNvGrpSpPr>
            <a:grpSpLocks/>
          </xdr:cNvGrpSpPr>
        </xdr:nvGrpSpPr>
        <xdr:grpSpPr>
          <a:xfrm>
            <a:off x="418" y="117"/>
            <a:ext cx="52" cy="1"/>
            <a:chOff x="8300000" y="2340000"/>
            <a:chExt cx="1000000" cy="0"/>
          </a:xfrm>
          <a:solidFill>
            <a:srgbClr val="FFFFFF"/>
          </a:solidFill>
        </xdr:grpSpPr>
        <xdr:sp>
          <xdr:nvSpPr>
            <xdr:cNvPr id="28" name="Line 30"/>
            <xdr:cNvSpPr>
              <a:spLocks/>
            </xdr:cNvSpPr>
          </xdr:nvSpPr>
          <xdr:spPr>
            <a:xfrm>
              <a:off x="8300000" y="2340000"/>
              <a:ext cx="3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1"/>
            <xdr:cNvSpPr>
              <a:spLocks/>
            </xdr:cNvSpPr>
          </xdr:nvSpPr>
          <xdr:spPr>
            <a:xfrm flipH="1" flipV="1">
              <a:off x="8900000" y="2340000"/>
              <a:ext cx="40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" name="Line 32"/>
          <xdr:cNvSpPr>
            <a:spLocks/>
          </xdr:cNvSpPr>
        </xdr:nvSpPr>
        <xdr:spPr>
          <a:xfrm>
            <a:off x="432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3"/>
          <xdr:cNvSpPr>
            <a:spLocks/>
          </xdr:cNvSpPr>
        </xdr:nvSpPr>
        <xdr:spPr>
          <a:xfrm>
            <a:off x="451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4"/>
          <xdr:cNvSpPr>
            <a:spLocks/>
          </xdr:cNvSpPr>
        </xdr:nvSpPr>
        <xdr:spPr>
          <a:xfrm>
            <a:off x="329" y="141"/>
            <a:ext cx="205" cy="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" name="Group 35"/>
          <xdr:cNvGrpSpPr>
            <a:grpSpLocks/>
          </xdr:cNvGrpSpPr>
        </xdr:nvGrpSpPr>
        <xdr:grpSpPr>
          <a:xfrm>
            <a:off x="401" y="114"/>
            <a:ext cx="1" cy="41"/>
            <a:chOff x="7980000" y="2280000"/>
            <a:chExt cx="0" cy="820000"/>
          </a:xfrm>
          <a:solidFill>
            <a:srgbClr val="FFFFFF"/>
          </a:solidFill>
        </xdr:grpSpPr>
        <xdr:sp>
          <xdr:nvSpPr>
            <xdr:cNvPr id="34" name="Line 36"/>
            <xdr:cNvSpPr>
              <a:spLocks/>
            </xdr:cNvSpPr>
          </xdr:nvSpPr>
          <xdr:spPr>
            <a:xfrm>
              <a:off x="7980000" y="2280000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7"/>
            <xdr:cNvSpPr>
              <a:spLocks/>
            </xdr:cNvSpPr>
          </xdr:nvSpPr>
          <xdr:spPr>
            <a:xfrm flipV="1">
              <a:off x="7980000" y="2859945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Text 51"/>
          <xdr:cNvSpPr txBox="1">
            <a:spLocks noChangeArrowheads="1"/>
          </xdr:cNvSpPr>
        </xdr:nvSpPr>
        <xdr:spPr>
          <a:xfrm>
            <a:off x="392" y="130"/>
            <a:ext cx="24" cy="1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DTW</a:t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>
            <a:off x="364" y="130"/>
            <a:ext cx="1" cy="1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55"/>
          <xdr:cNvSpPr txBox="1">
            <a:spLocks noChangeArrowheads="1"/>
          </xdr:cNvSpPr>
        </xdr:nvSpPr>
        <xdr:spPr>
          <a:xfrm>
            <a:off x="352" y="189"/>
            <a:ext cx="27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DTB</a:t>
            </a:r>
          </a:p>
        </xdr:txBody>
      </xdr:sp>
      <xdr:sp>
        <xdr:nvSpPr>
          <xdr:cNvPr id="39" name="Line 41"/>
          <xdr:cNvSpPr>
            <a:spLocks/>
          </xdr:cNvSpPr>
        </xdr:nvSpPr>
        <xdr:spPr>
          <a:xfrm>
            <a:off x="424" y="130"/>
            <a:ext cx="1" cy="4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"/>
          <xdr:cNvSpPr>
            <a:spLocks/>
          </xdr:cNvSpPr>
        </xdr:nvSpPr>
        <xdr:spPr>
          <a:xfrm>
            <a:off x="420" y="179"/>
            <a:ext cx="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 58"/>
          <xdr:cNvSpPr txBox="1">
            <a:spLocks noChangeArrowheads="1"/>
          </xdr:cNvSpPr>
        </xdr:nvSpPr>
        <xdr:spPr>
          <a:xfrm>
            <a:off x="408" y="158"/>
            <a:ext cx="2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TOS</a:t>
            </a:r>
          </a:p>
        </xdr:txBody>
      </xdr:sp>
    </xdr:grpSp>
    <xdr:clientData/>
  </xdr:twoCellAnchor>
  <xdr:twoCellAnchor>
    <xdr:from>
      <xdr:col>0</xdr:col>
      <xdr:colOff>9525</xdr:colOff>
      <xdr:row>43</xdr:row>
      <xdr:rowOff>85725</xdr:rowOff>
    </xdr:from>
    <xdr:to>
      <xdr:col>7</xdr:col>
      <xdr:colOff>542925</xdr:colOff>
      <xdr:row>50</xdr:row>
      <xdr:rowOff>114300</xdr:rowOff>
    </xdr:to>
    <xdr:sp fLocksText="0">
      <xdr:nvSpPr>
        <xdr:cNvPr id="42" name="Text 61"/>
        <xdr:cNvSpPr txBox="1">
          <a:spLocks noChangeArrowheads="1"/>
        </xdr:cNvSpPr>
      </xdr:nvSpPr>
      <xdr:spPr>
        <a:xfrm>
          <a:off x="9525" y="7334250"/>
          <a:ext cx="5743575" cy="1162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Initial test</a:t>
          </a:r>
        </a:p>
      </xdr:txBody>
    </xdr:sp>
    <xdr:clientData/>
  </xdr:twoCellAnchor>
  <xdr:twoCellAnchor editAs="oneCell">
    <xdr:from>
      <xdr:col>3</xdr:col>
      <xdr:colOff>76200</xdr:colOff>
      <xdr:row>15</xdr:row>
      <xdr:rowOff>47625</xdr:rowOff>
    </xdr:from>
    <xdr:to>
      <xdr:col>7</xdr:col>
      <xdr:colOff>523875</xdr:colOff>
      <xdr:row>40</xdr:row>
      <xdr:rowOff>85725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86050"/>
          <a:ext cx="29527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5</xdr:row>
      <xdr:rowOff>76200</xdr:rowOff>
    </xdr:from>
    <xdr:to>
      <xdr:col>7</xdr:col>
      <xdr:colOff>228600</xdr:colOff>
      <xdr:row>15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295650" y="981075"/>
          <a:ext cx="2143125" cy="1733550"/>
          <a:chOff x="323" y="107"/>
          <a:chExt cx="225" cy="186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323" y="107"/>
            <a:ext cx="225" cy="1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23"/>
          <xdr:cNvSpPr txBox="1">
            <a:spLocks noChangeArrowheads="1"/>
          </xdr:cNvSpPr>
        </xdr:nvSpPr>
        <xdr:spPr>
          <a:xfrm>
            <a:off x="470" y="110"/>
            <a:ext cx="18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4" name="Drawing 45"/>
          <xdr:cNvSpPr>
            <a:spLocks/>
          </xdr:cNvSpPr>
        </xdr:nvSpPr>
        <xdr:spPr>
          <a:xfrm>
            <a:off x="329" y="121"/>
            <a:ext cx="207" cy="10"/>
          </a:xfrm>
          <a:custGeom>
            <a:pathLst>
              <a:path h="16384" w="16384">
                <a:moveTo>
                  <a:pt x="0" y="13405"/>
                </a:moveTo>
                <a:lnTo>
                  <a:pt x="390" y="10923"/>
                </a:lnTo>
                <a:lnTo>
                  <a:pt x="1333" y="12909"/>
                </a:lnTo>
                <a:lnTo>
                  <a:pt x="2373" y="10923"/>
                </a:lnTo>
                <a:lnTo>
                  <a:pt x="2406" y="10923"/>
                </a:lnTo>
                <a:lnTo>
                  <a:pt x="2893" y="11916"/>
                </a:lnTo>
                <a:lnTo>
                  <a:pt x="2926" y="11916"/>
                </a:lnTo>
                <a:lnTo>
                  <a:pt x="3023" y="13405"/>
                </a:lnTo>
                <a:lnTo>
                  <a:pt x="3088" y="13902"/>
                </a:lnTo>
                <a:lnTo>
                  <a:pt x="4649" y="16384"/>
                </a:lnTo>
                <a:lnTo>
                  <a:pt x="5071" y="12412"/>
                </a:lnTo>
                <a:lnTo>
                  <a:pt x="5981" y="12412"/>
                </a:lnTo>
                <a:lnTo>
                  <a:pt x="7087" y="10426"/>
                </a:lnTo>
                <a:lnTo>
                  <a:pt x="7834" y="11916"/>
                </a:lnTo>
                <a:lnTo>
                  <a:pt x="7964" y="11916"/>
                </a:lnTo>
                <a:lnTo>
                  <a:pt x="7997" y="11916"/>
                </a:lnTo>
                <a:lnTo>
                  <a:pt x="8582" y="15888"/>
                </a:lnTo>
                <a:lnTo>
                  <a:pt x="9135" y="15888"/>
                </a:lnTo>
                <a:lnTo>
                  <a:pt x="9850" y="14895"/>
                </a:lnTo>
                <a:lnTo>
                  <a:pt x="10403" y="11419"/>
                </a:lnTo>
                <a:lnTo>
                  <a:pt x="11248" y="13902"/>
                </a:lnTo>
                <a:lnTo>
                  <a:pt x="11378" y="13902"/>
                </a:lnTo>
                <a:lnTo>
                  <a:pt x="11410" y="13902"/>
                </a:lnTo>
                <a:lnTo>
                  <a:pt x="12255" y="11916"/>
                </a:lnTo>
                <a:lnTo>
                  <a:pt x="12255" y="11419"/>
                </a:lnTo>
                <a:lnTo>
                  <a:pt x="12353" y="11419"/>
                </a:lnTo>
                <a:lnTo>
                  <a:pt x="12386" y="11419"/>
                </a:lnTo>
                <a:lnTo>
                  <a:pt x="12971" y="8440"/>
                </a:lnTo>
                <a:lnTo>
                  <a:pt x="13003" y="8440"/>
                </a:lnTo>
                <a:lnTo>
                  <a:pt x="13101" y="7944"/>
                </a:lnTo>
                <a:lnTo>
                  <a:pt x="13166" y="7447"/>
                </a:lnTo>
                <a:lnTo>
                  <a:pt x="13491" y="7447"/>
                </a:lnTo>
                <a:lnTo>
                  <a:pt x="14531" y="5461"/>
                </a:lnTo>
                <a:lnTo>
                  <a:pt x="14564" y="5461"/>
                </a:lnTo>
                <a:lnTo>
                  <a:pt x="14661" y="4965"/>
                </a:lnTo>
                <a:lnTo>
                  <a:pt x="14726" y="4965"/>
                </a:lnTo>
                <a:lnTo>
                  <a:pt x="15409" y="1986"/>
                </a:lnTo>
                <a:lnTo>
                  <a:pt x="15441" y="1986"/>
                </a:lnTo>
                <a:lnTo>
                  <a:pt x="15571" y="1489"/>
                </a:lnTo>
                <a:lnTo>
                  <a:pt x="16156" y="496"/>
                </a:lnTo>
                <a:lnTo>
                  <a:pt x="16384" y="496"/>
                </a:lnTo>
                <a:lnTo>
                  <a:pt x="16384" y="0"/>
                </a:lnTo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Drawing 4"/>
          <xdr:cNvSpPr>
            <a:spLocks/>
          </xdr:cNvSpPr>
        </xdr:nvSpPr>
        <xdr:spPr>
          <a:xfrm>
            <a:off x="504" y="133"/>
            <a:ext cx="14" cy="8"/>
          </a:xfrm>
          <a:custGeom>
            <a:pathLst>
              <a:path h="16384" w="16384">
                <a:moveTo>
                  <a:pt x="8875" y="16384"/>
                </a:moveTo>
                <a:lnTo>
                  <a:pt x="0" y="0"/>
                </a:lnTo>
                <a:lnTo>
                  <a:pt x="16384" y="0"/>
                </a:lnTo>
                <a:lnTo>
                  <a:pt x="8875" y="16384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331" y="259"/>
            <a:ext cx="215" cy="24"/>
          </a:xfrm>
          <a:prstGeom prst="rect">
            <a:avLst/>
          </a:prstGeom>
          <a:solidFill>
            <a:srgbClr val="333333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24"/>
          <xdr:cNvSpPr txBox="1">
            <a:spLocks noChangeArrowheads="1"/>
          </xdr:cNvSpPr>
        </xdr:nvSpPr>
        <xdr:spPr>
          <a:xfrm>
            <a:off x="400" y="263"/>
            <a:ext cx="83" cy="18"/>
          </a:xfrm>
          <a:prstGeom prst="round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18288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Base of Aquifer </a:t>
            </a:r>
          </a:p>
        </xdr:txBody>
      </xdr:sp>
      <xdr:grpSp>
        <xdr:nvGrpSpPr>
          <xdr:cNvPr id="8" name="Group 10"/>
          <xdr:cNvGrpSpPr>
            <a:grpSpLocks/>
          </xdr:cNvGrpSpPr>
        </xdr:nvGrpSpPr>
        <xdr:grpSpPr>
          <a:xfrm>
            <a:off x="432" y="129"/>
            <a:ext cx="21" cy="97"/>
            <a:chOff x="8580000" y="2580000"/>
            <a:chExt cx="400000" cy="1940000"/>
          </a:xfrm>
          <a:solidFill>
            <a:srgbClr val="FFFFFF"/>
          </a:solidFill>
        </xdr:grpSpPr>
        <xdr:sp>
          <xdr:nvSpPr>
            <xdr:cNvPr id="9" name="Rectangle 11"/>
            <xdr:cNvSpPr>
              <a:spLocks/>
            </xdr:cNvSpPr>
          </xdr:nvSpPr>
          <xdr:spPr>
            <a:xfrm>
              <a:off x="8580000" y="2820075"/>
              <a:ext cx="400000" cy="1699925"/>
            </a:xfrm>
            <a:prstGeom prst="rect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2"/>
            <xdr:cNvSpPr>
              <a:spLocks/>
            </xdr:cNvSpPr>
          </xdr:nvSpPr>
          <xdr:spPr>
            <a:xfrm>
              <a:off x="8660000" y="2580000"/>
              <a:ext cx="200000" cy="19201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3"/>
            <xdr:cNvSpPr>
              <a:spLocks/>
            </xdr:cNvSpPr>
          </xdr:nvSpPr>
          <xdr:spPr>
            <a:xfrm>
              <a:off x="8660000" y="3580070"/>
              <a:ext cx="200000" cy="7798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4"/>
            <xdr:cNvSpPr>
              <a:spLocks/>
            </xdr:cNvSpPr>
          </xdr:nvSpPr>
          <xdr:spPr>
            <a:xfrm>
              <a:off x="8660000" y="3699865"/>
              <a:ext cx="200000" cy="5199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5"/>
            <xdr:cNvSpPr>
              <a:spLocks/>
            </xdr:cNvSpPr>
          </xdr:nvSpPr>
          <xdr:spPr>
            <a:xfrm>
              <a:off x="8660000" y="3900170"/>
              <a:ext cx="200000" cy="2400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6"/>
            <xdr:cNvSpPr>
              <a:spLocks/>
            </xdr:cNvSpPr>
          </xdr:nvSpPr>
          <xdr:spPr>
            <a:xfrm>
              <a:off x="8660000" y="4000080"/>
              <a:ext cx="200000" cy="601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Line 17"/>
          <xdr:cNvSpPr>
            <a:spLocks/>
          </xdr:cNvSpPr>
        </xdr:nvSpPr>
        <xdr:spPr>
          <a:xfrm>
            <a:off x="453" y="17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V="1">
            <a:off x="453" y="225"/>
            <a:ext cx="3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459" y="184"/>
            <a:ext cx="1" cy="3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>
            <a:off x="478" y="142"/>
            <a:ext cx="1" cy="7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18"/>
          <xdr:cNvSpPr txBox="1">
            <a:spLocks noChangeArrowheads="1"/>
          </xdr:cNvSpPr>
        </xdr:nvSpPr>
        <xdr:spPr>
          <a:xfrm>
            <a:off x="432" y="230"/>
            <a:ext cx="19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20" name="Text 20"/>
          <xdr:cNvSpPr txBox="1">
            <a:spLocks noChangeArrowheads="1"/>
          </xdr:cNvSpPr>
        </xdr:nvSpPr>
        <xdr:spPr>
          <a:xfrm>
            <a:off x="472" y="193"/>
            <a:ext cx="13" cy="1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1" name="Text 21"/>
          <xdr:cNvSpPr txBox="1">
            <a:spLocks noChangeArrowheads="1"/>
          </xdr:cNvSpPr>
        </xdr:nvSpPr>
        <xdr:spPr>
          <a:xfrm>
            <a:off x="454" y="197"/>
            <a:ext cx="1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grpSp>
        <xdr:nvGrpSpPr>
          <xdr:cNvPr id="22" name="Group 24"/>
          <xdr:cNvGrpSpPr>
            <a:grpSpLocks/>
          </xdr:cNvGrpSpPr>
        </xdr:nvGrpSpPr>
        <xdr:grpSpPr>
          <a:xfrm>
            <a:off x="492" y="142"/>
            <a:ext cx="15" cy="115"/>
            <a:chOff x="9740000" y="2840000"/>
            <a:chExt cx="280000" cy="2300000"/>
          </a:xfrm>
          <a:solidFill>
            <a:srgbClr val="FFFFFF"/>
          </a:solidFill>
        </xdr:grpSpPr>
        <xdr:sp>
          <xdr:nvSpPr>
            <xdr:cNvPr id="23" name="Line 25"/>
            <xdr:cNvSpPr>
              <a:spLocks/>
            </xdr:cNvSpPr>
          </xdr:nvSpPr>
          <xdr:spPr>
            <a:xfrm>
              <a:off x="9859980" y="2840000"/>
              <a:ext cx="0" cy="230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Text 19"/>
            <xdr:cNvSpPr txBox="1">
              <a:spLocks noChangeArrowheads="1"/>
            </xdr:cNvSpPr>
          </xdr:nvSpPr>
          <xdr:spPr>
            <a:xfrm>
              <a:off x="9740000" y="3899725"/>
              <a:ext cx="280000" cy="28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</xdr:grpSp>
      <xdr:sp>
        <xdr:nvSpPr>
          <xdr:cNvPr id="25" name="Line 27"/>
          <xdr:cNvSpPr>
            <a:spLocks/>
          </xdr:cNvSpPr>
        </xdr:nvSpPr>
        <xdr:spPr>
          <a:xfrm>
            <a:off x="43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44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" name="Group 29"/>
          <xdr:cNvGrpSpPr>
            <a:grpSpLocks/>
          </xdr:cNvGrpSpPr>
        </xdr:nvGrpSpPr>
        <xdr:grpSpPr>
          <a:xfrm>
            <a:off x="418" y="117"/>
            <a:ext cx="52" cy="1"/>
            <a:chOff x="8300000" y="2340000"/>
            <a:chExt cx="1000000" cy="0"/>
          </a:xfrm>
          <a:solidFill>
            <a:srgbClr val="FFFFFF"/>
          </a:solidFill>
        </xdr:grpSpPr>
        <xdr:sp>
          <xdr:nvSpPr>
            <xdr:cNvPr id="28" name="Line 30"/>
            <xdr:cNvSpPr>
              <a:spLocks/>
            </xdr:cNvSpPr>
          </xdr:nvSpPr>
          <xdr:spPr>
            <a:xfrm>
              <a:off x="8300000" y="2340000"/>
              <a:ext cx="3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1"/>
            <xdr:cNvSpPr>
              <a:spLocks/>
            </xdr:cNvSpPr>
          </xdr:nvSpPr>
          <xdr:spPr>
            <a:xfrm flipH="1" flipV="1">
              <a:off x="8900000" y="2340000"/>
              <a:ext cx="40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" name="Line 32"/>
          <xdr:cNvSpPr>
            <a:spLocks/>
          </xdr:cNvSpPr>
        </xdr:nvSpPr>
        <xdr:spPr>
          <a:xfrm>
            <a:off x="432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3"/>
          <xdr:cNvSpPr>
            <a:spLocks/>
          </xdr:cNvSpPr>
        </xdr:nvSpPr>
        <xdr:spPr>
          <a:xfrm>
            <a:off x="451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4"/>
          <xdr:cNvSpPr>
            <a:spLocks/>
          </xdr:cNvSpPr>
        </xdr:nvSpPr>
        <xdr:spPr>
          <a:xfrm>
            <a:off x="329" y="141"/>
            <a:ext cx="205" cy="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" name="Group 35"/>
          <xdr:cNvGrpSpPr>
            <a:grpSpLocks/>
          </xdr:cNvGrpSpPr>
        </xdr:nvGrpSpPr>
        <xdr:grpSpPr>
          <a:xfrm>
            <a:off x="401" y="114"/>
            <a:ext cx="1" cy="41"/>
            <a:chOff x="7980000" y="2280000"/>
            <a:chExt cx="0" cy="820000"/>
          </a:xfrm>
          <a:solidFill>
            <a:srgbClr val="FFFFFF"/>
          </a:solidFill>
        </xdr:grpSpPr>
        <xdr:sp>
          <xdr:nvSpPr>
            <xdr:cNvPr id="34" name="Line 36"/>
            <xdr:cNvSpPr>
              <a:spLocks/>
            </xdr:cNvSpPr>
          </xdr:nvSpPr>
          <xdr:spPr>
            <a:xfrm>
              <a:off x="7980000" y="2280000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7"/>
            <xdr:cNvSpPr>
              <a:spLocks/>
            </xdr:cNvSpPr>
          </xdr:nvSpPr>
          <xdr:spPr>
            <a:xfrm flipV="1">
              <a:off x="7980000" y="2859945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Text 51"/>
          <xdr:cNvSpPr txBox="1">
            <a:spLocks noChangeArrowheads="1"/>
          </xdr:cNvSpPr>
        </xdr:nvSpPr>
        <xdr:spPr>
          <a:xfrm>
            <a:off x="392" y="130"/>
            <a:ext cx="24" cy="1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DTW</a:t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>
            <a:off x="364" y="130"/>
            <a:ext cx="1" cy="1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55"/>
          <xdr:cNvSpPr txBox="1">
            <a:spLocks noChangeArrowheads="1"/>
          </xdr:cNvSpPr>
        </xdr:nvSpPr>
        <xdr:spPr>
          <a:xfrm>
            <a:off x="352" y="189"/>
            <a:ext cx="27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DTB</a:t>
            </a:r>
          </a:p>
        </xdr:txBody>
      </xdr:sp>
      <xdr:sp>
        <xdr:nvSpPr>
          <xdr:cNvPr id="39" name="Line 41"/>
          <xdr:cNvSpPr>
            <a:spLocks/>
          </xdr:cNvSpPr>
        </xdr:nvSpPr>
        <xdr:spPr>
          <a:xfrm>
            <a:off x="424" y="130"/>
            <a:ext cx="1" cy="4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"/>
          <xdr:cNvSpPr>
            <a:spLocks/>
          </xdr:cNvSpPr>
        </xdr:nvSpPr>
        <xdr:spPr>
          <a:xfrm>
            <a:off x="420" y="179"/>
            <a:ext cx="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 58"/>
          <xdr:cNvSpPr txBox="1">
            <a:spLocks noChangeArrowheads="1"/>
          </xdr:cNvSpPr>
        </xdr:nvSpPr>
        <xdr:spPr>
          <a:xfrm>
            <a:off x="408" y="158"/>
            <a:ext cx="2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TOS</a:t>
            </a:r>
          </a:p>
        </xdr:txBody>
      </xdr:sp>
    </xdr:grpSp>
    <xdr:clientData/>
  </xdr:twoCellAnchor>
  <xdr:twoCellAnchor>
    <xdr:from>
      <xdr:col>0</xdr:col>
      <xdr:colOff>9525</xdr:colOff>
      <xdr:row>43</xdr:row>
      <xdr:rowOff>85725</xdr:rowOff>
    </xdr:from>
    <xdr:to>
      <xdr:col>7</xdr:col>
      <xdr:colOff>542925</xdr:colOff>
      <xdr:row>50</xdr:row>
      <xdr:rowOff>114300</xdr:rowOff>
    </xdr:to>
    <xdr:sp fLocksText="0">
      <xdr:nvSpPr>
        <xdr:cNvPr id="42" name="Text 61"/>
        <xdr:cNvSpPr txBox="1">
          <a:spLocks noChangeArrowheads="1"/>
        </xdr:cNvSpPr>
      </xdr:nvSpPr>
      <xdr:spPr>
        <a:xfrm>
          <a:off x="9525" y="7334250"/>
          <a:ext cx="5743575" cy="1162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Initial test</a:t>
          </a:r>
        </a:p>
      </xdr:txBody>
    </xdr:sp>
    <xdr:clientData/>
  </xdr:twoCellAnchor>
  <xdr:twoCellAnchor editAs="oneCell">
    <xdr:from>
      <xdr:col>3</xdr:col>
      <xdr:colOff>76200</xdr:colOff>
      <xdr:row>15</xdr:row>
      <xdr:rowOff>47625</xdr:rowOff>
    </xdr:from>
    <xdr:to>
      <xdr:col>7</xdr:col>
      <xdr:colOff>523875</xdr:colOff>
      <xdr:row>40</xdr:row>
      <xdr:rowOff>85725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86050"/>
          <a:ext cx="29527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5</xdr:row>
      <xdr:rowOff>76200</xdr:rowOff>
    </xdr:from>
    <xdr:to>
      <xdr:col>7</xdr:col>
      <xdr:colOff>228600</xdr:colOff>
      <xdr:row>15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295650" y="981075"/>
          <a:ext cx="2143125" cy="1733550"/>
          <a:chOff x="323" y="107"/>
          <a:chExt cx="225" cy="186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323" y="107"/>
            <a:ext cx="225" cy="1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23"/>
          <xdr:cNvSpPr txBox="1">
            <a:spLocks noChangeArrowheads="1"/>
          </xdr:cNvSpPr>
        </xdr:nvSpPr>
        <xdr:spPr>
          <a:xfrm>
            <a:off x="470" y="110"/>
            <a:ext cx="18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4" name="Drawing 45"/>
          <xdr:cNvSpPr>
            <a:spLocks/>
          </xdr:cNvSpPr>
        </xdr:nvSpPr>
        <xdr:spPr>
          <a:xfrm>
            <a:off x="329" y="121"/>
            <a:ext cx="207" cy="10"/>
          </a:xfrm>
          <a:custGeom>
            <a:pathLst>
              <a:path h="16384" w="16384">
                <a:moveTo>
                  <a:pt x="0" y="13405"/>
                </a:moveTo>
                <a:lnTo>
                  <a:pt x="390" y="10923"/>
                </a:lnTo>
                <a:lnTo>
                  <a:pt x="1333" y="12909"/>
                </a:lnTo>
                <a:lnTo>
                  <a:pt x="2373" y="10923"/>
                </a:lnTo>
                <a:lnTo>
                  <a:pt x="2406" y="10923"/>
                </a:lnTo>
                <a:lnTo>
                  <a:pt x="2893" y="11916"/>
                </a:lnTo>
                <a:lnTo>
                  <a:pt x="2926" y="11916"/>
                </a:lnTo>
                <a:lnTo>
                  <a:pt x="3023" y="13405"/>
                </a:lnTo>
                <a:lnTo>
                  <a:pt x="3088" y="13902"/>
                </a:lnTo>
                <a:lnTo>
                  <a:pt x="4649" y="16384"/>
                </a:lnTo>
                <a:lnTo>
                  <a:pt x="5071" y="12412"/>
                </a:lnTo>
                <a:lnTo>
                  <a:pt x="5981" y="12412"/>
                </a:lnTo>
                <a:lnTo>
                  <a:pt x="7087" y="10426"/>
                </a:lnTo>
                <a:lnTo>
                  <a:pt x="7834" y="11916"/>
                </a:lnTo>
                <a:lnTo>
                  <a:pt x="7964" y="11916"/>
                </a:lnTo>
                <a:lnTo>
                  <a:pt x="7997" y="11916"/>
                </a:lnTo>
                <a:lnTo>
                  <a:pt x="8582" y="15888"/>
                </a:lnTo>
                <a:lnTo>
                  <a:pt x="9135" y="15888"/>
                </a:lnTo>
                <a:lnTo>
                  <a:pt x="9850" y="14895"/>
                </a:lnTo>
                <a:lnTo>
                  <a:pt x="10403" y="11419"/>
                </a:lnTo>
                <a:lnTo>
                  <a:pt x="11248" y="13902"/>
                </a:lnTo>
                <a:lnTo>
                  <a:pt x="11378" y="13902"/>
                </a:lnTo>
                <a:lnTo>
                  <a:pt x="11410" y="13902"/>
                </a:lnTo>
                <a:lnTo>
                  <a:pt x="12255" y="11916"/>
                </a:lnTo>
                <a:lnTo>
                  <a:pt x="12255" y="11419"/>
                </a:lnTo>
                <a:lnTo>
                  <a:pt x="12353" y="11419"/>
                </a:lnTo>
                <a:lnTo>
                  <a:pt x="12386" y="11419"/>
                </a:lnTo>
                <a:lnTo>
                  <a:pt x="12971" y="8440"/>
                </a:lnTo>
                <a:lnTo>
                  <a:pt x="13003" y="8440"/>
                </a:lnTo>
                <a:lnTo>
                  <a:pt x="13101" y="7944"/>
                </a:lnTo>
                <a:lnTo>
                  <a:pt x="13166" y="7447"/>
                </a:lnTo>
                <a:lnTo>
                  <a:pt x="13491" y="7447"/>
                </a:lnTo>
                <a:lnTo>
                  <a:pt x="14531" y="5461"/>
                </a:lnTo>
                <a:lnTo>
                  <a:pt x="14564" y="5461"/>
                </a:lnTo>
                <a:lnTo>
                  <a:pt x="14661" y="4965"/>
                </a:lnTo>
                <a:lnTo>
                  <a:pt x="14726" y="4965"/>
                </a:lnTo>
                <a:lnTo>
                  <a:pt x="15409" y="1986"/>
                </a:lnTo>
                <a:lnTo>
                  <a:pt x="15441" y="1986"/>
                </a:lnTo>
                <a:lnTo>
                  <a:pt x="15571" y="1489"/>
                </a:lnTo>
                <a:lnTo>
                  <a:pt x="16156" y="496"/>
                </a:lnTo>
                <a:lnTo>
                  <a:pt x="16384" y="496"/>
                </a:lnTo>
                <a:lnTo>
                  <a:pt x="16384" y="0"/>
                </a:lnTo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Drawing 4"/>
          <xdr:cNvSpPr>
            <a:spLocks/>
          </xdr:cNvSpPr>
        </xdr:nvSpPr>
        <xdr:spPr>
          <a:xfrm>
            <a:off x="504" y="133"/>
            <a:ext cx="14" cy="8"/>
          </a:xfrm>
          <a:custGeom>
            <a:pathLst>
              <a:path h="16384" w="16384">
                <a:moveTo>
                  <a:pt x="8875" y="16384"/>
                </a:moveTo>
                <a:lnTo>
                  <a:pt x="0" y="0"/>
                </a:lnTo>
                <a:lnTo>
                  <a:pt x="16384" y="0"/>
                </a:lnTo>
                <a:lnTo>
                  <a:pt x="8875" y="16384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331" y="259"/>
            <a:ext cx="215" cy="24"/>
          </a:xfrm>
          <a:prstGeom prst="rect">
            <a:avLst/>
          </a:prstGeom>
          <a:solidFill>
            <a:srgbClr val="333333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24"/>
          <xdr:cNvSpPr txBox="1">
            <a:spLocks noChangeArrowheads="1"/>
          </xdr:cNvSpPr>
        </xdr:nvSpPr>
        <xdr:spPr>
          <a:xfrm>
            <a:off x="400" y="263"/>
            <a:ext cx="83" cy="18"/>
          </a:xfrm>
          <a:prstGeom prst="round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18288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Base of Aquifer </a:t>
            </a:r>
          </a:p>
        </xdr:txBody>
      </xdr:sp>
      <xdr:grpSp>
        <xdr:nvGrpSpPr>
          <xdr:cNvPr id="8" name="Group 10"/>
          <xdr:cNvGrpSpPr>
            <a:grpSpLocks/>
          </xdr:cNvGrpSpPr>
        </xdr:nvGrpSpPr>
        <xdr:grpSpPr>
          <a:xfrm>
            <a:off x="432" y="129"/>
            <a:ext cx="21" cy="97"/>
            <a:chOff x="8580000" y="2580000"/>
            <a:chExt cx="400000" cy="1940000"/>
          </a:xfrm>
          <a:solidFill>
            <a:srgbClr val="FFFFFF"/>
          </a:solidFill>
        </xdr:grpSpPr>
        <xdr:sp>
          <xdr:nvSpPr>
            <xdr:cNvPr id="9" name="Rectangle 11"/>
            <xdr:cNvSpPr>
              <a:spLocks/>
            </xdr:cNvSpPr>
          </xdr:nvSpPr>
          <xdr:spPr>
            <a:xfrm>
              <a:off x="8580000" y="2820075"/>
              <a:ext cx="400000" cy="1699925"/>
            </a:xfrm>
            <a:prstGeom prst="rect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2"/>
            <xdr:cNvSpPr>
              <a:spLocks/>
            </xdr:cNvSpPr>
          </xdr:nvSpPr>
          <xdr:spPr>
            <a:xfrm>
              <a:off x="8660000" y="2580000"/>
              <a:ext cx="200000" cy="19201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3"/>
            <xdr:cNvSpPr>
              <a:spLocks/>
            </xdr:cNvSpPr>
          </xdr:nvSpPr>
          <xdr:spPr>
            <a:xfrm>
              <a:off x="8660000" y="3580070"/>
              <a:ext cx="200000" cy="7798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4"/>
            <xdr:cNvSpPr>
              <a:spLocks/>
            </xdr:cNvSpPr>
          </xdr:nvSpPr>
          <xdr:spPr>
            <a:xfrm>
              <a:off x="8660000" y="3699865"/>
              <a:ext cx="200000" cy="5199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5"/>
            <xdr:cNvSpPr>
              <a:spLocks/>
            </xdr:cNvSpPr>
          </xdr:nvSpPr>
          <xdr:spPr>
            <a:xfrm>
              <a:off x="8660000" y="3900170"/>
              <a:ext cx="200000" cy="2400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6"/>
            <xdr:cNvSpPr>
              <a:spLocks/>
            </xdr:cNvSpPr>
          </xdr:nvSpPr>
          <xdr:spPr>
            <a:xfrm>
              <a:off x="8660000" y="4000080"/>
              <a:ext cx="200000" cy="601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Line 17"/>
          <xdr:cNvSpPr>
            <a:spLocks/>
          </xdr:cNvSpPr>
        </xdr:nvSpPr>
        <xdr:spPr>
          <a:xfrm>
            <a:off x="453" y="17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V="1">
            <a:off x="453" y="225"/>
            <a:ext cx="3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459" y="184"/>
            <a:ext cx="1" cy="3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>
            <a:off x="478" y="142"/>
            <a:ext cx="1" cy="7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18"/>
          <xdr:cNvSpPr txBox="1">
            <a:spLocks noChangeArrowheads="1"/>
          </xdr:cNvSpPr>
        </xdr:nvSpPr>
        <xdr:spPr>
          <a:xfrm>
            <a:off x="432" y="230"/>
            <a:ext cx="19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20" name="Text 20"/>
          <xdr:cNvSpPr txBox="1">
            <a:spLocks noChangeArrowheads="1"/>
          </xdr:cNvSpPr>
        </xdr:nvSpPr>
        <xdr:spPr>
          <a:xfrm>
            <a:off x="472" y="193"/>
            <a:ext cx="13" cy="1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1" name="Text 21"/>
          <xdr:cNvSpPr txBox="1">
            <a:spLocks noChangeArrowheads="1"/>
          </xdr:cNvSpPr>
        </xdr:nvSpPr>
        <xdr:spPr>
          <a:xfrm>
            <a:off x="454" y="197"/>
            <a:ext cx="1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grpSp>
        <xdr:nvGrpSpPr>
          <xdr:cNvPr id="22" name="Group 24"/>
          <xdr:cNvGrpSpPr>
            <a:grpSpLocks/>
          </xdr:cNvGrpSpPr>
        </xdr:nvGrpSpPr>
        <xdr:grpSpPr>
          <a:xfrm>
            <a:off x="492" y="142"/>
            <a:ext cx="15" cy="115"/>
            <a:chOff x="9740000" y="2840000"/>
            <a:chExt cx="280000" cy="2300000"/>
          </a:xfrm>
          <a:solidFill>
            <a:srgbClr val="FFFFFF"/>
          </a:solidFill>
        </xdr:grpSpPr>
        <xdr:sp>
          <xdr:nvSpPr>
            <xdr:cNvPr id="23" name="Line 25"/>
            <xdr:cNvSpPr>
              <a:spLocks/>
            </xdr:cNvSpPr>
          </xdr:nvSpPr>
          <xdr:spPr>
            <a:xfrm>
              <a:off x="9859980" y="2840000"/>
              <a:ext cx="0" cy="230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Text 19"/>
            <xdr:cNvSpPr txBox="1">
              <a:spLocks noChangeArrowheads="1"/>
            </xdr:cNvSpPr>
          </xdr:nvSpPr>
          <xdr:spPr>
            <a:xfrm>
              <a:off x="9740000" y="3899725"/>
              <a:ext cx="280000" cy="28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</xdr:grpSp>
      <xdr:sp>
        <xdr:nvSpPr>
          <xdr:cNvPr id="25" name="Line 27"/>
          <xdr:cNvSpPr>
            <a:spLocks/>
          </xdr:cNvSpPr>
        </xdr:nvSpPr>
        <xdr:spPr>
          <a:xfrm>
            <a:off x="43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44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" name="Group 29"/>
          <xdr:cNvGrpSpPr>
            <a:grpSpLocks/>
          </xdr:cNvGrpSpPr>
        </xdr:nvGrpSpPr>
        <xdr:grpSpPr>
          <a:xfrm>
            <a:off x="418" y="117"/>
            <a:ext cx="52" cy="1"/>
            <a:chOff x="8300000" y="2340000"/>
            <a:chExt cx="1000000" cy="0"/>
          </a:xfrm>
          <a:solidFill>
            <a:srgbClr val="FFFFFF"/>
          </a:solidFill>
        </xdr:grpSpPr>
        <xdr:sp>
          <xdr:nvSpPr>
            <xdr:cNvPr id="28" name="Line 30"/>
            <xdr:cNvSpPr>
              <a:spLocks/>
            </xdr:cNvSpPr>
          </xdr:nvSpPr>
          <xdr:spPr>
            <a:xfrm>
              <a:off x="8300000" y="2340000"/>
              <a:ext cx="3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1"/>
            <xdr:cNvSpPr>
              <a:spLocks/>
            </xdr:cNvSpPr>
          </xdr:nvSpPr>
          <xdr:spPr>
            <a:xfrm flipH="1" flipV="1">
              <a:off x="8900000" y="2340000"/>
              <a:ext cx="40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" name="Line 32"/>
          <xdr:cNvSpPr>
            <a:spLocks/>
          </xdr:cNvSpPr>
        </xdr:nvSpPr>
        <xdr:spPr>
          <a:xfrm>
            <a:off x="432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3"/>
          <xdr:cNvSpPr>
            <a:spLocks/>
          </xdr:cNvSpPr>
        </xdr:nvSpPr>
        <xdr:spPr>
          <a:xfrm>
            <a:off x="451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4"/>
          <xdr:cNvSpPr>
            <a:spLocks/>
          </xdr:cNvSpPr>
        </xdr:nvSpPr>
        <xdr:spPr>
          <a:xfrm>
            <a:off x="329" y="141"/>
            <a:ext cx="205" cy="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" name="Group 35"/>
          <xdr:cNvGrpSpPr>
            <a:grpSpLocks/>
          </xdr:cNvGrpSpPr>
        </xdr:nvGrpSpPr>
        <xdr:grpSpPr>
          <a:xfrm>
            <a:off x="401" y="114"/>
            <a:ext cx="1" cy="41"/>
            <a:chOff x="7980000" y="2280000"/>
            <a:chExt cx="0" cy="820000"/>
          </a:xfrm>
          <a:solidFill>
            <a:srgbClr val="FFFFFF"/>
          </a:solidFill>
        </xdr:grpSpPr>
        <xdr:sp>
          <xdr:nvSpPr>
            <xdr:cNvPr id="34" name="Line 36"/>
            <xdr:cNvSpPr>
              <a:spLocks/>
            </xdr:cNvSpPr>
          </xdr:nvSpPr>
          <xdr:spPr>
            <a:xfrm>
              <a:off x="7980000" y="2280000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7"/>
            <xdr:cNvSpPr>
              <a:spLocks/>
            </xdr:cNvSpPr>
          </xdr:nvSpPr>
          <xdr:spPr>
            <a:xfrm flipV="1">
              <a:off x="7980000" y="2859945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Text 51"/>
          <xdr:cNvSpPr txBox="1">
            <a:spLocks noChangeArrowheads="1"/>
          </xdr:cNvSpPr>
        </xdr:nvSpPr>
        <xdr:spPr>
          <a:xfrm>
            <a:off x="392" y="130"/>
            <a:ext cx="24" cy="1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DTW</a:t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>
            <a:off x="364" y="130"/>
            <a:ext cx="1" cy="1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55"/>
          <xdr:cNvSpPr txBox="1">
            <a:spLocks noChangeArrowheads="1"/>
          </xdr:cNvSpPr>
        </xdr:nvSpPr>
        <xdr:spPr>
          <a:xfrm>
            <a:off x="352" y="189"/>
            <a:ext cx="27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DTB</a:t>
            </a:r>
          </a:p>
        </xdr:txBody>
      </xdr:sp>
      <xdr:sp>
        <xdr:nvSpPr>
          <xdr:cNvPr id="39" name="Line 41"/>
          <xdr:cNvSpPr>
            <a:spLocks/>
          </xdr:cNvSpPr>
        </xdr:nvSpPr>
        <xdr:spPr>
          <a:xfrm>
            <a:off x="424" y="130"/>
            <a:ext cx="1" cy="4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"/>
          <xdr:cNvSpPr>
            <a:spLocks/>
          </xdr:cNvSpPr>
        </xdr:nvSpPr>
        <xdr:spPr>
          <a:xfrm>
            <a:off x="420" y="179"/>
            <a:ext cx="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 58"/>
          <xdr:cNvSpPr txBox="1">
            <a:spLocks noChangeArrowheads="1"/>
          </xdr:cNvSpPr>
        </xdr:nvSpPr>
        <xdr:spPr>
          <a:xfrm>
            <a:off x="408" y="158"/>
            <a:ext cx="2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TOS</a:t>
            </a:r>
          </a:p>
        </xdr:txBody>
      </xdr:sp>
    </xdr:grpSp>
    <xdr:clientData/>
  </xdr:twoCellAnchor>
  <xdr:twoCellAnchor>
    <xdr:from>
      <xdr:col>0</xdr:col>
      <xdr:colOff>9525</xdr:colOff>
      <xdr:row>43</xdr:row>
      <xdr:rowOff>85725</xdr:rowOff>
    </xdr:from>
    <xdr:to>
      <xdr:col>7</xdr:col>
      <xdr:colOff>542925</xdr:colOff>
      <xdr:row>50</xdr:row>
      <xdr:rowOff>114300</xdr:rowOff>
    </xdr:to>
    <xdr:sp fLocksText="0">
      <xdr:nvSpPr>
        <xdr:cNvPr id="42" name="Text 61"/>
        <xdr:cNvSpPr txBox="1">
          <a:spLocks noChangeArrowheads="1"/>
        </xdr:cNvSpPr>
      </xdr:nvSpPr>
      <xdr:spPr>
        <a:xfrm>
          <a:off x="9525" y="7334250"/>
          <a:ext cx="5743575" cy="1162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Initial test</a:t>
          </a:r>
        </a:p>
      </xdr:txBody>
    </xdr:sp>
    <xdr:clientData/>
  </xdr:twoCellAnchor>
  <xdr:twoCellAnchor editAs="oneCell">
    <xdr:from>
      <xdr:col>3</xdr:col>
      <xdr:colOff>76200</xdr:colOff>
      <xdr:row>15</xdr:row>
      <xdr:rowOff>47625</xdr:rowOff>
    </xdr:from>
    <xdr:to>
      <xdr:col>7</xdr:col>
      <xdr:colOff>523875</xdr:colOff>
      <xdr:row>40</xdr:row>
      <xdr:rowOff>85725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86050"/>
          <a:ext cx="29527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5</xdr:row>
      <xdr:rowOff>76200</xdr:rowOff>
    </xdr:from>
    <xdr:to>
      <xdr:col>7</xdr:col>
      <xdr:colOff>228600</xdr:colOff>
      <xdr:row>15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295650" y="981075"/>
          <a:ext cx="2143125" cy="1733550"/>
          <a:chOff x="323" y="107"/>
          <a:chExt cx="225" cy="186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323" y="107"/>
            <a:ext cx="225" cy="1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23"/>
          <xdr:cNvSpPr txBox="1">
            <a:spLocks noChangeArrowheads="1"/>
          </xdr:cNvSpPr>
        </xdr:nvSpPr>
        <xdr:spPr>
          <a:xfrm>
            <a:off x="470" y="110"/>
            <a:ext cx="18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4" name="Drawing 45"/>
          <xdr:cNvSpPr>
            <a:spLocks/>
          </xdr:cNvSpPr>
        </xdr:nvSpPr>
        <xdr:spPr>
          <a:xfrm>
            <a:off x="329" y="121"/>
            <a:ext cx="207" cy="10"/>
          </a:xfrm>
          <a:custGeom>
            <a:pathLst>
              <a:path h="16384" w="16384">
                <a:moveTo>
                  <a:pt x="0" y="13405"/>
                </a:moveTo>
                <a:lnTo>
                  <a:pt x="390" y="10923"/>
                </a:lnTo>
                <a:lnTo>
                  <a:pt x="1333" y="12909"/>
                </a:lnTo>
                <a:lnTo>
                  <a:pt x="2373" y="10923"/>
                </a:lnTo>
                <a:lnTo>
                  <a:pt x="2406" y="10923"/>
                </a:lnTo>
                <a:lnTo>
                  <a:pt x="2893" y="11916"/>
                </a:lnTo>
                <a:lnTo>
                  <a:pt x="2926" y="11916"/>
                </a:lnTo>
                <a:lnTo>
                  <a:pt x="3023" y="13405"/>
                </a:lnTo>
                <a:lnTo>
                  <a:pt x="3088" y="13902"/>
                </a:lnTo>
                <a:lnTo>
                  <a:pt x="4649" y="16384"/>
                </a:lnTo>
                <a:lnTo>
                  <a:pt x="5071" y="12412"/>
                </a:lnTo>
                <a:lnTo>
                  <a:pt x="5981" y="12412"/>
                </a:lnTo>
                <a:lnTo>
                  <a:pt x="7087" y="10426"/>
                </a:lnTo>
                <a:lnTo>
                  <a:pt x="7834" y="11916"/>
                </a:lnTo>
                <a:lnTo>
                  <a:pt x="7964" y="11916"/>
                </a:lnTo>
                <a:lnTo>
                  <a:pt x="7997" y="11916"/>
                </a:lnTo>
                <a:lnTo>
                  <a:pt x="8582" y="15888"/>
                </a:lnTo>
                <a:lnTo>
                  <a:pt x="9135" y="15888"/>
                </a:lnTo>
                <a:lnTo>
                  <a:pt x="9850" y="14895"/>
                </a:lnTo>
                <a:lnTo>
                  <a:pt x="10403" y="11419"/>
                </a:lnTo>
                <a:lnTo>
                  <a:pt x="11248" y="13902"/>
                </a:lnTo>
                <a:lnTo>
                  <a:pt x="11378" y="13902"/>
                </a:lnTo>
                <a:lnTo>
                  <a:pt x="11410" y="13902"/>
                </a:lnTo>
                <a:lnTo>
                  <a:pt x="12255" y="11916"/>
                </a:lnTo>
                <a:lnTo>
                  <a:pt x="12255" y="11419"/>
                </a:lnTo>
                <a:lnTo>
                  <a:pt x="12353" y="11419"/>
                </a:lnTo>
                <a:lnTo>
                  <a:pt x="12386" y="11419"/>
                </a:lnTo>
                <a:lnTo>
                  <a:pt x="12971" y="8440"/>
                </a:lnTo>
                <a:lnTo>
                  <a:pt x="13003" y="8440"/>
                </a:lnTo>
                <a:lnTo>
                  <a:pt x="13101" y="7944"/>
                </a:lnTo>
                <a:lnTo>
                  <a:pt x="13166" y="7447"/>
                </a:lnTo>
                <a:lnTo>
                  <a:pt x="13491" y="7447"/>
                </a:lnTo>
                <a:lnTo>
                  <a:pt x="14531" y="5461"/>
                </a:lnTo>
                <a:lnTo>
                  <a:pt x="14564" y="5461"/>
                </a:lnTo>
                <a:lnTo>
                  <a:pt x="14661" y="4965"/>
                </a:lnTo>
                <a:lnTo>
                  <a:pt x="14726" y="4965"/>
                </a:lnTo>
                <a:lnTo>
                  <a:pt x="15409" y="1986"/>
                </a:lnTo>
                <a:lnTo>
                  <a:pt x="15441" y="1986"/>
                </a:lnTo>
                <a:lnTo>
                  <a:pt x="15571" y="1489"/>
                </a:lnTo>
                <a:lnTo>
                  <a:pt x="16156" y="496"/>
                </a:lnTo>
                <a:lnTo>
                  <a:pt x="16384" y="496"/>
                </a:lnTo>
                <a:lnTo>
                  <a:pt x="16384" y="0"/>
                </a:lnTo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Drawing 4"/>
          <xdr:cNvSpPr>
            <a:spLocks/>
          </xdr:cNvSpPr>
        </xdr:nvSpPr>
        <xdr:spPr>
          <a:xfrm>
            <a:off x="504" y="133"/>
            <a:ext cx="14" cy="8"/>
          </a:xfrm>
          <a:custGeom>
            <a:pathLst>
              <a:path h="16384" w="16384">
                <a:moveTo>
                  <a:pt x="8875" y="16384"/>
                </a:moveTo>
                <a:lnTo>
                  <a:pt x="0" y="0"/>
                </a:lnTo>
                <a:lnTo>
                  <a:pt x="16384" y="0"/>
                </a:lnTo>
                <a:lnTo>
                  <a:pt x="8875" y="16384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331" y="259"/>
            <a:ext cx="215" cy="24"/>
          </a:xfrm>
          <a:prstGeom prst="rect">
            <a:avLst/>
          </a:prstGeom>
          <a:solidFill>
            <a:srgbClr val="333333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24"/>
          <xdr:cNvSpPr txBox="1">
            <a:spLocks noChangeArrowheads="1"/>
          </xdr:cNvSpPr>
        </xdr:nvSpPr>
        <xdr:spPr>
          <a:xfrm>
            <a:off x="400" y="263"/>
            <a:ext cx="83" cy="18"/>
          </a:xfrm>
          <a:prstGeom prst="round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18288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Base of Aquifer </a:t>
            </a:r>
          </a:p>
        </xdr:txBody>
      </xdr:sp>
      <xdr:grpSp>
        <xdr:nvGrpSpPr>
          <xdr:cNvPr id="8" name="Group 10"/>
          <xdr:cNvGrpSpPr>
            <a:grpSpLocks/>
          </xdr:cNvGrpSpPr>
        </xdr:nvGrpSpPr>
        <xdr:grpSpPr>
          <a:xfrm>
            <a:off x="432" y="129"/>
            <a:ext cx="21" cy="97"/>
            <a:chOff x="8580000" y="2580000"/>
            <a:chExt cx="400000" cy="1940000"/>
          </a:xfrm>
          <a:solidFill>
            <a:srgbClr val="FFFFFF"/>
          </a:solidFill>
        </xdr:grpSpPr>
        <xdr:sp>
          <xdr:nvSpPr>
            <xdr:cNvPr id="9" name="Rectangle 11"/>
            <xdr:cNvSpPr>
              <a:spLocks/>
            </xdr:cNvSpPr>
          </xdr:nvSpPr>
          <xdr:spPr>
            <a:xfrm>
              <a:off x="8580000" y="2820075"/>
              <a:ext cx="400000" cy="1699925"/>
            </a:xfrm>
            <a:prstGeom prst="rect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2"/>
            <xdr:cNvSpPr>
              <a:spLocks/>
            </xdr:cNvSpPr>
          </xdr:nvSpPr>
          <xdr:spPr>
            <a:xfrm>
              <a:off x="8660000" y="2580000"/>
              <a:ext cx="200000" cy="19201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3"/>
            <xdr:cNvSpPr>
              <a:spLocks/>
            </xdr:cNvSpPr>
          </xdr:nvSpPr>
          <xdr:spPr>
            <a:xfrm>
              <a:off x="8660000" y="3580070"/>
              <a:ext cx="200000" cy="7798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4"/>
            <xdr:cNvSpPr>
              <a:spLocks/>
            </xdr:cNvSpPr>
          </xdr:nvSpPr>
          <xdr:spPr>
            <a:xfrm>
              <a:off x="8660000" y="3699865"/>
              <a:ext cx="200000" cy="5199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5"/>
            <xdr:cNvSpPr>
              <a:spLocks/>
            </xdr:cNvSpPr>
          </xdr:nvSpPr>
          <xdr:spPr>
            <a:xfrm>
              <a:off x="8660000" y="3900170"/>
              <a:ext cx="200000" cy="2400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6"/>
            <xdr:cNvSpPr>
              <a:spLocks/>
            </xdr:cNvSpPr>
          </xdr:nvSpPr>
          <xdr:spPr>
            <a:xfrm>
              <a:off x="8660000" y="4000080"/>
              <a:ext cx="200000" cy="601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Line 17"/>
          <xdr:cNvSpPr>
            <a:spLocks/>
          </xdr:cNvSpPr>
        </xdr:nvSpPr>
        <xdr:spPr>
          <a:xfrm>
            <a:off x="453" y="17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V="1">
            <a:off x="453" y="225"/>
            <a:ext cx="3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459" y="184"/>
            <a:ext cx="1" cy="3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>
            <a:off x="478" y="142"/>
            <a:ext cx="1" cy="7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18"/>
          <xdr:cNvSpPr txBox="1">
            <a:spLocks noChangeArrowheads="1"/>
          </xdr:cNvSpPr>
        </xdr:nvSpPr>
        <xdr:spPr>
          <a:xfrm>
            <a:off x="432" y="230"/>
            <a:ext cx="19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20" name="Text 20"/>
          <xdr:cNvSpPr txBox="1">
            <a:spLocks noChangeArrowheads="1"/>
          </xdr:cNvSpPr>
        </xdr:nvSpPr>
        <xdr:spPr>
          <a:xfrm>
            <a:off x="472" y="193"/>
            <a:ext cx="13" cy="1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1" name="Text 21"/>
          <xdr:cNvSpPr txBox="1">
            <a:spLocks noChangeArrowheads="1"/>
          </xdr:cNvSpPr>
        </xdr:nvSpPr>
        <xdr:spPr>
          <a:xfrm>
            <a:off x="454" y="197"/>
            <a:ext cx="1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grpSp>
        <xdr:nvGrpSpPr>
          <xdr:cNvPr id="22" name="Group 24"/>
          <xdr:cNvGrpSpPr>
            <a:grpSpLocks/>
          </xdr:cNvGrpSpPr>
        </xdr:nvGrpSpPr>
        <xdr:grpSpPr>
          <a:xfrm>
            <a:off x="492" y="142"/>
            <a:ext cx="15" cy="115"/>
            <a:chOff x="9740000" y="2840000"/>
            <a:chExt cx="280000" cy="2300000"/>
          </a:xfrm>
          <a:solidFill>
            <a:srgbClr val="FFFFFF"/>
          </a:solidFill>
        </xdr:grpSpPr>
        <xdr:sp>
          <xdr:nvSpPr>
            <xdr:cNvPr id="23" name="Line 25"/>
            <xdr:cNvSpPr>
              <a:spLocks/>
            </xdr:cNvSpPr>
          </xdr:nvSpPr>
          <xdr:spPr>
            <a:xfrm>
              <a:off x="9859980" y="2840000"/>
              <a:ext cx="0" cy="230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Text 19"/>
            <xdr:cNvSpPr txBox="1">
              <a:spLocks noChangeArrowheads="1"/>
            </xdr:cNvSpPr>
          </xdr:nvSpPr>
          <xdr:spPr>
            <a:xfrm>
              <a:off x="9740000" y="3899725"/>
              <a:ext cx="280000" cy="28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</xdr:grpSp>
      <xdr:sp>
        <xdr:nvSpPr>
          <xdr:cNvPr id="25" name="Line 27"/>
          <xdr:cNvSpPr>
            <a:spLocks/>
          </xdr:cNvSpPr>
        </xdr:nvSpPr>
        <xdr:spPr>
          <a:xfrm>
            <a:off x="43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44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" name="Group 29"/>
          <xdr:cNvGrpSpPr>
            <a:grpSpLocks/>
          </xdr:cNvGrpSpPr>
        </xdr:nvGrpSpPr>
        <xdr:grpSpPr>
          <a:xfrm>
            <a:off x="418" y="117"/>
            <a:ext cx="52" cy="1"/>
            <a:chOff x="8300000" y="2340000"/>
            <a:chExt cx="1000000" cy="0"/>
          </a:xfrm>
          <a:solidFill>
            <a:srgbClr val="FFFFFF"/>
          </a:solidFill>
        </xdr:grpSpPr>
        <xdr:sp>
          <xdr:nvSpPr>
            <xdr:cNvPr id="28" name="Line 30"/>
            <xdr:cNvSpPr>
              <a:spLocks/>
            </xdr:cNvSpPr>
          </xdr:nvSpPr>
          <xdr:spPr>
            <a:xfrm>
              <a:off x="8300000" y="2340000"/>
              <a:ext cx="3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1"/>
            <xdr:cNvSpPr>
              <a:spLocks/>
            </xdr:cNvSpPr>
          </xdr:nvSpPr>
          <xdr:spPr>
            <a:xfrm flipH="1" flipV="1">
              <a:off x="8900000" y="2340000"/>
              <a:ext cx="40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" name="Line 32"/>
          <xdr:cNvSpPr>
            <a:spLocks/>
          </xdr:cNvSpPr>
        </xdr:nvSpPr>
        <xdr:spPr>
          <a:xfrm>
            <a:off x="432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3"/>
          <xdr:cNvSpPr>
            <a:spLocks/>
          </xdr:cNvSpPr>
        </xdr:nvSpPr>
        <xdr:spPr>
          <a:xfrm>
            <a:off x="451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4"/>
          <xdr:cNvSpPr>
            <a:spLocks/>
          </xdr:cNvSpPr>
        </xdr:nvSpPr>
        <xdr:spPr>
          <a:xfrm>
            <a:off x="329" y="141"/>
            <a:ext cx="205" cy="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" name="Group 35"/>
          <xdr:cNvGrpSpPr>
            <a:grpSpLocks/>
          </xdr:cNvGrpSpPr>
        </xdr:nvGrpSpPr>
        <xdr:grpSpPr>
          <a:xfrm>
            <a:off x="401" y="114"/>
            <a:ext cx="1" cy="41"/>
            <a:chOff x="7980000" y="2280000"/>
            <a:chExt cx="0" cy="820000"/>
          </a:xfrm>
          <a:solidFill>
            <a:srgbClr val="FFFFFF"/>
          </a:solidFill>
        </xdr:grpSpPr>
        <xdr:sp>
          <xdr:nvSpPr>
            <xdr:cNvPr id="34" name="Line 36"/>
            <xdr:cNvSpPr>
              <a:spLocks/>
            </xdr:cNvSpPr>
          </xdr:nvSpPr>
          <xdr:spPr>
            <a:xfrm>
              <a:off x="7980000" y="2280000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7"/>
            <xdr:cNvSpPr>
              <a:spLocks/>
            </xdr:cNvSpPr>
          </xdr:nvSpPr>
          <xdr:spPr>
            <a:xfrm flipV="1">
              <a:off x="7980000" y="2859945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Text 51"/>
          <xdr:cNvSpPr txBox="1">
            <a:spLocks noChangeArrowheads="1"/>
          </xdr:cNvSpPr>
        </xdr:nvSpPr>
        <xdr:spPr>
          <a:xfrm>
            <a:off x="392" y="130"/>
            <a:ext cx="24" cy="1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DTW</a:t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>
            <a:off x="364" y="130"/>
            <a:ext cx="1" cy="1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55"/>
          <xdr:cNvSpPr txBox="1">
            <a:spLocks noChangeArrowheads="1"/>
          </xdr:cNvSpPr>
        </xdr:nvSpPr>
        <xdr:spPr>
          <a:xfrm>
            <a:off x="352" y="189"/>
            <a:ext cx="27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DTB</a:t>
            </a:r>
          </a:p>
        </xdr:txBody>
      </xdr:sp>
      <xdr:sp>
        <xdr:nvSpPr>
          <xdr:cNvPr id="39" name="Line 41"/>
          <xdr:cNvSpPr>
            <a:spLocks/>
          </xdr:cNvSpPr>
        </xdr:nvSpPr>
        <xdr:spPr>
          <a:xfrm>
            <a:off x="424" y="130"/>
            <a:ext cx="1" cy="4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"/>
          <xdr:cNvSpPr>
            <a:spLocks/>
          </xdr:cNvSpPr>
        </xdr:nvSpPr>
        <xdr:spPr>
          <a:xfrm>
            <a:off x="420" y="179"/>
            <a:ext cx="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 58"/>
          <xdr:cNvSpPr txBox="1">
            <a:spLocks noChangeArrowheads="1"/>
          </xdr:cNvSpPr>
        </xdr:nvSpPr>
        <xdr:spPr>
          <a:xfrm>
            <a:off x="408" y="158"/>
            <a:ext cx="2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TOS</a:t>
            </a:r>
          </a:p>
        </xdr:txBody>
      </xdr:sp>
    </xdr:grpSp>
    <xdr:clientData/>
  </xdr:twoCellAnchor>
  <xdr:twoCellAnchor>
    <xdr:from>
      <xdr:col>0</xdr:col>
      <xdr:colOff>9525</xdr:colOff>
      <xdr:row>43</xdr:row>
      <xdr:rowOff>85725</xdr:rowOff>
    </xdr:from>
    <xdr:to>
      <xdr:col>7</xdr:col>
      <xdr:colOff>542925</xdr:colOff>
      <xdr:row>50</xdr:row>
      <xdr:rowOff>114300</xdr:rowOff>
    </xdr:to>
    <xdr:sp fLocksText="0">
      <xdr:nvSpPr>
        <xdr:cNvPr id="42" name="Text 61"/>
        <xdr:cNvSpPr txBox="1">
          <a:spLocks noChangeArrowheads="1"/>
        </xdr:cNvSpPr>
      </xdr:nvSpPr>
      <xdr:spPr>
        <a:xfrm>
          <a:off x="9525" y="7334250"/>
          <a:ext cx="5743575" cy="1162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Initial test</a:t>
          </a:r>
        </a:p>
      </xdr:txBody>
    </xdr:sp>
    <xdr:clientData/>
  </xdr:twoCellAnchor>
  <xdr:twoCellAnchor editAs="oneCell">
    <xdr:from>
      <xdr:col>3</xdr:col>
      <xdr:colOff>76200</xdr:colOff>
      <xdr:row>15</xdr:row>
      <xdr:rowOff>47625</xdr:rowOff>
    </xdr:from>
    <xdr:to>
      <xdr:col>7</xdr:col>
      <xdr:colOff>523875</xdr:colOff>
      <xdr:row>40</xdr:row>
      <xdr:rowOff>85725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86050"/>
          <a:ext cx="29527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5</xdr:row>
      <xdr:rowOff>76200</xdr:rowOff>
    </xdr:from>
    <xdr:to>
      <xdr:col>7</xdr:col>
      <xdr:colOff>228600</xdr:colOff>
      <xdr:row>15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295650" y="981075"/>
          <a:ext cx="2143125" cy="1733550"/>
          <a:chOff x="323" y="107"/>
          <a:chExt cx="225" cy="186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323" y="107"/>
            <a:ext cx="225" cy="1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23"/>
          <xdr:cNvSpPr txBox="1">
            <a:spLocks noChangeArrowheads="1"/>
          </xdr:cNvSpPr>
        </xdr:nvSpPr>
        <xdr:spPr>
          <a:xfrm>
            <a:off x="470" y="110"/>
            <a:ext cx="18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4" name="Drawing 45"/>
          <xdr:cNvSpPr>
            <a:spLocks/>
          </xdr:cNvSpPr>
        </xdr:nvSpPr>
        <xdr:spPr>
          <a:xfrm>
            <a:off x="329" y="121"/>
            <a:ext cx="207" cy="10"/>
          </a:xfrm>
          <a:custGeom>
            <a:pathLst>
              <a:path h="16384" w="16384">
                <a:moveTo>
                  <a:pt x="0" y="13405"/>
                </a:moveTo>
                <a:lnTo>
                  <a:pt x="390" y="10923"/>
                </a:lnTo>
                <a:lnTo>
                  <a:pt x="1333" y="12909"/>
                </a:lnTo>
                <a:lnTo>
                  <a:pt x="2373" y="10923"/>
                </a:lnTo>
                <a:lnTo>
                  <a:pt x="2406" y="10923"/>
                </a:lnTo>
                <a:lnTo>
                  <a:pt x="2893" y="11916"/>
                </a:lnTo>
                <a:lnTo>
                  <a:pt x="2926" y="11916"/>
                </a:lnTo>
                <a:lnTo>
                  <a:pt x="3023" y="13405"/>
                </a:lnTo>
                <a:lnTo>
                  <a:pt x="3088" y="13902"/>
                </a:lnTo>
                <a:lnTo>
                  <a:pt x="4649" y="16384"/>
                </a:lnTo>
                <a:lnTo>
                  <a:pt x="5071" y="12412"/>
                </a:lnTo>
                <a:lnTo>
                  <a:pt x="5981" y="12412"/>
                </a:lnTo>
                <a:lnTo>
                  <a:pt x="7087" y="10426"/>
                </a:lnTo>
                <a:lnTo>
                  <a:pt x="7834" y="11916"/>
                </a:lnTo>
                <a:lnTo>
                  <a:pt x="7964" y="11916"/>
                </a:lnTo>
                <a:lnTo>
                  <a:pt x="7997" y="11916"/>
                </a:lnTo>
                <a:lnTo>
                  <a:pt x="8582" y="15888"/>
                </a:lnTo>
                <a:lnTo>
                  <a:pt x="9135" y="15888"/>
                </a:lnTo>
                <a:lnTo>
                  <a:pt x="9850" y="14895"/>
                </a:lnTo>
                <a:lnTo>
                  <a:pt x="10403" y="11419"/>
                </a:lnTo>
                <a:lnTo>
                  <a:pt x="11248" y="13902"/>
                </a:lnTo>
                <a:lnTo>
                  <a:pt x="11378" y="13902"/>
                </a:lnTo>
                <a:lnTo>
                  <a:pt x="11410" y="13902"/>
                </a:lnTo>
                <a:lnTo>
                  <a:pt x="12255" y="11916"/>
                </a:lnTo>
                <a:lnTo>
                  <a:pt x="12255" y="11419"/>
                </a:lnTo>
                <a:lnTo>
                  <a:pt x="12353" y="11419"/>
                </a:lnTo>
                <a:lnTo>
                  <a:pt x="12386" y="11419"/>
                </a:lnTo>
                <a:lnTo>
                  <a:pt x="12971" y="8440"/>
                </a:lnTo>
                <a:lnTo>
                  <a:pt x="13003" y="8440"/>
                </a:lnTo>
                <a:lnTo>
                  <a:pt x="13101" y="7944"/>
                </a:lnTo>
                <a:lnTo>
                  <a:pt x="13166" y="7447"/>
                </a:lnTo>
                <a:lnTo>
                  <a:pt x="13491" y="7447"/>
                </a:lnTo>
                <a:lnTo>
                  <a:pt x="14531" y="5461"/>
                </a:lnTo>
                <a:lnTo>
                  <a:pt x="14564" y="5461"/>
                </a:lnTo>
                <a:lnTo>
                  <a:pt x="14661" y="4965"/>
                </a:lnTo>
                <a:lnTo>
                  <a:pt x="14726" y="4965"/>
                </a:lnTo>
                <a:lnTo>
                  <a:pt x="15409" y="1986"/>
                </a:lnTo>
                <a:lnTo>
                  <a:pt x="15441" y="1986"/>
                </a:lnTo>
                <a:lnTo>
                  <a:pt x="15571" y="1489"/>
                </a:lnTo>
                <a:lnTo>
                  <a:pt x="16156" y="496"/>
                </a:lnTo>
                <a:lnTo>
                  <a:pt x="16384" y="496"/>
                </a:lnTo>
                <a:lnTo>
                  <a:pt x="16384" y="0"/>
                </a:lnTo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Drawing 4"/>
          <xdr:cNvSpPr>
            <a:spLocks/>
          </xdr:cNvSpPr>
        </xdr:nvSpPr>
        <xdr:spPr>
          <a:xfrm>
            <a:off x="504" y="133"/>
            <a:ext cx="14" cy="8"/>
          </a:xfrm>
          <a:custGeom>
            <a:pathLst>
              <a:path h="16384" w="16384">
                <a:moveTo>
                  <a:pt x="8875" y="16384"/>
                </a:moveTo>
                <a:lnTo>
                  <a:pt x="0" y="0"/>
                </a:lnTo>
                <a:lnTo>
                  <a:pt x="16384" y="0"/>
                </a:lnTo>
                <a:lnTo>
                  <a:pt x="8875" y="16384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331" y="259"/>
            <a:ext cx="215" cy="24"/>
          </a:xfrm>
          <a:prstGeom prst="rect">
            <a:avLst/>
          </a:prstGeom>
          <a:solidFill>
            <a:srgbClr val="333333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24"/>
          <xdr:cNvSpPr txBox="1">
            <a:spLocks noChangeArrowheads="1"/>
          </xdr:cNvSpPr>
        </xdr:nvSpPr>
        <xdr:spPr>
          <a:xfrm>
            <a:off x="400" y="263"/>
            <a:ext cx="83" cy="18"/>
          </a:xfrm>
          <a:prstGeom prst="round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18288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Base of Aquifer </a:t>
            </a:r>
          </a:p>
        </xdr:txBody>
      </xdr:sp>
      <xdr:grpSp>
        <xdr:nvGrpSpPr>
          <xdr:cNvPr id="8" name="Group 10"/>
          <xdr:cNvGrpSpPr>
            <a:grpSpLocks/>
          </xdr:cNvGrpSpPr>
        </xdr:nvGrpSpPr>
        <xdr:grpSpPr>
          <a:xfrm>
            <a:off x="432" y="129"/>
            <a:ext cx="21" cy="97"/>
            <a:chOff x="8580000" y="2580000"/>
            <a:chExt cx="400000" cy="1940000"/>
          </a:xfrm>
          <a:solidFill>
            <a:srgbClr val="FFFFFF"/>
          </a:solidFill>
        </xdr:grpSpPr>
        <xdr:sp>
          <xdr:nvSpPr>
            <xdr:cNvPr id="9" name="Rectangle 11"/>
            <xdr:cNvSpPr>
              <a:spLocks/>
            </xdr:cNvSpPr>
          </xdr:nvSpPr>
          <xdr:spPr>
            <a:xfrm>
              <a:off x="8580000" y="2820075"/>
              <a:ext cx="400000" cy="1699925"/>
            </a:xfrm>
            <a:prstGeom prst="rect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2"/>
            <xdr:cNvSpPr>
              <a:spLocks/>
            </xdr:cNvSpPr>
          </xdr:nvSpPr>
          <xdr:spPr>
            <a:xfrm>
              <a:off x="8660000" y="2580000"/>
              <a:ext cx="200000" cy="19201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3"/>
            <xdr:cNvSpPr>
              <a:spLocks/>
            </xdr:cNvSpPr>
          </xdr:nvSpPr>
          <xdr:spPr>
            <a:xfrm>
              <a:off x="8660000" y="3580070"/>
              <a:ext cx="200000" cy="7798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4"/>
            <xdr:cNvSpPr>
              <a:spLocks/>
            </xdr:cNvSpPr>
          </xdr:nvSpPr>
          <xdr:spPr>
            <a:xfrm>
              <a:off x="8660000" y="3699865"/>
              <a:ext cx="200000" cy="5199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5"/>
            <xdr:cNvSpPr>
              <a:spLocks/>
            </xdr:cNvSpPr>
          </xdr:nvSpPr>
          <xdr:spPr>
            <a:xfrm>
              <a:off x="8660000" y="3900170"/>
              <a:ext cx="200000" cy="2400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6"/>
            <xdr:cNvSpPr>
              <a:spLocks/>
            </xdr:cNvSpPr>
          </xdr:nvSpPr>
          <xdr:spPr>
            <a:xfrm>
              <a:off x="8660000" y="4000080"/>
              <a:ext cx="200000" cy="601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Line 17"/>
          <xdr:cNvSpPr>
            <a:spLocks/>
          </xdr:cNvSpPr>
        </xdr:nvSpPr>
        <xdr:spPr>
          <a:xfrm>
            <a:off x="453" y="17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V="1">
            <a:off x="453" y="225"/>
            <a:ext cx="3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459" y="184"/>
            <a:ext cx="1" cy="3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>
            <a:off x="478" y="142"/>
            <a:ext cx="1" cy="7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18"/>
          <xdr:cNvSpPr txBox="1">
            <a:spLocks noChangeArrowheads="1"/>
          </xdr:cNvSpPr>
        </xdr:nvSpPr>
        <xdr:spPr>
          <a:xfrm>
            <a:off x="432" y="230"/>
            <a:ext cx="19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20" name="Text 20"/>
          <xdr:cNvSpPr txBox="1">
            <a:spLocks noChangeArrowheads="1"/>
          </xdr:cNvSpPr>
        </xdr:nvSpPr>
        <xdr:spPr>
          <a:xfrm>
            <a:off x="472" y="193"/>
            <a:ext cx="13" cy="1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1" name="Text 21"/>
          <xdr:cNvSpPr txBox="1">
            <a:spLocks noChangeArrowheads="1"/>
          </xdr:cNvSpPr>
        </xdr:nvSpPr>
        <xdr:spPr>
          <a:xfrm>
            <a:off x="454" y="197"/>
            <a:ext cx="1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grpSp>
        <xdr:nvGrpSpPr>
          <xdr:cNvPr id="22" name="Group 24"/>
          <xdr:cNvGrpSpPr>
            <a:grpSpLocks/>
          </xdr:cNvGrpSpPr>
        </xdr:nvGrpSpPr>
        <xdr:grpSpPr>
          <a:xfrm>
            <a:off x="492" y="142"/>
            <a:ext cx="15" cy="115"/>
            <a:chOff x="9740000" y="2840000"/>
            <a:chExt cx="280000" cy="2300000"/>
          </a:xfrm>
          <a:solidFill>
            <a:srgbClr val="FFFFFF"/>
          </a:solidFill>
        </xdr:grpSpPr>
        <xdr:sp>
          <xdr:nvSpPr>
            <xdr:cNvPr id="23" name="Line 25"/>
            <xdr:cNvSpPr>
              <a:spLocks/>
            </xdr:cNvSpPr>
          </xdr:nvSpPr>
          <xdr:spPr>
            <a:xfrm>
              <a:off x="9859980" y="2840000"/>
              <a:ext cx="0" cy="230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Text 19"/>
            <xdr:cNvSpPr txBox="1">
              <a:spLocks noChangeArrowheads="1"/>
            </xdr:cNvSpPr>
          </xdr:nvSpPr>
          <xdr:spPr>
            <a:xfrm>
              <a:off x="9740000" y="3899725"/>
              <a:ext cx="280000" cy="28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</xdr:grpSp>
      <xdr:sp>
        <xdr:nvSpPr>
          <xdr:cNvPr id="25" name="Line 27"/>
          <xdr:cNvSpPr>
            <a:spLocks/>
          </xdr:cNvSpPr>
        </xdr:nvSpPr>
        <xdr:spPr>
          <a:xfrm>
            <a:off x="43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44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" name="Group 29"/>
          <xdr:cNvGrpSpPr>
            <a:grpSpLocks/>
          </xdr:cNvGrpSpPr>
        </xdr:nvGrpSpPr>
        <xdr:grpSpPr>
          <a:xfrm>
            <a:off x="418" y="117"/>
            <a:ext cx="52" cy="1"/>
            <a:chOff x="8300000" y="2340000"/>
            <a:chExt cx="1000000" cy="0"/>
          </a:xfrm>
          <a:solidFill>
            <a:srgbClr val="FFFFFF"/>
          </a:solidFill>
        </xdr:grpSpPr>
        <xdr:sp>
          <xdr:nvSpPr>
            <xdr:cNvPr id="28" name="Line 30"/>
            <xdr:cNvSpPr>
              <a:spLocks/>
            </xdr:cNvSpPr>
          </xdr:nvSpPr>
          <xdr:spPr>
            <a:xfrm>
              <a:off x="8300000" y="2340000"/>
              <a:ext cx="3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1"/>
            <xdr:cNvSpPr>
              <a:spLocks/>
            </xdr:cNvSpPr>
          </xdr:nvSpPr>
          <xdr:spPr>
            <a:xfrm flipH="1" flipV="1">
              <a:off x="8900000" y="2340000"/>
              <a:ext cx="40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" name="Line 32"/>
          <xdr:cNvSpPr>
            <a:spLocks/>
          </xdr:cNvSpPr>
        </xdr:nvSpPr>
        <xdr:spPr>
          <a:xfrm>
            <a:off x="432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3"/>
          <xdr:cNvSpPr>
            <a:spLocks/>
          </xdr:cNvSpPr>
        </xdr:nvSpPr>
        <xdr:spPr>
          <a:xfrm>
            <a:off x="451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4"/>
          <xdr:cNvSpPr>
            <a:spLocks/>
          </xdr:cNvSpPr>
        </xdr:nvSpPr>
        <xdr:spPr>
          <a:xfrm>
            <a:off x="329" y="141"/>
            <a:ext cx="205" cy="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" name="Group 35"/>
          <xdr:cNvGrpSpPr>
            <a:grpSpLocks/>
          </xdr:cNvGrpSpPr>
        </xdr:nvGrpSpPr>
        <xdr:grpSpPr>
          <a:xfrm>
            <a:off x="401" y="114"/>
            <a:ext cx="1" cy="41"/>
            <a:chOff x="7980000" y="2280000"/>
            <a:chExt cx="0" cy="820000"/>
          </a:xfrm>
          <a:solidFill>
            <a:srgbClr val="FFFFFF"/>
          </a:solidFill>
        </xdr:grpSpPr>
        <xdr:sp>
          <xdr:nvSpPr>
            <xdr:cNvPr id="34" name="Line 36"/>
            <xdr:cNvSpPr>
              <a:spLocks/>
            </xdr:cNvSpPr>
          </xdr:nvSpPr>
          <xdr:spPr>
            <a:xfrm>
              <a:off x="7980000" y="2280000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7"/>
            <xdr:cNvSpPr>
              <a:spLocks/>
            </xdr:cNvSpPr>
          </xdr:nvSpPr>
          <xdr:spPr>
            <a:xfrm flipV="1">
              <a:off x="7980000" y="2859945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Text 51"/>
          <xdr:cNvSpPr txBox="1">
            <a:spLocks noChangeArrowheads="1"/>
          </xdr:cNvSpPr>
        </xdr:nvSpPr>
        <xdr:spPr>
          <a:xfrm>
            <a:off x="392" y="130"/>
            <a:ext cx="24" cy="1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DTW</a:t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>
            <a:off x="364" y="130"/>
            <a:ext cx="1" cy="1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55"/>
          <xdr:cNvSpPr txBox="1">
            <a:spLocks noChangeArrowheads="1"/>
          </xdr:cNvSpPr>
        </xdr:nvSpPr>
        <xdr:spPr>
          <a:xfrm>
            <a:off x="352" y="189"/>
            <a:ext cx="27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DTB</a:t>
            </a:r>
          </a:p>
        </xdr:txBody>
      </xdr:sp>
      <xdr:sp>
        <xdr:nvSpPr>
          <xdr:cNvPr id="39" name="Line 41"/>
          <xdr:cNvSpPr>
            <a:spLocks/>
          </xdr:cNvSpPr>
        </xdr:nvSpPr>
        <xdr:spPr>
          <a:xfrm>
            <a:off x="424" y="130"/>
            <a:ext cx="1" cy="4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"/>
          <xdr:cNvSpPr>
            <a:spLocks/>
          </xdr:cNvSpPr>
        </xdr:nvSpPr>
        <xdr:spPr>
          <a:xfrm>
            <a:off x="420" y="179"/>
            <a:ext cx="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 58"/>
          <xdr:cNvSpPr txBox="1">
            <a:spLocks noChangeArrowheads="1"/>
          </xdr:cNvSpPr>
        </xdr:nvSpPr>
        <xdr:spPr>
          <a:xfrm>
            <a:off x="408" y="158"/>
            <a:ext cx="2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TOS</a:t>
            </a:r>
          </a:p>
        </xdr:txBody>
      </xdr:sp>
    </xdr:grpSp>
    <xdr:clientData/>
  </xdr:twoCellAnchor>
  <xdr:twoCellAnchor>
    <xdr:from>
      <xdr:col>0</xdr:col>
      <xdr:colOff>9525</xdr:colOff>
      <xdr:row>43</xdr:row>
      <xdr:rowOff>85725</xdr:rowOff>
    </xdr:from>
    <xdr:to>
      <xdr:col>7</xdr:col>
      <xdr:colOff>542925</xdr:colOff>
      <xdr:row>50</xdr:row>
      <xdr:rowOff>114300</xdr:rowOff>
    </xdr:to>
    <xdr:sp fLocksText="0">
      <xdr:nvSpPr>
        <xdr:cNvPr id="42" name="Text 61"/>
        <xdr:cNvSpPr txBox="1">
          <a:spLocks noChangeArrowheads="1"/>
        </xdr:cNvSpPr>
      </xdr:nvSpPr>
      <xdr:spPr>
        <a:xfrm>
          <a:off x="9525" y="7334250"/>
          <a:ext cx="5743575" cy="1162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Initial test</a:t>
          </a:r>
        </a:p>
      </xdr:txBody>
    </xdr:sp>
    <xdr:clientData/>
  </xdr:twoCellAnchor>
  <xdr:twoCellAnchor editAs="oneCell">
    <xdr:from>
      <xdr:col>3</xdr:col>
      <xdr:colOff>76200</xdr:colOff>
      <xdr:row>15</xdr:row>
      <xdr:rowOff>47625</xdr:rowOff>
    </xdr:from>
    <xdr:to>
      <xdr:col>7</xdr:col>
      <xdr:colOff>523875</xdr:colOff>
      <xdr:row>40</xdr:row>
      <xdr:rowOff>85725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86050"/>
          <a:ext cx="29527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5</xdr:row>
      <xdr:rowOff>76200</xdr:rowOff>
    </xdr:from>
    <xdr:to>
      <xdr:col>7</xdr:col>
      <xdr:colOff>228600</xdr:colOff>
      <xdr:row>15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295650" y="981075"/>
          <a:ext cx="2143125" cy="1733550"/>
          <a:chOff x="323" y="107"/>
          <a:chExt cx="225" cy="186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323" y="107"/>
            <a:ext cx="225" cy="1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23"/>
          <xdr:cNvSpPr txBox="1">
            <a:spLocks noChangeArrowheads="1"/>
          </xdr:cNvSpPr>
        </xdr:nvSpPr>
        <xdr:spPr>
          <a:xfrm>
            <a:off x="470" y="110"/>
            <a:ext cx="18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4" name="Drawing 45"/>
          <xdr:cNvSpPr>
            <a:spLocks/>
          </xdr:cNvSpPr>
        </xdr:nvSpPr>
        <xdr:spPr>
          <a:xfrm>
            <a:off x="329" y="121"/>
            <a:ext cx="207" cy="10"/>
          </a:xfrm>
          <a:custGeom>
            <a:pathLst>
              <a:path h="16384" w="16384">
                <a:moveTo>
                  <a:pt x="0" y="13405"/>
                </a:moveTo>
                <a:lnTo>
                  <a:pt x="390" y="10923"/>
                </a:lnTo>
                <a:lnTo>
                  <a:pt x="1333" y="12909"/>
                </a:lnTo>
                <a:lnTo>
                  <a:pt x="2373" y="10923"/>
                </a:lnTo>
                <a:lnTo>
                  <a:pt x="2406" y="10923"/>
                </a:lnTo>
                <a:lnTo>
                  <a:pt x="2893" y="11916"/>
                </a:lnTo>
                <a:lnTo>
                  <a:pt x="2926" y="11916"/>
                </a:lnTo>
                <a:lnTo>
                  <a:pt x="3023" y="13405"/>
                </a:lnTo>
                <a:lnTo>
                  <a:pt x="3088" y="13902"/>
                </a:lnTo>
                <a:lnTo>
                  <a:pt x="4649" y="16384"/>
                </a:lnTo>
                <a:lnTo>
                  <a:pt x="5071" y="12412"/>
                </a:lnTo>
                <a:lnTo>
                  <a:pt x="5981" y="12412"/>
                </a:lnTo>
                <a:lnTo>
                  <a:pt x="7087" y="10426"/>
                </a:lnTo>
                <a:lnTo>
                  <a:pt x="7834" y="11916"/>
                </a:lnTo>
                <a:lnTo>
                  <a:pt x="7964" y="11916"/>
                </a:lnTo>
                <a:lnTo>
                  <a:pt x="7997" y="11916"/>
                </a:lnTo>
                <a:lnTo>
                  <a:pt x="8582" y="15888"/>
                </a:lnTo>
                <a:lnTo>
                  <a:pt x="9135" y="15888"/>
                </a:lnTo>
                <a:lnTo>
                  <a:pt x="9850" y="14895"/>
                </a:lnTo>
                <a:lnTo>
                  <a:pt x="10403" y="11419"/>
                </a:lnTo>
                <a:lnTo>
                  <a:pt x="11248" y="13902"/>
                </a:lnTo>
                <a:lnTo>
                  <a:pt x="11378" y="13902"/>
                </a:lnTo>
                <a:lnTo>
                  <a:pt x="11410" y="13902"/>
                </a:lnTo>
                <a:lnTo>
                  <a:pt x="12255" y="11916"/>
                </a:lnTo>
                <a:lnTo>
                  <a:pt x="12255" y="11419"/>
                </a:lnTo>
                <a:lnTo>
                  <a:pt x="12353" y="11419"/>
                </a:lnTo>
                <a:lnTo>
                  <a:pt x="12386" y="11419"/>
                </a:lnTo>
                <a:lnTo>
                  <a:pt x="12971" y="8440"/>
                </a:lnTo>
                <a:lnTo>
                  <a:pt x="13003" y="8440"/>
                </a:lnTo>
                <a:lnTo>
                  <a:pt x="13101" y="7944"/>
                </a:lnTo>
                <a:lnTo>
                  <a:pt x="13166" y="7447"/>
                </a:lnTo>
                <a:lnTo>
                  <a:pt x="13491" y="7447"/>
                </a:lnTo>
                <a:lnTo>
                  <a:pt x="14531" y="5461"/>
                </a:lnTo>
                <a:lnTo>
                  <a:pt x="14564" y="5461"/>
                </a:lnTo>
                <a:lnTo>
                  <a:pt x="14661" y="4965"/>
                </a:lnTo>
                <a:lnTo>
                  <a:pt x="14726" y="4965"/>
                </a:lnTo>
                <a:lnTo>
                  <a:pt x="15409" y="1986"/>
                </a:lnTo>
                <a:lnTo>
                  <a:pt x="15441" y="1986"/>
                </a:lnTo>
                <a:lnTo>
                  <a:pt x="15571" y="1489"/>
                </a:lnTo>
                <a:lnTo>
                  <a:pt x="16156" y="496"/>
                </a:lnTo>
                <a:lnTo>
                  <a:pt x="16384" y="496"/>
                </a:lnTo>
                <a:lnTo>
                  <a:pt x="16384" y="0"/>
                </a:lnTo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Drawing 4"/>
          <xdr:cNvSpPr>
            <a:spLocks/>
          </xdr:cNvSpPr>
        </xdr:nvSpPr>
        <xdr:spPr>
          <a:xfrm>
            <a:off x="504" y="133"/>
            <a:ext cx="14" cy="8"/>
          </a:xfrm>
          <a:custGeom>
            <a:pathLst>
              <a:path h="16384" w="16384">
                <a:moveTo>
                  <a:pt x="8875" y="16384"/>
                </a:moveTo>
                <a:lnTo>
                  <a:pt x="0" y="0"/>
                </a:lnTo>
                <a:lnTo>
                  <a:pt x="16384" y="0"/>
                </a:lnTo>
                <a:lnTo>
                  <a:pt x="8875" y="16384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331" y="259"/>
            <a:ext cx="215" cy="24"/>
          </a:xfrm>
          <a:prstGeom prst="rect">
            <a:avLst/>
          </a:prstGeom>
          <a:solidFill>
            <a:srgbClr val="333333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24"/>
          <xdr:cNvSpPr txBox="1">
            <a:spLocks noChangeArrowheads="1"/>
          </xdr:cNvSpPr>
        </xdr:nvSpPr>
        <xdr:spPr>
          <a:xfrm>
            <a:off x="400" y="263"/>
            <a:ext cx="83" cy="18"/>
          </a:xfrm>
          <a:prstGeom prst="round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18288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Base of Aquifer </a:t>
            </a:r>
          </a:p>
        </xdr:txBody>
      </xdr:sp>
      <xdr:grpSp>
        <xdr:nvGrpSpPr>
          <xdr:cNvPr id="8" name="Group 10"/>
          <xdr:cNvGrpSpPr>
            <a:grpSpLocks/>
          </xdr:cNvGrpSpPr>
        </xdr:nvGrpSpPr>
        <xdr:grpSpPr>
          <a:xfrm>
            <a:off x="432" y="129"/>
            <a:ext cx="21" cy="97"/>
            <a:chOff x="8580000" y="2580000"/>
            <a:chExt cx="400000" cy="1940000"/>
          </a:xfrm>
          <a:solidFill>
            <a:srgbClr val="FFFFFF"/>
          </a:solidFill>
        </xdr:grpSpPr>
        <xdr:sp>
          <xdr:nvSpPr>
            <xdr:cNvPr id="9" name="Rectangle 11"/>
            <xdr:cNvSpPr>
              <a:spLocks/>
            </xdr:cNvSpPr>
          </xdr:nvSpPr>
          <xdr:spPr>
            <a:xfrm>
              <a:off x="8580000" y="2820075"/>
              <a:ext cx="400000" cy="1699925"/>
            </a:xfrm>
            <a:prstGeom prst="rect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2"/>
            <xdr:cNvSpPr>
              <a:spLocks/>
            </xdr:cNvSpPr>
          </xdr:nvSpPr>
          <xdr:spPr>
            <a:xfrm>
              <a:off x="8660000" y="2580000"/>
              <a:ext cx="200000" cy="19201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3"/>
            <xdr:cNvSpPr>
              <a:spLocks/>
            </xdr:cNvSpPr>
          </xdr:nvSpPr>
          <xdr:spPr>
            <a:xfrm>
              <a:off x="8660000" y="3580070"/>
              <a:ext cx="200000" cy="7798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4"/>
            <xdr:cNvSpPr>
              <a:spLocks/>
            </xdr:cNvSpPr>
          </xdr:nvSpPr>
          <xdr:spPr>
            <a:xfrm>
              <a:off x="8660000" y="3699865"/>
              <a:ext cx="200000" cy="5199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5"/>
            <xdr:cNvSpPr>
              <a:spLocks/>
            </xdr:cNvSpPr>
          </xdr:nvSpPr>
          <xdr:spPr>
            <a:xfrm>
              <a:off x="8660000" y="3900170"/>
              <a:ext cx="200000" cy="2400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6"/>
            <xdr:cNvSpPr>
              <a:spLocks/>
            </xdr:cNvSpPr>
          </xdr:nvSpPr>
          <xdr:spPr>
            <a:xfrm>
              <a:off x="8660000" y="4000080"/>
              <a:ext cx="200000" cy="601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Line 17"/>
          <xdr:cNvSpPr>
            <a:spLocks/>
          </xdr:cNvSpPr>
        </xdr:nvSpPr>
        <xdr:spPr>
          <a:xfrm>
            <a:off x="453" y="17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V="1">
            <a:off x="453" y="225"/>
            <a:ext cx="3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459" y="184"/>
            <a:ext cx="1" cy="3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>
            <a:off x="478" y="142"/>
            <a:ext cx="1" cy="7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18"/>
          <xdr:cNvSpPr txBox="1">
            <a:spLocks noChangeArrowheads="1"/>
          </xdr:cNvSpPr>
        </xdr:nvSpPr>
        <xdr:spPr>
          <a:xfrm>
            <a:off x="432" y="230"/>
            <a:ext cx="19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20" name="Text 20"/>
          <xdr:cNvSpPr txBox="1">
            <a:spLocks noChangeArrowheads="1"/>
          </xdr:cNvSpPr>
        </xdr:nvSpPr>
        <xdr:spPr>
          <a:xfrm>
            <a:off x="472" y="193"/>
            <a:ext cx="13" cy="1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1" name="Text 21"/>
          <xdr:cNvSpPr txBox="1">
            <a:spLocks noChangeArrowheads="1"/>
          </xdr:cNvSpPr>
        </xdr:nvSpPr>
        <xdr:spPr>
          <a:xfrm>
            <a:off x="454" y="197"/>
            <a:ext cx="1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grpSp>
        <xdr:nvGrpSpPr>
          <xdr:cNvPr id="22" name="Group 24"/>
          <xdr:cNvGrpSpPr>
            <a:grpSpLocks/>
          </xdr:cNvGrpSpPr>
        </xdr:nvGrpSpPr>
        <xdr:grpSpPr>
          <a:xfrm>
            <a:off x="492" y="142"/>
            <a:ext cx="15" cy="115"/>
            <a:chOff x="9740000" y="2840000"/>
            <a:chExt cx="280000" cy="2300000"/>
          </a:xfrm>
          <a:solidFill>
            <a:srgbClr val="FFFFFF"/>
          </a:solidFill>
        </xdr:grpSpPr>
        <xdr:sp>
          <xdr:nvSpPr>
            <xdr:cNvPr id="23" name="Line 25"/>
            <xdr:cNvSpPr>
              <a:spLocks/>
            </xdr:cNvSpPr>
          </xdr:nvSpPr>
          <xdr:spPr>
            <a:xfrm>
              <a:off x="9859980" y="2840000"/>
              <a:ext cx="0" cy="230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Text 19"/>
            <xdr:cNvSpPr txBox="1">
              <a:spLocks noChangeArrowheads="1"/>
            </xdr:cNvSpPr>
          </xdr:nvSpPr>
          <xdr:spPr>
            <a:xfrm>
              <a:off x="9740000" y="3899725"/>
              <a:ext cx="280000" cy="28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</xdr:grpSp>
      <xdr:sp>
        <xdr:nvSpPr>
          <xdr:cNvPr id="25" name="Line 27"/>
          <xdr:cNvSpPr>
            <a:spLocks/>
          </xdr:cNvSpPr>
        </xdr:nvSpPr>
        <xdr:spPr>
          <a:xfrm>
            <a:off x="43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44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" name="Group 29"/>
          <xdr:cNvGrpSpPr>
            <a:grpSpLocks/>
          </xdr:cNvGrpSpPr>
        </xdr:nvGrpSpPr>
        <xdr:grpSpPr>
          <a:xfrm>
            <a:off x="418" y="117"/>
            <a:ext cx="52" cy="1"/>
            <a:chOff x="8300000" y="2340000"/>
            <a:chExt cx="1000000" cy="0"/>
          </a:xfrm>
          <a:solidFill>
            <a:srgbClr val="FFFFFF"/>
          </a:solidFill>
        </xdr:grpSpPr>
        <xdr:sp>
          <xdr:nvSpPr>
            <xdr:cNvPr id="28" name="Line 30"/>
            <xdr:cNvSpPr>
              <a:spLocks/>
            </xdr:cNvSpPr>
          </xdr:nvSpPr>
          <xdr:spPr>
            <a:xfrm>
              <a:off x="8300000" y="2340000"/>
              <a:ext cx="3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1"/>
            <xdr:cNvSpPr>
              <a:spLocks/>
            </xdr:cNvSpPr>
          </xdr:nvSpPr>
          <xdr:spPr>
            <a:xfrm flipH="1" flipV="1">
              <a:off x="8900000" y="2340000"/>
              <a:ext cx="40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" name="Line 32"/>
          <xdr:cNvSpPr>
            <a:spLocks/>
          </xdr:cNvSpPr>
        </xdr:nvSpPr>
        <xdr:spPr>
          <a:xfrm>
            <a:off x="432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3"/>
          <xdr:cNvSpPr>
            <a:spLocks/>
          </xdr:cNvSpPr>
        </xdr:nvSpPr>
        <xdr:spPr>
          <a:xfrm>
            <a:off x="451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4"/>
          <xdr:cNvSpPr>
            <a:spLocks/>
          </xdr:cNvSpPr>
        </xdr:nvSpPr>
        <xdr:spPr>
          <a:xfrm>
            <a:off x="329" y="141"/>
            <a:ext cx="205" cy="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" name="Group 35"/>
          <xdr:cNvGrpSpPr>
            <a:grpSpLocks/>
          </xdr:cNvGrpSpPr>
        </xdr:nvGrpSpPr>
        <xdr:grpSpPr>
          <a:xfrm>
            <a:off x="401" y="114"/>
            <a:ext cx="1" cy="41"/>
            <a:chOff x="7980000" y="2280000"/>
            <a:chExt cx="0" cy="820000"/>
          </a:xfrm>
          <a:solidFill>
            <a:srgbClr val="FFFFFF"/>
          </a:solidFill>
        </xdr:grpSpPr>
        <xdr:sp>
          <xdr:nvSpPr>
            <xdr:cNvPr id="34" name="Line 36"/>
            <xdr:cNvSpPr>
              <a:spLocks/>
            </xdr:cNvSpPr>
          </xdr:nvSpPr>
          <xdr:spPr>
            <a:xfrm>
              <a:off x="7980000" y="2280000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7"/>
            <xdr:cNvSpPr>
              <a:spLocks/>
            </xdr:cNvSpPr>
          </xdr:nvSpPr>
          <xdr:spPr>
            <a:xfrm flipV="1">
              <a:off x="7980000" y="2859945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Text 51"/>
          <xdr:cNvSpPr txBox="1">
            <a:spLocks noChangeArrowheads="1"/>
          </xdr:cNvSpPr>
        </xdr:nvSpPr>
        <xdr:spPr>
          <a:xfrm>
            <a:off x="392" y="130"/>
            <a:ext cx="24" cy="1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DTW</a:t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>
            <a:off x="364" y="130"/>
            <a:ext cx="1" cy="1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55"/>
          <xdr:cNvSpPr txBox="1">
            <a:spLocks noChangeArrowheads="1"/>
          </xdr:cNvSpPr>
        </xdr:nvSpPr>
        <xdr:spPr>
          <a:xfrm>
            <a:off x="352" y="189"/>
            <a:ext cx="27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DTB</a:t>
            </a:r>
          </a:p>
        </xdr:txBody>
      </xdr:sp>
      <xdr:sp>
        <xdr:nvSpPr>
          <xdr:cNvPr id="39" name="Line 41"/>
          <xdr:cNvSpPr>
            <a:spLocks/>
          </xdr:cNvSpPr>
        </xdr:nvSpPr>
        <xdr:spPr>
          <a:xfrm>
            <a:off x="424" y="130"/>
            <a:ext cx="1" cy="4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"/>
          <xdr:cNvSpPr>
            <a:spLocks/>
          </xdr:cNvSpPr>
        </xdr:nvSpPr>
        <xdr:spPr>
          <a:xfrm>
            <a:off x="420" y="179"/>
            <a:ext cx="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 58"/>
          <xdr:cNvSpPr txBox="1">
            <a:spLocks noChangeArrowheads="1"/>
          </xdr:cNvSpPr>
        </xdr:nvSpPr>
        <xdr:spPr>
          <a:xfrm>
            <a:off x="408" y="158"/>
            <a:ext cx="2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TOS</a:t>
            </a:r>
          </a:p>
        </xdr:txBody>
      </xdr:sp>
    </xdr:grpSp>
    <xdr:clientData/>
  </xdr:twoCellAnchor>
  <xdr:twoCellAnchor>
    <xdr:from>
      <xdr:col>0</xdr:col>
      <xdr:colOff>9525</xdr:colOff>
      <xdr:row>43</xdr:row>
      <xdr:rowOff>85725</xdr:rowOff>
    </xdr:from>
    <xdr:to>
      <xdr:col>7</xdr:col>
      <xdr:colOff>542925</xdr:colOff>
      <xdr:row>50</xdr:row>
      <xdr:rowOff>114300</xdr:rowOff>
    </xdr:to>
    <xdr:sp fLocksText="0">
      <xdr:nvSpPr>
        <xdr:cNvPr id="42" name="Text 61"/>
        <xdr:cNvSpPr txBox="1">
          <a:spLocks noChangeArrowheads="1"/>
        </xdr:cNvSpPr>
      </xdr:nvSpPr>
      <xdr:spPr>
        <a:xfrm>
          <a:off x="9525" y="7334250"/>
          <a:ext cx="5743575" cy="1162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Initial test</a:t>
          </a:r>
        </a:p>
      </xdr:txBody>
    </xdr:sp>
    <xdr:clientData/>
  </xdr:twoCellAnchor>
  <xdr:twoCellAnchor editAs="oneCell">
    <xdr:from>
      <xdr:col>3</xdr:col>
      <xdr:colOff>76200</xdr:colOff>
      <xdr:row>15</xdr:row>
      <xdr:rowOff>47625</xdr:rowOff>
    </xdr:from>
    <xdr:to>
      <xdr:col>7</xdr:col>
      <xdr:colOff>523875</xdr:colOff>
      <xdr:row>40</xdr:row>
      <xdr:rowOff>85725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86050"/>
          <a:ext cx="29527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5</xdr:row>
      <xdr:rowOff>76200</xdr:rowOff>
    </xdr:from>
    <xdr:to>
      <xdr:col>7</xdr:col>
      <xdr:colOff>228600</xdr:colOff>
      <xdr:row>15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295650" y="981075"/>
          <a:ext cx="2247900" cy="1733550"/>
          <a:chOff x="323" y="107"/>
          <a:chExt cx="225" cy="186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323" y="107"/>
            <a:ext cx="225" cy="1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23"/>
          <xdr:cNvSpPr txBox="1">
            <a:spLocks noChangeArrowheads="1"/>
          </xdr:cNvSpPr>
        </xdr:nvSpPr>
        <xdr:spPr>
          <a:xfrm>
            <a:off x="470" y="110"/>
            <a:ext cx="18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4" name="Drawing 45"/>
          <xdr:cNvSpPr>
            <a:spLocks/>
          </xdr:cNvSpPr>
        </xdr:nvSpPr>
        <xdr:spPr>
          <a:xfrm>
            <a:off x="329" y="121"/>
            <a:ext cx="207" cy="10"/>
          </a:xfrm>
          <a:custGeom>
            <a:pathLst>
              <a:path h="16384" w="16384">
                <a:moveTo>
                  <a:pt x="0" y="13405"/>
                </a:moveTo>
                <a:lnTo>
                  <a:pt x="390" y="10923"/>
                </a:lnTo>
                <a:lnTo>
                  <a:pt x="1333" y="12909"/>
                </a:lnTo>
                <a:lnTo>
                  <a:pt x="2373" y="10923"/>
                </a:lnTo>
                <a:lnTo>
                  <a:pt x="2406" y="10923"/>
                </a:lnTo>
                <a:lnTo>
                  <a:pt x="2893" y="11916"/>
                </a:lnTo>
                <a:lnTo>
                  <a:pt x="2926" y="11916"/>
                </a:lnTo>
                <a:lnTo>
                  <a:pt x="3023" y="13405"/>
                </a:lnTo>
                <a:lnTo>
                  <a:pt x="3088" y="13902"/>
                </a:lnTo>
                <a:lnTo>
                  <a:pt x="4649" y="16384"/>
                </a:lnTo>
                <a:lnTo>
                  <a:pt x="5071" y="12412"/>
                </a:lnTo>
                <a:lnTo>
                  <a:pt x="5981" y="12412"/>
                </a:lnTo>
                <a:lnTo>
                  <a:pt x="7087" y="10426"/>
                </a:lnTo>
                <a:lnTo>
                  <a:pt x="7834" y="11916"/>
                </a:lnTo>
                <a:lnTo>
                  <a:pt x="7964" y="11916"/>
                </a:lnTo>
                <a:lnTo>
                  <a:pt x="7997" y="11916"/>
                </a:lnTo>
                <a:lnTo>
                  <a:pt x="8582" y="15888"/>
                </a:lnTo>
                <a:lnTo>
                  <a:pt x="9135" y="15888"/>
                </a:lnTo>
                <a:lnTo>
                  <a:pt x="9850" y="14895"/>
                </a:lnTo>
                <a:lnTo>
                  <a:pt x="10403" y="11419"/>
                </a:lnTo>
                <a:lnTo>
                  <a:pt x="11248" y="13902"/>
                </a:lnTo>
                <a:lnTo>
                  <a:pt x="11378" y="13902"/>
                </a:lnTo>
                <a:lnTo>
                  <a:pt x="11410" y="13902"/>
                </a:lnTo>
                <a:lnTo>
                  <a:pt x="12255" y="11916"/>
                </a:lnTo>
                <a:lnTo>
                  <a:pt x="12255" y="11419"/>
                </a:lnTo>
                <a:lnTo>
                  <a:pt x="12353" y="11419"/>
                </a:lnTo>
                <a:lnTo>
                  <a:pt x="12386" y="11419"/>
                </a:lnTo>
                <a:lnTo>
                  <a:pt x="12971" y="8440"/>
                </a:lnTo>
                <a:lnTo>
                  <a:pt x="13003" y="8440"/>
                </a:lnTo>
                <a:lnTo>
                  <a:pt x="13101" y="7944"/>
                </a:lnTo>
                <a:lnTo>
                  <a:pt x="13166" y="7447"/>
                </a:lnTo>
                <a:lnTo>
                  <a:pt x="13491" y="7447"/>
                </a:lnTo>
                <a:lnTo>
                  <a:pt x="14531" y="5461"/>
                </a:lnTo>
                <a:lnTo>
                  <a:pt x="14564" y="5461"/>
                </a:lnTo>
                <a:lnTo>
                  <a:pt x="14661" y="4965"/>
                </a:lnTo>
                <a:lnTo>
                  <a:pt x="14726" y="4965"/>
                </a:lnTo>
                <a:lnTo>
                  <a:pt x="15409" y="1986"/>
                </a:lnTo>
                <a:lnTo>
                  <a:pt x="15441" y="1986"/>
                </a:lnTo>
                <a:lnTo>
                  <a:pt x="15571" y="1489"/>
                </a:lnTo>
                <a:lnTo>
                  <a:pt x="16156" y="496"/>
                </a:lnTo>
                <a:lnTo>
                  <a:pt x="16384" y="496"/>
                </a:lnTo>
                <a:lnTo>
                  <a:pt x="16384" y="0"/>
                </a:lnTo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Drawing 4"/>
          <xdr:cNvSpPr>
            <a:spLocks/>
          </xdr:cNvSpPr>
        </xdr:nvSpPr>
        <xdr:spPr>
          <a:xfrm>
            <a:off x="504" y="133"/>
            <a:ext cx="14" cy="8"/>
          </a:xfrm>
          <a:custGeom>
            <a:pathLst>
              <a:path h="16384" w="16384">
                <a:moveTo>
                  <a:pt x="8875" y="16384"/>
                </a:moveTo>
                <a:lnTo>
                  <a:pt x="0" y="0"/>
                </a:lnTo>
                <a:lnTo>
                  <a:pt x="16384" y="0"/>
                </a:lnTo>
                <a:lnTo>
                  <a:pt x="8875" y="16384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331" y="259"/>
            <a:ext cx="215" cy="24"/>
          </a:xfrm>
          <a:prstGeom prst="rect">
            <a:avLst/>
          </a:prstGeom>
          <a:solidFill>
            <a:srgbClr val="333333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24"/>
          <xdr:cNvSpPr txBox="1">
            <a:spLocks noChangeArrowheads="1"/>
          </xdr:cNvSpPr>
        </xdr:nvSpPr>
        <xdr:spPr>
          <a:xfrm>
            <a:off x="400" y="263"/>
            <a:ext cx="79" cy="18"/>
          </a:xfrm>
          <a:prstGeom prst="round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18288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Base of Aquifer </a:t>
            </a:r>
          </a:p>
        </xdr:txBody>
      </xdr:sp>
      <xdr:grpSp>
        <xdr:nvGrpSpPr>
          <xdr:cNvPr id="8" name="Group 10"/>
          <xdr:cNvGrpSpPr>
            <a:grpSpLocks/>
          </xdr:cNvGrpSpPr>
        </xdr:nvGrpSpPr>
        <xdr:grpSpPr>
          <a:xfrm>
            <a:off x="432" y="129"/>
            <a:ext cx="21" cy="97"/>
            <a:chOff x="8580000" y="2580000"/>
            <a:chExt cx="400000" cy="1940000"/>
          </a:xfrm>
          <a:solidFill>
            <a:srgbClr val="FFFFFF"/>
          </a:solidFill>
        </xdr:grpSpPr>
        <xdr:sp>
          <xdr:nvSpPr>
            <xdr:cNvPr id="9" name="Rectangle 11"/>
            <xdr:cNvSpPr>
              <a:spLocks/>
            </xdr:cNvSpPr>
          </xdr:nvSpPr>
          <xdr:spPr>
            <a:xfrm>
              <a:off x="8580000" y="2820075"/>
              <a:ext cx="400000" cy="1699925"/>
            </a:xfrm>
            <a:prstGeom prst="rect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2"/>
            <xdr:cNvSpPr>
              <a:spLocks/>
            </xdr:cNvSpPr>
          </xdr:nvSpPr>
          <xdr:spPr>
            <a:xfrm>
              <a:off x="8660000" y="2580000"/>
              <a:ext cx="200000" cy="19201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3"/>
            <xdr:cNvSpPr>
              <a:spLocks/>
            </xdr:cNvSpPr>
          </xdr:nvSpPr>
          <xdr:spPr>
            <a:xfrm>
              <a:off x="8660000" y="3580070"/>
              <a:ext cx="200000" cy="7798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4"/>
            <xdr:cNvSpPr>
              <a:spLocks/>
            </xdr:cNvSpPr>
          </xdr:nvSpPr>
          <xdr:spPr>
            <a:xfrm>
              <a:off x="8660000" y="3699865"/>
              <a:ext cx="200000" cy="5199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5"/>
            <xdr:cNvSpPr>
              <a:spLocks/>
            </xdr:cNvSpPr>
          </xdr:nvSpPr>
          <xdr:spPr>
            <a:xfrm>
              <a:off x="8660000" y="3900170"/>
              <a:ext cx="200000" cy="2400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6"/>
            <xdr:cNvSpPr>
              <a:spLocks/>
            </xdr:cNvSpPr>
          </xdr:nvSpPr>
          <xdr:spPr>
            <a:xfrm>
              <a:off x="8660000" y="4000080"/>
              <a:ext cx="200000" cy="601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Line 17"/>
          <xdr:cNvSpPr>
            <a:spLocks/>
          </xdr:cNvSpPr>
        </xdr:nvSpPr>
        <xdr:spPr>
          <a:xfrm>
            <a:off x="453" y="17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V="1">
            <a:off x="453" y="225"/>
            <a:ext cx="3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459" y="184"/>
            <a:ext cx="1" cy="3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>
            <a:off x="478" y="142"/>
            <a:ext cx="1" cy="7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18"/>
          <xdr:cNvSpPr txBox="1">
            <a:spLocks noChangeArrowheads="1"/>
          </xdr:cNvSpPr>
        </xdr:nvSpPr>
        <xdr:spPr>
          <a:xfrm>
            <a:off x="432" y="230"/>
            <a:ext cx="19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20" name="Text 20"/>
          <xdr:cNvSpPr txBox="1">
            <a:spLocks noChangeArrowheads="1"/>
          </xdr:cNvSpPr>
        </xdr:nvSpPr>
        <xdr:spPr>
          <a:xfrm>
            <a:off x="472" y="193"/>
            <a:ext cx="13" cy="1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1" name="Text 21"/>
          <xdr:cNvSpPr txBox="1">
            <a:spLocks noChangeArrowheads="1"/>
          </xdr:cNvSpPr>
        </xdr:nvSpPr>
        <xdr:spPr>
          <a:xfrm>
            <a:off x="454" y="197"/>
            <a:ext cx="1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grpSp>
        <xdr:nvGrpSpPr>
          <xdr:cNvPr id="22" name="Group 24"/>
          <xdr:cNvGrpSpPr>
            <a:grpSpLocks/>
          </xdr:cNvGrpSpPr>
        </xdr:nvGrpSpPr>
        <xdr:grpSpPr>
          <a:xfrm>
            <a:off x="492" y="142"/>
            <a:ext cx="15" cy="115"/>
            <a:chOff x="9740000" y="2840000"/>
            <a:chExt cx="280000" cy="2300000"/>
          </a:xfrm>
          <a:solidFill>
            <a:srgbClr val="FFFFFF"/>
          </a:solidFill>
        </xdr:grpSpPr>
        <xdr:sp>
          <xdr:nvSpPr>
            <xdr:cNvPr id="23" name="Line 25"/>
            <xdr:cNvSpPr>
              <a:spLocks/>
            </xdr:cNvSpPr>
          </xdr:nvSpPr>
          <xdr:spPr>
            <a:xfrm>
              <a:off x="9859980" y="2840000"/>
              <a:ext cx="0" cy="230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Text 19"/>
            <xdr:cNvSpPr txBox="1">
              <a:spLocks noChangeArrowheads="1"/>
            </xdr:cNvSpPr>
          </xdr:nvSpPr>
          <xdr:spPr>
            <a:xfrm>
              <a:off x="9740000" y="3899725"/>
              <a:ext cx="280000" cy="28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</xdr:grpSp>
      <xdr:sp>
        <xdr:nvSpPr>
          <xdr:cNvPr id="25" name="Line 27"/>
          <xdr:cNvSpPr>
            <a:spLocks/>
          </xdr:cNvSpPr>
        </xdr:nvSpPr>
        <xdr:spPr>
          <a:xfrm>
            <a:off x="43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44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" name="Group 29"/>
          <xdr:cNvGrpSpPr>
            <a:grpSpLocks/>
          </xdr:cNvGrpSpPr>
        </xdr:nvGrpSpPr>
        <xdr:grpSpPr>
          <a:xfrm>
            <a:off x="418" y="117"/>
            <a:ext cx="52" cy="1"/>
            <a:chOff x="8300000" y="2340000"/>
            <a:chExt cx="1000000" cy="0"/>
          </a:xfrm>
          <a:solidFill>
            <a:srgbClr val="FFFFFF"/>
          </a:solidFill>
        </xdr:grpSpPr>
        <xdr:sp>
          <xdr:nvSpPr>
            <xdr:cNvPr id="28" name="Line 30"/>
            <xdr:cNvSpPr>
              <a:spLocks/>
            </xdr:cNvSpPr>
          </xdr:nvSpPr>
          <xdr:spPr>
            <a:xfrm>
              <a:off x="8300000" y="2340000"/>
              <a:ext cx="3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1"/>
            <xdr:cNvSpPr>
              <a:spLocks/>
            </xdr:cNvSpPr>
          </xdr:nvSpPr>
          <xdr:spPr>
            <a:xfrm flipH="1" flipV="1">
              <a:off x="8900000" y="2340000"/>
              <a:ext cx="40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" name="Line 32"/>
          <xdr:cNvSpPr>
            <a:spLocks/>
          </xdr:cNvSpPr>
        </xdr:nvSpPr>
        <xdr:spPr>
          <a:xfrm>
            <a:off x="432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3"/>
          <xdr:cNvSpPr>
            <a:spLocks/>
          </xdr:cNvSpPr>
        </xdr:nvSpPr>
        <xdr:spPr>
          <a:xfrm>
            <a:off x="451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4"/>
          <xdr:cNvSpPr>
            <a:spLocks/>
          </xdr:cNvSpPr>
        </xdr:nvSpPr>
        <xdr:spPr>
          <a:xfrm>
            <a:off x="329" y="141"/>
            <a:ext cx="205" cy="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" name="Group 35"/>
          <xdr:cNvGrpSpPr>
            <a:grpSpLocks/>
          </xdr:cNvGrpSpPr>
        </xdr:nvGrpSpPr>
        <xdr:grpSpPr>
          <a:xfrm>
            <a:off x="401" y="114"/>
            <a:ext cx="1" cy="41"/>
            <a:chOff x="7980000" y="2280000"/>
            <a:chExt cx="0" cy="820000"/>
          </a:xfrm>
          <a:solidFill>
            <a:srgbClr val="FFFFFF"/>
          </a:solidFill>
        </xdr:grpSpPr>
        <xdr:sp>
          <xdr:nvSpPr>
            <xdr:cNvPr id="34" name="Line 36"/>
            <xdr:cNvSpPr>
              <a:spLocks/>
            </xdr:cNvSpPr>
          </xdr:nvSpPr>
          <xdr:spPr>
            <a:xfrm>
              <a:off x="7980000" y="2280000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7"/>
            <xdr:cNvSpPr>
              <a:spLocks/>
            </xdr:cNvSpPr>
          </xdr:nvSpPr>
          <xdr:spPr>
            <a:xfrm flipV="1">
              <a:off x="7980000" y="2859945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Text 51"/>
          <xdr:cNvSpPr txBox="1">
            <a:spLocks noChangeArrowheads="1"/>
          </xdr:cNvSpPr>
        </xdr:nvSpPr>
        <xdr:spPr>
          <a:xfrm>
            <a:off x="392" y="130"/>
            <a:ext cx="24" cy="1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DTW</a:t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>
            <a:off x="364" y="130"/>
            <a:ext cx="1" cy="1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55"/>
          <xdr:cNvSpPr txBox="1">
            <a:spLocks noChangeArrowheads="1"/>
          </xdr:cNvSpPr>
        </xdr:nvSpPr>
        <xdr:spPr>
          <a:xfrm>
            <a:off x="352" y="189"/>
            <a:ext cx="27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DTB</a:t>
            </a:r>
          </a:p>
        </xdr:txBody>
      </xdr:sp>
      <xdr:sp>
        <xdr:nvSpPr>
          <xdr:cNvPr id="39" name="Line 41"/>
          <xdr:cNvSpPr>
            <a:spLocks/>
          </xdr:cNvSpPr>
        </xdr:nvSpPr>
        <xdr:spPr>
          <a:xfrm>
            <a:off x="424" y="130"/>
            <a:ext cx="1" cy="4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"/>
          <xdr:cNvSpPr>
            <a:spLocks/>
          </xdr:cNvSpPr>
        </xdr:nvSpPr>
        <xdr:spPr>
          <a:xfrm>
            <a:off x="420" y="179"/>
            <a:ext cx="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 58"/>
          <xdr:cNvSpPr txBox="1">
            <a:spLocks noChangeArrowheads="1"/>
          </xdr:cNvSpPr>
        </xdr:nvSpPr>
        <xdr:spPr>
          <a:xfrm>
            <a:off x="408" y="158"/>
            <a:ext cx="2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TOS</a:t>
            </a:r>
          </a:p>
        </xdr:txBody>
      </xdr:sp>
    </xdr:grpSp>
    <xdr:clientData/>
  </xdr:twoCellAnchor>
  <xdr:twoCellAnchor>
    <xdr:from>
      <xdr:col>0</xdr:col>
      <xdr:colOff>9525</xdr:colOff>
      <xdr:row>43</xdr:row>
      <xdr:rowOff>85725</xdr:rowOff>
    </xdr:from>
    <xdr:to>
      <xdr:col>7</xdr:col>
      <xdr:colOff>542925</xdr:colOff>
      <xdr:row>50</xdr:row>
      <xdr:rowOff>114300</xdr:rowOff>
    </xdr:to>
    <xdr:sp fLocksText="0">
      <xdr:nvSpPr>
        <xdr:cNvPr id="42" name="Text 61"/>
        <xdr:cNvSpPr txBox="1">
          <a:spLocks noChangeArrowheads="1"/>
        </xdr:cNvSpPr>
      </xdr:nvSpPr>
      <xdr:spPr>
        <a:xfrm>
          <a:off x="9525" y="7334250"/>
          <a:ext cx="5848350" cy="1162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Initial test</a:t>
          </a:r>
        </a:p>
      </xdr:txBody>
    </xdr:sp>
    <xdr:clientData/>
  </xdr:twoCellAnchor>
  <xdr:twoCellAnchor editAs="oneCell">
    <xdr:from>
      <xdr:col>3</xdr:col>
      <xdr:colOff>76200</xdr:colOff>
      <xdr:row>15</xdr:row>
      <xdr:rowOff>47625</xdr:rowOff>
    </xdr:from>
    <xdr:to>
      <xdr:col>7</xdr:col>
      <xdr:colOff>419100</xdr:colOff>
      <xdr:row>40</xdr:row>
      <xdr:rowOff>85725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86050"/>
          <a:ext cx="29527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5</xdr:row>
      <xdr:rowOff>76200</xdr:rowOff>
    </xdr:from>
    <xdr:to>
      <xdr:col>7</xdr:col>
      <xdr:colOff>228600</xdr:colOff>
      <xdr:row>15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295650" y="981075"/>
          <a:ext cx="2143125" cy="1733550"/>
          <a:chOff x="323" y="107"/>
          <a:chExt cx="225" cy="186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323" y="107"/>
            <a:ext cx="225" cy="1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23"/>
          <xdr:cNvSpPr txBox="1">
            <a:spLocks noChangeArrowheads="1"/>
          </xdr:cNvSpPr>
        </xdr:nvSpPr>
        <xdr:spPr>
          <a:xfrm>
            <a:off x="470" y="110"/>
            <a:ext cx="18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4" name="Drawing 45"/>
          <xdr:cNvSpPr>
            <a:spLocks/>
          </xdr:cNvSpPr>
        </xdr:nvSpPr>
        <xdr:spPr>
          <a:xfrm>
            <a:off x="329" y="121"/>
            <a:ext cx="207" cy="10"/>
          </a:xfrm>
          <a:custGeom>
            <a:pathLst>
              <a:path h="16384" w="16384">
                <a:moveTo>
                  <a:pt x="0" y="13405"/>
                </a:moveTo>
                <a:lnTo>
                  <a:pt x="390" y="10923"/>
                </a:lnTo>
                <a:lnTo>
                  <a:pt x="1333" y="12909"/>
                </a:lnTo>
                <a:lnTo>
                  <a:pt x="2373" y="10923"/>
                </a:lnTo>
                <a:lnTo>
                  <a:pt x="2406" y="10923"/>
                </a:lnTo>
                <a:lnTo>
                  <a:pt x="2893" y="11916"/>
                </a:lnTo>
                <a:lnTo>
                  <a:pt x="2926" y="11916"/>
                </a:lnTo>
                <a:lnTo>
                  <a:pt x="3023" y="13405"/>
                </a:lnTo>
                <a:lnTo>
                  <a:pt x="3088" y="13902"/>
                </a:lnTo>
                <a:lnTo>
                  <a:pt x="4649" y="16384"/>
                </a:lnTo>
                <a:lnTo>
                  <a:pt x="5071" y="12412"/>
                </a:lnTo>
                <a:lnTo>
                  <a:pt x="5981" y="12412"/>
                </a:lnTo>
                <a:lnTo>
                  <a:pt x="7087" y="10426"/>
                </a:lnTo>
                <a:lnTo>
                  <a:pt x="7834" y="11916"/>
                </a:lnTo>
                <a:lnTo>
                  <a:pt x="7964" y="11916"/>
                </a:lnTo>
                <a:lnTo>
                  <a:pt x="7997" y="11916"/>
                </a:lnTo>
                <a:lnTo>
                  <a:pt x="8582" y="15888"/>
                </a:lnTo>
                <a:lnTo>
                  <a:pt x="9135" y="15888"/>
                </a:lnTo>
                <a:lnTo>
                  <a:pt x="9850" y="14895"/>
                </a:lnTo>
                <a:lnTo>
                  <a:pt x="10403" y="11419"/>
                </a:lnTo>
                <a:lnTo>
                  <a:pt x="11248" y="13902"/>
                </a:lnTo>
                <a:lnTo>
                  <a:pt x="11378" y="13902"/>
                </a:lnTo>
                <a:lnTo>
                  <a:pt x="11410" y="13902"/>
                </a:lnTo>
                <a:lnTo>
                  <a:pt x="12255" y="11916"/>
                </a:lnTo>
                <a:lnTo>
                  <a:pt x="12255" y="11419"/>
                </a:lnTo>
                <a:lnTo>
                  <a:pt x="12353" y="11419"/>
                </a:lnTo>
                <a:lnTo>
                  <a:pt x="12386" y="11419"/>
                </a:lnTo>
                <a:lnTo>
                  <a:pt x="12971" y="8440"/>
                </a:lnTo>
                <a:lnTo>
                  <a:pt x="13003" y="8440"/>
                </a:lnTo>
                <a:lnTo>
                  <a:pt x="13101" y="7944"/>
                </a:lnTo>
                <a:lnTo>
                  <a:pt x="13166" y="7447"/>
                </a:lnTo>
                <a:lnTo>
                  <a:pt x="13491" y="7447"/>
                </a:lnTo>
                <a:lnTo>
                  <a:pt x="14531" y="5461"/>
                </a:lnTo>
                <a:lnTo>
                  <a:pt x="14564" y="5461"/>
                </a:lnTo>
                <a:lnTo>
                  <a:pt x="14661" y="4965"/>
                </a:lnTo>
                <a:lnTo>
                  <a:pt x="14726" y="4965"/>
                </a:lnTo>
                <a:lnTo>
                  <a:pt x="15409" y="1986"/>
                </a:lnTo>
                <a:lnTo>
                  <a:pt x="15441" y="1986"/>
                </a:lnTo>
                <a:lnTo>
                  <a:pt x="15571" y="1489"/>
                </a:lnTo>
                <a:lnTo>
                  <a:pt x="16156" y="496"/>
                </a:lnTo>
                <a:lnTo>
                  <a:pt x="16384" y="496"/>
                </a:lnTo>
                <a:lnTo>
                  <a:pt x="16384" y="0"/>
                </a:lnTo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Drawing 4"/>
          <xdr:cNvSpPr>
            <a:spLocks/>
          </xdr:cNvSpPr>
        </xdr:nvSpPr>
        <xdr:spPr>
          <a:xfrm>
            <a:off x="504" y="133"/>
            <a:ext cx="14" cy="8"/>
          </a:xfrm>
          <a:custGeom>
            <a:pathLst>
              <a:path h="16384" w="16384">
                <a:moveTo>
                  <a:pt x="8875" y="16384"/>
                </a:moveTo>
                <a:lnTo>
                  <a:pt x="0" y="0"/>
                </a:lnTo>
                <a:lnTo>
                  <a:pt x="16384" y="0"/>
                </a:lnTo>
                <a:lnTo>
                  <a:pt x="8875" y="16384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331" y="259"/>
            <a:ext cx="215" cy="24"/>
          </a:xfrm>
          <a:prstGeom prst="rect">
            <a:avLst/>
          </a:prstGeom>
          <a:solidFill>
            <a:srgbClr val="333333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24"/>
          <xdr:cNvSpPr txBox="1">
            <a:spLocks noChangeArrowheads="1"/>
          </xdr:cNvSpPr>
        </xdr:nvSpPr>
        <xdr:spPr>
          <a:xfrm>
            <a:off x="399" y="263"/>
            <a:ext cx="83" cy="18"/>
          </a:xfrm>
          <a:prstGeom prst="round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18288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Base of Aquifer </a:t>
            </a:r>
          </a:p>
        </xdr:txBody>
      </xdr:sp>
      <xdr:grpSp>
        <xdr:nvGrpSpPr>
          <xdr:cNvPr id="8" name="Group 10"/>
          <xdr:cNvGrpSpPr>
            <a:grpSpLocks/>
          </xdr:cNvGrpSpPr>
        </xdr:nvGrpSpPr>
        <xdr:grpSpPr>
          <a:xfrm>
            <a:off x="432" y="129"/>
            <a:ext cx="21" cy="97"/>
            <a:chOff x="8580000" y="2580000"/>
            <a:chExt cx="400000" cy="1940000"/>
          </a:xfrm>
          <a:solidFill>
            <a:srgbClr val="FFFFFF"/>
          </a:solidFill>
        </xdr:grpSpPr>
        <xdr:sp>
          <xdr:nvSpPr>
            <xdr:cNvPr id="9" name="Rectangle 11"/>
            <xdr:cNvSpPr>
              <a:spLocks/>
            </xdr:cNvSpPr>
          </xdr:nvSpPr>
          <xdr:spPr>
            <a:xfrm>
              <a:off x="8580000" y="2820075"/>
              <a:ext cx="400000" cy="1699925"/>
            </a:xfrm>
            <a:prstGeom prst="rect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2"/>
            <xdr:cNvSpPr>
              <a:spLocks/>
            </xdr:cNvSpPr>
          </xdr:nvSpPr>
          <xdr:spPr>
            <a:xfrm>
              <a:off x="8660000" y="2580000"/>
              <a:ext cx="200000" cy="19201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3"/>
            <xdr:cNvSpPr>
              <a:spLocks/>
            </xdr:cNvSpPr>
          </xdr:nvSpPr>
          <xdr:spPr>
            <a:xfrm>
              <a:off x="8660000" y="3580070"/>
              <a:ext cx="200000" cy="7798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4"/>
            <xdr:cNvSpPr>
              <a:spLocks/>
            </xdr:cNvSpPr>
          </xdr:nvSpPr>
          <xdr:spPr>
            <a:xfrm>
              <a:off x="8660000" y="3699865"/>
              <a:ext cx="200000" cy="5199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5"/>
            <xdr:cNvSpPr>
              <a:spLocks/>
            </xdr:cNvSpPr>
          </xdr:nvSpPr>
          <xdr:spPr>
            <a:xfrm>
              <a:off x="8660000" y="3900170"/>
              <a:ext cx="200000" cy="2400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6"/>
            <xdr:cNvSpPr>
              <a:spLocks/>
            </xdr:cNvSpPr>
          </xdr:nvSpPr>
          <xdr:spPr>
            <a:xfrm>
              <a:off x="8660000" y="4000080"/>
              <a:ext cx="200000" cy="601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Line 17"/>
          <xdr:cNvSpPr>
            <a:spLocks/>
          </xdr:cNvSpPr>
        </xdr:nvSpPr>
        <xdr:spPr>
          <a:xfrm>
            <a:off x="453" y="17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V="1">
            <a:off x="453" y="225"/>
            <a:ext cx="3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459" y="184"/>
            <a:ext cx="1" cy="3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>
            <a:off x="478" y="142"/>
            <a:ext cx="1" cy="7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18"/>
          <xdr:cNvSpPr txBox="1">
            <a:spLocks noChangeArrowheads="1"/>
          </xdr:cNvSpPr>
        </xdr:nvSpPr>
        <xdr:spPr>
          <a:xfrm>
            <a:off x="432" y="230"/>
            <a:ext cx="19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20" name="Text 20"/>
          <xdr:cNvSpPr txBox="1">
            <a:spLocks noChangeArrowheads="1"/>
          </xdr:cNvSpPr>
        </xdr:nvSpPr>
        <xdr:spPr>
          <a:xfrm>
            <a:off x="472" y="193"/>
            <a:ext cx="13" cy="1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1" name="Text 21"/>
          <xdr:cNvSpPr txBox="1">
            <a:spLocks noChangeArrowheads="1"/>
          </xdr:cNvSpPr>
        </xdr:nvSpPr>
        <xdr:spPr>
          <a:xfrm>
            <a:off x="454" y="197"/>
            <a:ext cx="1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grpSp>
        <xdr:nvGrpSpPr>
          <xdr:cNvPr id="22" name="Group 24"/>
          <xdr:cNvGrpSpPr>
            <a:grpSpLocks/>
          </xdr:cNvGrpSpPr>
        </xdr:nvGrpSpPr>
        <xdr:grpSpPr>
          <a:xfrm>
            <a:off x="492" y="142"/>
            <a:ext cx="15" cy="115"/>
            <a:chOff x="9740000" y="2840000"/>
            <a:chExt cx="280000" cy="2300000"/>
          </a:xfrm>
          <a:solidFill>
            <a:srgbClr val="FFFFFF"/>
          </a:solidFill>
        </xdr:grpSpPr>
        <xdr:sp>
          <xdr:nvSpPr>
            <xdr:cNvPr id="23" name="Line 25"/>
            <xdr:cNvSpPr>
              <a:spLocks/>
            </xdr:cNvSpPr>
          </xdr:nvSpPr>
          <xdr:spPr>
            <a:xfrm>
              <a:off x="9859980" y="2840000"/>
              <a:ext cx="0" cy="230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Text 19"/>
            <xdr:cNvSpPr txBox="1">
              <a:spLocks noChangeArrowheads="1"/>
            </xdr:cNvSpPr>
          </xdr:nvSpPr>
          <xdr:spPr>
            <a:xfrm>
              <a:off x="9740000" y="3899725"/>
              <a:ext cx="280000" cy="28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</xdr:grpSp>
      <xdr:sp>
        <xdr:nvSpPr>
          <xdr:cNvPr id="25" name="Line 27"/>
          <xdr:cNvSpPr>
            <a:spLocks/>
          </xdr:cNvSpPr>
        </xdr:nvSpPr>
        <xdr:spPr>
          <a:xfrm>
            <a:off x="43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44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" name="Group 29"/>
          <xdr:cNvGrpSpPr>
            <a:grpSpLocks/>
          </xdr:cNvGrpSpPr>
        </xdr:nvGrpSpPr>
        <xdr:grpSpPr>
          <a:xfrm>
            <a:off x="418" y="117"/>
            <a:ext cx="52" cy="1"/>
            <a:chOff x="8300000" y="2340000"/>
            <a:chExt cx="1000000" cy="0"/>
          </a:xfrm>
          <a:solidFill>
            <a:srgbClr val="FFFFFF"/>
          </a:solidFill>
        </xdr:grpSpPr>
        <xdr:sp>
          <xdr:nvSpPr>
            <xdr:cNvPr id="28" name="Line 30"/>
            <xdr:cNvSpPr>
              <a:spLocks/>
            </xdr:cNvSpPr>
          </xdr:nvSpPr>
          <xdr:spPr>
            <a:xfrm>
              <a:off x="8300000" y="2340000"/>
              <a:ext cx="3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1"/>
            <xdr:cNvSpPr>
              <a:spLocks/>
            </xdr:cNvSpPr>
          </xdr:nvSpPr>
          <xdr:spPr>
            <a:xfrm flipH="1" flipV="1">
              <a:off x="8900000" y="2340000"/>
              <a:ext cx="40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" name="Line 32"/>
          <xdr:cNvSpPr>
            <a:spLocks/>
          </xdr:cNvSpPr>
        </xdr:nvSpPr>
        <xdr:spPr>
          <a:xfrm>
            <a:off x="432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3"/>
          <xdr:cNvSpPr>
            <a:spLocks/>
          </xdr:cNvSpPr>
        </xdr:nvSpPr>
        <xdr:spPr>
          <a:xfrm>
            <a:off x="451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4"/>
          <xdr:cNvSpPr>
            <a:spLocks/>
          </xdr:cNvSpPr>
        </xdr:nvSpPr>
        <xdr:spPr>
          <a:xfrm>
            <a:off x="329" y="141"/>
            <a:ext cx="205" cy="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" name="Group 35"/>
          <xdr:cNvGrpSpPr>
            <a:grpSpLocks/>
          </xdr:cNvGrpSpPr>
        </xdr:nvGrpSpPr>
        <xdr:grpSpPr>
          <a:xfrm>
            <a:off x="401" y="114"/>
            <a:ext cx="1" cy="41"/>
            <a:chOff x="7980000" y="2280000"/>
            <a:chExt cx="0" cy="820000"/>
          </a:xfrm>
          <a:solidFill>
            <a:srgbClr val="FFFFFF"/>
          </a:solidFill>
        </xdr:grpSpPr>
        <xdr:sp>
          <xdr:nvSpPr>
            <xdr:cNvPr id="34" name="Line 36"/>
            <xdr:cNvSpPr>
              <a:spLocks/>
            </xdr:cNvSpPr>
          </xdr:nvSpPr>
          <xdr:spPr>
            <a:xfrm>
              <a:off x="7980000" y="2280000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7"/>
            <xdr:cNvSpPr>
              <a:spLocks/>
            </xdr:cNvSpPr>
          </xdr:nvSpPr>
          <xdr:spPr>
            <a:xfrm flipV="1">
              <a:off x="7980000" y="2859945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Text 51"/>
          <xdr:cNvSpPr txBox="1">
            <a:spLocks noChangeArrowheads="1"/>
          </xdr:cNvSpPr>
        </xdr:nvSpPr>
        <xdr:spPr>
          <a:xfrm>
            <a:off x="392" y="130"/>
            <a:ext cx="24" cy="1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DTW</a:t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>
            <a:off x="364" y="130"/>
            <a:ext cx="1" cy="1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55"/>
          <xdr:cNvSpPr txBox="1">
            <a:spLocks noChangeArrowheads="1"/>
          </xdr:cNvSpPr>
        </xdr:nvSpPr>
        <xdr:spPr>
          <a:xfrm>
            <a:off x="352" y="189"/>
            <a:ext cx="27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DTB</a:t>
            </a:r>
          </a:p>
        </xdr:txBody>
      </xdr:sp>
      <xdr:sp>
        <xdr:nvSpPr>
          <xdr:cNvPr id="39" name="Line 41"/>
          <xdr:cNvSpPr>
            <a:spLocks/>
          </xdr:cNvSpPr>
        </xdr:nvSpPr>
        <xdr:spPr>
          <a:xfrm>
            <a:off x="424" y="130"/>
            <a:ext cx="1" cy="4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"/>
          <xdr:cNvSpPr>
            <a:spLocks/>
          </xdr:cNvSpPr>
        </xdr:nvSpPr>
        <xdr:spPr>
          <a:xfrm>
            <a:off x="420" y="179"/>
            <a:ext cx="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 58"/>
          <xdr:cNvSpPr txBox="1">
            <a:spLocks noChangeArrowheads="1"/>
          </xdr:cNvSpPr>
        </xdr:nvSpPr>
        <xdr:spPr>
          <a:xfrm>
            <a:off x="408" y="158"/>
            <a:ext cx="2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TOS</a:t>
            </a:r>
          </a:p>
        </xdr:txBody>
      </xdr:sp>
    </xdr:grpSp>
    <xdr:clientData/>
  </xdr:twoCellAnchor>
  <xdr:twoCellAnchor>
    <xdr:from>
      <xdr:col>0</xdr:col>
      <xdr:colOff>9525</xdr:colOff>
      <xdr:row>43</xdr:row>
      <xdr:rowOff>85725</xdr:rowOff>
    </xdr:from>
    <xdr:to>
      <xdr:col>7</xdr:col>
      <xdr:colOff>542925</xdr:colOff>
      <xdr:row>50</xdr:row>
      <xdr:rowOff>114300</xdr:rowOff>
    </xdr:to>
    <xdr:sp fLocksText="0">
      <xdr:nvSpPr>
        <xdr:cNvPr id="42" name="Text 61"/>
        <xdr:cNvSpPr txBox="1">
          <a:spLocks noChangeArrowheads="1"/>
        </xdr:cNvSpPr>
      </xdr:nvSpPr>
      <xdr:spPr>
        <a:xfrm>
          <a:off x="9525" y="7334250"/>
          <a:ext cx="5743575" cy="1162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Initial test</a:t>
          </a:r>
        </a:p>
      </xdr:txBody>
    </xdr:sp>
    <xdr:clientData/>
  </xdr:twoCellAnchor>
  <xdr:twoCellAnchor editAs="oneCell">
    <xdr:from>
      <xdr:col>3</xdr:col>
      <xdr:colOff>76200</xdr:colOff>
      <xdr:row>15</xdr:row>
      <xdr:rowOff>47625</xdr:rowOff>
    </xdr:from>
    <xdr:to>
      <xdr:col>7</xdr:col>
      <xdr:colOff>523875</xdr:colOff>
      <xdr:row>40</xdr:row>
      <xdr:rowOff>85725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86050"/>
          <a:ext cx="29527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5</xdr:row>
      <xdr:rowOff>76200</xdr:rowOff>
    </xdr:from>
    <xdr:to>
      <xdr:col>7</xdr:col>
      <xdr:colOff>228600</xdr:colOff>
      <xdr:row>15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3295650" y="981075"/>
          <a:ext cx="2143125" cy="1733550"/>
          <a:chOff x="323" y="107"/>
          <a:chExt cx="225" cy="186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323" y="107"/>
            <a:ext cx="225" cy="1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23"/>
          <xdr:cNvSpPr txBox="1">
            <a:spLocks noChangeArrowheads="1"/>
          </xdr:cNvSpPr>
        </xdr:nvSpPr>
        <xdr:spPr>
          <a:xfrm>
            <a:off x="470" y="110"/>
            <a:ext cx="18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4" name="Drawing 45"/>
          <xdr:cNvSpPr>
            <a:spLocks/>
          </xdr:cNvSpPr>
        </xdr:nvSpPr>
        <xdr:spPr>
          <a:xfrm>
            <a:off x="329" y="121"/>
            <a:ext cx="207" cy="10"/>
          </a:xfrm>
          <a:custGeom>
            <a:pathLst>
              <a:path h="16384" w="16384">
                <a:moveTo>
                  <a:pt x="0" y="13405"/>
                </a:moveTo>
                <a:lnTo>
                  <a:pt x="390" y="10923"/>
                </a:lnTo>
                <a:lnTo>
                  <a:pt x="1333" y="12909"/>
                </a:lnTo>
                <a:lnTo>
                  <a:pt x="2373" y="10923"/>
                </a:lnTo>
                <a:lnTo>
                  <a:pt x="2406" y="10923"/>
                </a:lnTo>
                <a:lnTo>
                  <a:pt x="2893" y="11916"/>
                </a:lnTo>
                <a:lnTo>
                  <a:pt x="2926" y="11916"/>
                </a:lnTo>
                <a:lnTo>
                  <a:pt x="3023" y="13405"/>
                </a:lnTo>
                <a:lnTo>
                  <a:pt x="3088" y="13902"/>
                </a:lnTo>
                <a:lnTo>
                  <a:pt x="4649" y="16384"/>
                </a:lnTo>
                <a:lnTo>
                  <a:pt x="5071" y="12412"/>
                </a:lnTo>
                <a:lnTo>
                  <a:pt x="5981" y="12412"/>
                </a:lnTo>
                <a:lnTo>
                  <a:pt x="7087" y="10426"/>
                </a:lnTo>
                <a:lnTo>
                  <a:pt x="7834" y="11916"/>
                </a:lnTo>
                <a:lnTo>
                  <a:pt x="7964" y="11916"/>
                </a:lnTo>
                <a:lnTo>
                  <a:pt x="7997" y="11916"/>
                </a:lnTo>
                <a:lnTo>
                  <a:pt x="8582" y="15888"/>
                </a:lnTo>
                <a:lnTo>
                  <a:pt x="9135" y="15888"/>
                </a:lnTo>
                <a:lnTo>
                  <a:pt x="9850" y="14895"/>
                </a:lnTo>
                <a:lnTo>
                  <a:pt x="10403" y="11419"/>
                </a:lnTo>
                <a:lnTo>
                  <a:pt x="11248" y="13902"/>
                </a:lnTo>
                <a:lnTo>
                  <a:pt x="11378" y="13902"/>
                </a:lnTo>
                <a:lnTo>
                  <a:pt x="11410" y="13902"/>
                </a:lnTo>
                <a:lnTo>
                  <a:pt x="12255" y="11916"/>
                </a:lnTo>
                <a:lnTo>
                  <a:pt x="12255" y="11419"/>
                </a:lnTo>
                <a:lnTo>
                  <a:pt x="12353" y="11419"/>
                </a:lnTo>
                <a:lnTo>
                  <a:pt x="12386" y="11419"/>
                </a:lnTo>
                <a:lnTo>
                  <a:pt x="12971" y="8440"/>
                </a:lnTo>
                <a:lnTo>
                  <a:pt x="13003" y="8440"/>
                </a:lnTo>
                <a:lnTo>
                  <a:pt x="13101" y="7944"/>
                </a:lnTo>
                <a:lnTo>
                  <a:pt x="13166" y="7447"/>
                </a:lnTo>
                <a:lnTo>
                  <a:pt x="13491" y="7447"/>
                </a:lnTo>
                <a:lnTo>
                  <a:pt x="14531" y="5461"/>
                </a:lnTo>
                <a:lnTo>
                  <a:pt x="14564" y="5461"/>
                </a:lnTo>
                <a:lnTo>
                  <a:pt x="14661" y="4965"/>
                </a:lnTo>
                <a:lnTo>
                  <a:pt x="14726" y="4965"/>
                </a:lnTo>
                <a:lnTo>
                  <a:pt x="15409" y="1986"/>
                </a:lnTo>
                <a:lnTo>
                  <a:pt x="15441" y="1986"/>
                </a:lnTo>
                <a:lnTo>
                  <a:pt x="15571" y="1489"/>
                </a:lnTo>
                <a:lnTo>
                  <a:pt x="16156" y="496"/>
                </a:lnTo>
                <a:lnTo>
                  <a:pt x="16384" y="496"/>
                </a:lnTo>
                <a:lnTo>
                  <a:pt x="16384" y="0"/>
                </a:lnTo>
              </a:path>
            </a:pathLst>
          </a:cu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Drawing 4"/>
          <xdr:cNvSpPr>
            <a:spLocks/>
          </xdr:cNvSpPr>
        </xdr:nvSpPr>
        <xdr:spPr>
          <a:xfrm>
            <a:off x="504" y="133"/>
            <a:ext cx="14" cy="8"/>
          </a:xfrm>
          <a:custGeom>
            <a:pathLst>
              <a:path h="16384" w="16384">
                <a:moveTo>
                  <a:pt x="8875" y="16384"/>
                </a:moveTo>
                <a:lnTo>
                  <a:pt x="0" y="0"/>
                </a:lnTo>
                <a:lnTo>
                  <a:pt x="16384" y="0"/>
                </a:lnTo>
                <a:lnTo>
                  <a:pt x="8875" y="16384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331" y="259"/>
            <a:ext cx="215" cy="24"/>
          </a:xfrm>
          <a:prstGeom prst="rect">
            <a:avLst/>
          </a:prstGeom>
          <a:solidFill>
            <a:srgbClr val="333333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24"/>
          <xdr:cNvSpPr txBox="1">
            <a:spLocks noChangeArrowheads="1"/>
          </xdr:cNvSpPr>
        </xdr:nvSpPr>
        <xdr:spPr>
          <a:xfrm>
            <a:off x="400" y="263"/>
            <a:ext cx="83" cy="18"/>
          </a:xfrm>
          <a:prstGeom prst="round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18288" tIns="0" rIns="18288" bIns="0">
            <a:spAutoFit/>
          </a:bodyPr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Base of Aquifer </a:t>
            </a:r>
          </a:p>
        </xdr:txBody>
      </xdr:sp>
      <xdr:grpSp>
        <xdr:nvGrpSpPr>
          <xdr:cNvPr id="8" name="Group 10"/>
          <xdr:cNvGrpSpPr>
            <a:grpSpLocks/>
          </xdr:cNvGrpSpPr>
        </xdr:nvGrpSpPr>
        <xdr:grpSpPr>
          <a:xfrm>
            <a:off x="432" y="129"/>
            <a:ext cx="21" cy="97"/>
            <a:chOff x="8580000" y="2580000"/>
            <a:chExt cx="400000" cy="1940000"/>
          </a:xfrm>
          <a:solidFill>
            <a:srgbClr val="FFFFFF"/>
          </a:solidFill>
        </xdr:grpSpPr>
        <xdr:sp>
          <xdr:nvSpPr>
            <xdr:cNvPr id="9" name="Rectangle 11"/>
            <xdr:cNvSpPr>
              <a:spLocks/>
            </xdr:cNvSpPr>
          </xdr:nvSpPr>
          <xdr:spPr>
            <a:xfrm>
              <a:off x="8580000" y="2820075"/>
              <a:ext cx="400000" cy="1699925"/>
            </a:xfrm>
            <a:prstGeom prst="rect">
              <a:avLst/>
            </a:prstGeom>
            <a:solidFill>
              <a:srgbClr val="96969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12"/>
            <xdr:cNvSpPr>
              <a:spLocks/>
            </xdr:cNvSpPr>
          </xdr:nvSpPr>
          <xdr:spPr>
            <a:xfrm>
              <a:off x="8660000" y="2580000"/>
              <a:ext cx="200000" cy="192011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13"/>
            <xdr:cNvSpPr>
              <a:spLocks/>
            </xdr:cNvSpPr>
          </xdr:nvSpPr>
          <xdr:spPr>
            <a:xfrm>
              <a:off x="8660000" y="3580070"/>
              <a:ext cx="200000" cy="7798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4"/>
            <xdr:cNvSpPr>
              <a:spLocks/>
            </xdr:cNvSpPr>
          </xdr:nvSpPr>
          <xdr:spPr>
            <a:xfrm>
              <a:off x="8660000" y="3699865"/>
              <a:ext cx="200000" cy="5199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15"/>
            <xdr:cNvSpPr>
              <a:spLocks/>
            </xdr:cNvSpPr>
          </xdr:nvSpPr>
          <xdr:spPr>
            <a:xfrm>
              <a:off x="8660000" y="3900170"/>
              <a:ext cx="200000" cy="2400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6"/>
            <xdr:cNvSpPr>
              <a:spLocks/>
            </xdr:cNvSpPr>
          </xdr:nvSpPr>
          <xdr:spPr>
            <a:xfrm>
              <a:off x="8660000" y="4000080"/>
              <a:ext cx="200000" cy="6014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" name="Line 17"/>
          <xdr:cNvSpPr>
            <a:spLocks/>
          </xdr:cNvSpPr>
        </xdr:nvSpPr>
        <xdr:spPr>
          <a:xfrm>
            <a:off x="453" y="179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V="1">
            <a:off x="453" y="225"/>
            <a:ext cx="3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459" y="184"/>
            <a:ext cx="1" cy="3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0"/>
          <xdr:cNvSpPr>
            <a:spLocks/>
          </xdr:cNvSpPr>
        </xdr:nvSpPr>
        <xdr:spPr>
          <a:xfrm>
            <a:off x="478" y="142"/>
            <a:ext cx="1" cy="7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18"/>
          <xdr:cNvSpPr txBox="1">
            <a:spLocks noChangeArrowheads="1"/>
          </xdr:cNvSpPr>
        </xdr:nvSpPr>
        <xdr:spPr>
          <a:xfrm>
            <a:off x="432" y="230"/>
            <a:ext cx="19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8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20" name="Text 20"/>
          <xdr:cNvSpPr txBox="1">
            <a:spLocks noChangeArrowheads="1"/>
          </xdr:cNvSpPr>
        </xdr:nvSpPr>
        <xdr:spPr>
          <a:xfrm>
            <a:off x="472" y="193"/>
            <a:ext cx="13" cy="1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1" name="Text 21"/>
          <xdr:cNvSpPr txBox="1">
            <a:spLocks noChangeArrowheads="1"/>
          </xdr:cNvSpPr>
        </xdr:nvSpPr>
        <xdr:spPr>
          <a:xfrm>
            <a:off x="454" y="197"/>
            <a:ext cx="1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grpSp>
        <xdr:nvGrpSpPr>
          <xdr:cNvPr id="22" name="Group 24"/>
          <xdr:cNvGrpSpPr>
            <a:grpSpLocks/>
          </xdr:cNvGrpSpPr>
        </xdr:nvGrpSpPr>
        <xdr:grpSpPr>
          <a:xfrm>
            <a:off x="492" y="142"/>
            <a:ext cx="15" cy="115"/>
            <a:chOff x="9740000" y="2840000"/>
            <a:chExt cx="280000" cy="2300000"/>
          </a:xfrm>
          <a:solidFill>
            <a:srgbClr val="FFFFFF"/>
          </a:solidFill>
        </xdr:grpSpPr>
        <xdr:sp>
          <xdr:nvSpPr>
            <xdr:cNvPr id="23" name="Line 25"/>
            <xdr:cNvSpPr>
              <a:spLocks/>
            </xdr:cNvSpPr>
          </xdr:nvSpPr>
          <xdr:spPr>
            <a:xfrm>
              <a:off x="9859980" y="2840000"/>
              <a:ext cx="0" cy="230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arrow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Text 19"/>
            <xdr:cNvSpPr txBox="1">
              <a:spLocks noChangeArrowheads="1"/>
            </xdr:cNvSpPr>
          </xdr:nvSpPr>
          <xdr:spPr>
            <a:xfrm>
              <a:off x="9740000" y="3899725"/>
              <a:ext cx="280000" cy="280025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D</a:t>
              </a:r>
            </a:p>
          </xdr:txBody>
        </xdr:sp>
      </xdr:grpSp>
      <xdr:sp>
        <xdr:nvSpPr>
          <xdr:cNvPr id="25" name="Line 27"/>
          <xdr:cNvSpPr>
            <a:spLocks/>
          </xdr:cNvSpPr>
        </xdr:nvSpPr>
        <xdr:spPr>
          <a:xfrm>
            <a:off x="43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8"/>
          <xdr:cNvSpPr>
            <a:spLocks/>
          </xdr:cNvSpPr>
        </xdr:nvSpPr>
        <xdr:spPr>
          <a:xfrm>
            <a:off x="447" y="111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" name="Group 29"/>
          <xdr:cNvGrpSpPr>
            <a:grpSpLocks/>
          </xdr:cNvGrpSpPr>
        </xdr:nvGrpSpPr>
        <xdr:grpSpPr>
          <a:xfrm>
            <a:off x="418" y="117"/>
            <a:ext cx="52" cy="1"/>
            <a:chOff x="8300000" y="2340000"/>
            <a:chExt cx="1000000" cy="0"/>
          </a:xfrm>
          <a:solidFill>
            <a:srgbClr val="FFFFFF"/>
          </a:solidFill>
        </xdr:grpSpPr>
        <xdr:sp>
          <xdr:nvSpPr>
            <xdr:cNvPr id="28" name="Line 30"/>
            <xdr:cNvSpPr>
              <a:spLocks/>
            </xdr:cNvSpPr>
          </xdr:nvSpPr>
          <xdr:spPr>
            <a:xfrm>
              <a:off x="8300000" y="2340000"/>
              <a:ext cx="3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31"/>
            <xdr:cNvSpPr>
              <a:spLocks/>
            </xdr:cNvSpPr>
          </xdr:nvSpPr>
          <xdr:spPr>
            <a:xfrm flipH="1" flipV="1">
              <a:off x="8900000" y="2340000"/>
              <a:ext cx="40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0" name="Line 32"/>
          <xdr:cNvSpPr>
            <a:spLocks/>
          </xdr:cNvSpPr>
        </xdr:nvSpPr>
        <xdr:spPr>
          <a:xfrm>
            <a:off x="432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3"/>
          <xdr:cNvSpPr>
            <a:spLocks/>
          </xdr:cNvSpPr>
        </xdr:nvSpPr>
        <xdr:spPr>
          <a:xfrm>
            <a:off x="451" y="229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4"/>
          <xdr:cNvSpPr>
            <a:spLocks/>
          </xdr:cNvSpPr>
        </xdr:nvSpPr>
        <xdr:spPr>
          <a:xfrm>
            <a:off x="329" y="141"/>
            <a:ext cx="205" cy="1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" name="Group 35"/>
          <xdr:cNvGrpSpPr>
            <a:grpSpLocks/>
          </xdr:cNvGrpSpPr>
        </xdr:nvGrpSpPr>
        <xdr:grpSpPr>
          <a:xfrm>
            <a:off x="401" y="114"/>
            <a:ext cx="1" cy="41"/>
            <a:chOff x="7980000" y="2280000"/>
            <a:chExt cx="0" cy="820000"/>
          </a:xfrm>
          <a:solidFill>
            <a:srgbClr val="FFFFFF"/>
          </a:solidFill>
        </xdr:grpSpPr>
        <xdr:sp>
          <xdr:nvSpPr>
            <xdr:cNvPr id="34" name="Line 36"/>
            <xdr:cNvSpPr>
              <a:spLocks/>
            </xdr:cNvSpPr>
          </xdr:nvSpPr>
          <xdr:spPr>
            <a:xfrm>
              <a:off x="7980000" y="2280000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7"/>
            <xdr:cNvSpPr>
              <a:spLocks/>
            </xdr:cNvSpPr>
          </xdr:nvSpPr>
          <xdr:spPr>
            <a:xfrm flipV="1">
              <a:off x="7980000" y="2859945"/>
              <a:ext cx="0" cy="24005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Text 51"/>
          <xdr:cNvSpPr txBox="1">
            <a:spLocks noChangeArrowheads="1"/>
          </xdr:cNvSpPr>
        </xdr:nvSpPr>
        <xdr:spPr>
          <a:xfrm>
            <a:off x="392" y="130"/>
            <a:ext cx="24" cy="1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DTW</a:t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>
            <a:off x="364" y="130"/>
            <a:ext cx="1" cy="12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55"/>
          <xdr:cNvSpPr txBox="1">
            <a:spLocks noChangeArrowheads="1"/>
          </xdr:cNvSpPr>
        </xdr:nvSpPr>
        <xdr:spPr>
          <a:xfrm>
            <a:off x="352" y="189"/>
            <a:ext cx="27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DTB</a:t>
            </a:r>
          </a:p>
        </xdr:txBody>
      </xdr:sp>
      <xdr:sp>
        <xdr:nvSpPr>
          <xdr:cNvPr id="39" name="Line 41"/>
          <xdr:cNvSpPr>
            <a:spLocks/>
          </xdr:cNvSpPr>
        </xdr:nvSpPr>
        <xdr:spPr>
          <a:xfrm>
            <a:off x="424" y="130"/>
            <a:ext cx="1" cy="4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2"/>
          <xdr:cNvSpPr>
            <a:spLocks/>
          </xdr:cNvSpPr>
        </xdr:nvSpPr>
        <xdr:spPr>
          <a:xfrm>
            <a:off x="420" y="179"/>
            <a:ext cx="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 58"/>
          <xdr:cNvSpPr txBox="1">
            <a:spLocks noChangeArrowheads="1"/>
          </xdr:cNvSpPr>
        </xdr:nvSpPr>
        <xdr:spPr>
          <a:xfrm>
            <a:off x="408" y="158"/>
            <a:ext cx="22" cy="1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TOS</a:t>
            </a:r>
          </a:p>
        </xdr:txBody>
      </xdr:sp>
    </xdr:grpSp>
    <xdr:clientData/>
  </xdr:twoCellAnchor>
  <xdr:twoCellAnchor>
    <xdr:from>
      <xdr:col>0</xdr:col>
      <xdr:colOff>9525</xdr:colOff>
      <xdr:row>43</xdr:row>
      <xdr:rowOff>85725</xdr:rowOff>
    </xdr:from>
    <xdr:to>
      <xdr:col>7</xdr:col>
      <xdr:colOff>542925</xdr:colOff>
      <xdr:row>50</xdr:row>
      <xdr:rowOff>114300</xdr:rowOff>
    </xdr:to>
    <xdr:sp fLocksText="0">
      <xdr:nvSpPr>
        <xdr:cNvPr id="42" name="Text 61"/>
        <xdr:cNvSpPr txBox="1">
          <a:spLocks noChangeArrowheads="1"/>
        </xdr:cNvSpPr>
      </xdr:nvSpPr>
      <xdr:spPr>
        <a:xfrm>
          <a:off x="9525" y="7334250"/>
          <a:ext cx="5743575" cy="1162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Initial test</a:t>
          </a:r>
        </a:p>
      </xdr:txBody>
    </xdr:sp>
    <xdr:clientData/>
  </xdr:twoCellAnchor>
  <xdr:twoCellAnchor editAs="oneCell">
    <xdr:from>
      <xdr:col>3</xdr:col>
      <xdr:colOff>76200</xdr:colOff>
      <xdr:row>15</xdr:row>
      <xdr:rowOff>47625</xdr:rowOff>
    </xdr:from>
    <xdr:to>
      <xdr:col>7</xdr:col>
      <xdr:colOff>523875</xdr:colOff>
      <xdr:row>40</xdr:row>
      <xdr:rowOff>85725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2686050"/>
          <a:ext cx="29527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" sqref="A1:E2"/>
    </sheetView>
  </sheetViews>
  <sheetFormatPr defaultColWidth="9.140625" defaultRowHeight="12.75"/>
  <cols>
    <col min="1" max="1" width="17.421875" style="0" customWidth="1"/>
    <col min="2" max="2" width="12.421875" style="0" bestFit="1" customWidth="1"/>
    <col min="3" max="3" width="18.7109375" style="0" bestFit="1" customWidth="1"/>
    <col min="4" max="4" width="13.57421875" style="0" customWidth="1"/>
    <col min="5" max="5" width="12.00390625" style="0" customWidth="1"/>
  </cols>
  <sheetData>
    <row r="1" spans="1:5" ht="12.75">
      <c r="A1" s="65" t="s">
        <v>83</v>
      </c>
      <c r="B1" s="66"/>
      <c r="C1" s="66"/>
      <c r="D1" s="66"/>
      <c r="E1" s="66"/>
    </row>
    <row r="2" spans="1:5" ht="13.5" thickBot="1">
      <c r="A2" s="67"/>
      <c r="B2" s="67"/>
      <c r="C2" s="67"/>
      <c r="D2" s="67"/>
      <c r="E2" s="67"/>
    </row>
    <row r="3" spans="1:5" s="53" customFormat="1" ht="29.25" customHeight="1" thickBot="1">
      <c r="A3" s="54" t="s">
        <v>80</v>
      </c>
      <c r="B3" s="55" t="s">
        <v>82</v>
      </c>
      <c r="C3" s="55" t="s">
        <v>81</v>
      </c>
      <c r="D3" s="55" t="s">
        <v>68</v>
      </c>
      <c r="E3" s="56" t="s">
        <v>67</v>
      </c>
    </row>
    <row r="4" spans="1:5" ht="12.75">
      <c r="A4" s="48" t="s">
        <v>1</v>
      </c>
      <c r="B4" s="52">
        <v>0.0009144000000000001</v>
      </c>
      <c r="C4" s="50">
        <v>54.864000000000004</v>
      </c>
      <c r="D4" s="51">
        <v>75</v>
      </c>
      <c r="E4" s="49">
        <v>25961.645833333332</v>
      </c>
    </row>
    <row r="5" spans="1:5" ht="12.75">
      <c r="A5" s="48" t="s">
        <v>57</v>
      </c>
      <c r="B5" s="52">
        <v>0.0009144000000000001</v>
      </c>
      <c r="C5" s="50">
        <v>48.768</v>
      </c>
      <c r="D5" s="51">
        <v>15.247524752475243</v>
      </c>
      <c r="E5" s="49">
        <v>26030</v>
      </c>
    </row>
    <row r="6" spans="1:5" ht="12.75">
      <c r="A6" s="48" t="s">
        <v>59</v>
      </c>
      <c r="B6" s="52">
        <v>0.00024384000000000002</v>
      </c>
      <c r="C6" s="50">
        <v>1.70687255859375</v>
      </c>
      <c r="D6" s="51">
        <v>320.12529365700857</v>
      </c>
      <c r="E6" s="49">
        <v>32356.479166666668</v>
      </c>
    </row>
    <row r="7" spans="1:5" ht="12.75">
      <c r="A7" s="48" t="s">
        <v>63</v>
      </c>
      <c r="B7" s="52">
        <v>1.2192000000000001E-05</v>
      </c>
      <c r="C7" s="50">
        <v>8.351527441406251</v>
      </c>
      <c r="D7" s="51">
        <v>6501.183431952663</v>
      </c>
      <c r="E7" s="49">
        <v>33904.600694444445</v>
      </c>
    </row>
    <row r="8" spans="1:5" ht="12.75">
      <c r="A8" s="48" t="s">
        <v>70</v>
      </c>
      <c r="B8" s="52">
        <v>6.096000000000001E-06</v>
      </c>
      <c r="C8" s="50">
        <v>8.5344</v>
      </c>
      <c r="D8" s="51">
        <v>89.50892857142858</v>
      </c>
      <c r="E8" s="49">
        <v>31567</v>
      </c>
    </row>
    <row r="9" spans="1:5" ht="12.75">
      <c r="A9" s="48" t="s">
        <v>71</v>
      </c>
      <c r="B9" s="52">
        <v>0.00024384000000000002</v>
      </c>
      <c r="C9" s="50">
        <v>77.1144</v>
      </c>
      <c r="D9" s="51">
        <v>21.485148514851478</v>
      </c>
      <c r="E9" s="49">
        <v>33863.61041666667</v>
      </c>
    </row>
    <row r="10" spans="1:5" ht="12.75">
      <c r="A10" s="48" t="s">
        <v>72</v>
      </c>
      <c r="B10" s="52">
        <v>6.096E-07</v>
      </c>
      <c r="C10" s="50">
        <v>55.778400000000005</v>
      </c>
      <c r="D10" s="51">
        <v>2332.3100537221794</v>
      </c>
      <c r="E10" s="49">
        <v>26879</v>
      </c>
    </row>
    <row r="11" spans="1:5" ht="12.75">
      <c r="A11" s="48" t="s">
        <v>73</v>
      </c>
      <c r="B11" s="52">
        <v>3.048E-07</v>
      </c>
      <c r="C11" s="50">
        <v>53.8283187207032</v>
      </c>
      <c r="D11" s="51">
        <v>608.4507042253517</v>
      </c>
      <c r="E11" s="49">
        <v>33179.416666666664</v>
      </c>
    </row>
    <row r="12" spans="1:5" ht="12.75">
      <c r="A12" s="57" t="s">
        <v>74</v>
      </c>
      <c r="B12" s="58">
        <v>9.144000000000001E-06</v>
      </c>
      <c r="C12" s="40">
        <v>32.308800000000005</v>
      </c>
      <c r="D12" s="59">
        <v>198.65642994241844</v>
      </c>
      <c r="E12" s="60">
        <v>25916</v>
      </c>
    </row>
    <row r="13" spans="1:5" ht="16.5" customHeight="1" thickBot="1">
      <c r="A13" s="61" t="s">
        <v>69</v>
      </c>
      <c r="B13" s="62">
        <f>GEOMEAN(B4:B12)</f>
        <v>2.6422724606552876E-05</v>
      </c>
      <c r="C13" s="63">
        <f>GEOMEAN(C4:C12)</f>
        <v>23.783583362971346</v>
      </c>
      <c r="D13" s="63"/>
      <c r="E13" s="64"/>
    </row>
    <row r="14" ht="12.75">
      <c r="E14" s="49"/>
    </row>
  </sheetData>
  <mergeCells count="1">
    <mergeCell ref="A1:E2"/>
  </mergeCells>
  <hyperlinks>
    <hyperlink ref="B4" location="'NTS U-2bs'!B38" display="0.003"/>
    <hyperlink ref="B5" location="'NTS U-2bt'!B38" display="0.003"/>
    <hyperlink ref="B6" location="'NTS U-2gh'!B38" display="0.0008"/>
    <hyperlink ref="B7" location="'NTS U-2gk'!B38" display="0.00004"/>
    <hyperlink ref="B8" location="'NTS U4t1'!B38" display="0.00002"/>
    <hyperlink ref="B9" location="'NTS U-7cd1'!B38" display="0.0008"/>
    <hyperlink ref="B10" location="'NTS UE4ab-2396'!B38" display="0.000002"/>
    <hyperlink ref="B11" location="'NTS UE-4t1'!B38" display="0.000001"/>
    <hyperlink ref="B12" location="'NTS UE8e-2295'!B38" display="0.00003"/>
  </hyperlink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zoomScaleSheetLayoutView="100" workbookViewId="0" topLeftCell="A1">
      <selection activeCell="D4" sqref="D4"/>
    </sheetView>
  </sheetViews>
  <sheetFormatPr defaultColWidth="9.140625" defaultRowHeight="12.75"/>
  <cols>
    <col min="1" max="1" width="19.00390625" style="0" customWidth="1"/>
    <col min="2" max="2" width="12.421875" style="0" bestFit="1" customWidth="1"/>
    <col min="6" max="6" width="10.140625" style="0" customWidth="1"/>
    <col min="9" max="9" width="7.8515625" style="0" customWidth="1"/>
    <col min="10" max="10" width="11.00390625" style="0" customWidth="1"/>
    <col min="11" max="11" width="9.8515625" style="5" customWidth="1"/>
    <col min="12" max="12" width="8.421875" style="0" customWidth="1"/>
    <col min="13" max="13" width="10.140625" style="0" customWidth="1"/>
    <col min="14" max="14" width="11.7109375" style="0" customWidth="1"/>
    <col min="18" max="22" width="0" style="0" hidden="1" customWidth="1"/>
  </cols>
  <sheetData>
    <row r="1" spans="1:22" ht="18">
      <c r="A1" s="1"/>
      <c r="B1" s="1"/>
      <c r="C1" s="2" t="s">
        <v>0</v>
      </c>
      <c r="D1" s="3" t="s">
        <v>74</v>
      </c>
      <c r="E1" s="4"/>
      <c r="F1" s="4"/>
      <c r="G1" s="4"/>
      <c r="H1" s="4"/>
      <c r="J1" t="s">
        <v>2</v>
      </c>
      <c r="S1">
        <f>IF(U1&gt;0,U1,1)</f>
        <v>1</v>
      </c>
      <c r="T1">
        <v>5</v>
      </c>
      <c r="U1">
        <v>1</v>
      </c>
      <c r="V1">
        <v>45</v>
      </c>
    </row>
    <row r="2" spans="5:15" ht="12.75">
      <c r="E2" s="6" t="s">
        <v>3</v>
      </c>
      <c r="F2" s="7" t="s">
        <v>79</v>
      </c>
      <c r="G2" s="8"/>
      <c r="H2" s="8"/>
      <c r="J2" s="9" t="s">
        <v>5</v>
      </c>
      <c r="K2" s="10" t="s">
        <v>6</v>
      </c>
      <c r="N2" s="9"/>
      <c r="O2" s="9"/>
    </row>
    <row r="3" spans="2:18" ht="15">
      <c r="B3" s="11" t="s">
        <v>7</v>
      </c>
      <c r="E3" s="6" t="s">
        <v>8</v>
      </c>
      <c r="F3" s="12">
        <v>25916</v>
      </c>
      <c r="G3" s="8"/>
      <c r="H3" s="8"/>
      <c r="I3" s="9" t="s">
        <v>9</v>
      </c>
      <c r="J3" s="9" t="s">
        <v>10</v>
      </c>
      <c r="K3" s="10" t="s">
        <v>11</v>
      </c>
      <c r="M3" s="9"/>
      <c r="N3" s="9"/>
      <c r="O3" s="9"/>
      <c r="R3" t="s">
        <v>14</v>
      </c>
    </row>
    <row r="4" spans="1:18" ht="12.75">
      <c r="A4" s="13" t="s">
        <v>12</v>
      </c>
      <c r="B4" s="14"/>
      <c r="C4" s="15"/>
      <c r="E4" s="6" t="s">
        <v>13</v>
      </c>
      <c r="F4" s="16">
        <v>25916</v>
      </c>
      <c r="G4" s="8"/>
      <c r="H4" s="8"/>
      <c r="I4" s="17">
        <v>1</v>
      </c>
      <c r="J4" s="18">
        <v>25916</v>
      </c>
      <c r="K4" s="5">
        <v>2006</v>
      </c>
      <c r="M4" s="17">
        <v>0</v>
      </c>
      <c r="N4" s="18">
        <v>0</v>
      </c>
      <c r="O4" s="5">
        <v>0</v>
      </c>
      <c r="R4" t="s">
        <v>16</v>
      </c>
    </row>
    <row r="5" spans="1:18" ht="12.75">
      <c r="A5" s="19" t="s">
        <v>47</v>
      </c>
      <c r="B5" s="20">
        <v>13.38</v>
      </c>
      <c r="C5" s="21" t="s">
        <v>14</v>
      </c>
      <c r="I5" s="17">
        <v>2</v>
      </c>
      <c r="J5" s="18">
        <v>25975</v>
      </c>
      <c r="K5" s="5">
        <v>1927</v>
      </c>
      <c r="M5" s="17">
        <v>0</v>
      </c>
      <c r="N5" s="18">
        <v>0</v>
      </c>
      <c r="O5" s="5">
        <v>0</v>
      </c>
      <c r="R5" t="s">
        <v>46</v>
      </c>
    </row>
    <row r="6" spans="1:18" ht="12.75">
      <c r="A6" s="19" t="s">
        <v>48</v>
      </c>
      <c r="B6" s="20">
        <v>24</v>
      </c>
      <c r="C6" s="21" t="s">
        <v>14</v>
      </c>
      <c r="I6" s="17">
        <v>3</v>
      </c>
      <c r="J6" s="18">
        <v>25997</v>
      </c>
      <c r="K6" s="5">
        <v>1918</v>
      </c>
      <c r="M6" s="17">
        <v>0</v>
      </c>
      <c r="N6" s="18">
        <v>0</v>
      </c>
      <c r="O6" s="5">
        <v>0</v>
      </c>
      <c r="R6" t="s">
        <v>44</v>
      </c>
    </row>
    <row r="7" spans="1:18" ht="16.5" customHeight="1">
      <c r="A7" s="19" t="s">
        <v>15</v>
      </c>
      <c r="B7" s="20">
        <v>2050</v>
      </c>
      <c r="C7" s="21" t="s">
        <v>16</v>
      </c>
      <c r="H7" t="s">
        <v>17</v>
      </c>
      <c r="I7" s="17">
        <v>4</v>
      </c>
      <c r="J7" s="18">
        <v>26058</v>
      </c>
      <c r="K7" s="5">
        <v>1911.800048828125</v>
      </c>
      <c r="M7" s="17">
        <v>0</v>
      </c>
      <c r="N7" s="18">
        <v>0</v>
      </c>
      <c r="O7" s="5">
        <v>0</v>
      </c>
      <c r="R7" t="s">
        <v>45</v>
      </c>
    </row>
    <row r="8" spans="1:15" ht="12.75">
      <c r="A8" s="22"/>
      <c r="B8" s="23"/>
      <c r="C8" s="21"/>
      <c r="I8" s="17">
        <v>5</v>
      </c>
      <c r="J8" s="18">
        <v>26226.541666666668</v>
      </c>
      <c r="K8" s="5">
        <v>1903.5</v>
      </c>
      <c r="M8" s="17">
        <v>0</v>
      </c>
      <c r="N8" s="18">
        <v>0</v>
      </c>
      <c r="O8" s="5">
        <v>0</v>
      </c>
    </row>
    <row r="9" spans="1:15" ht="12.75">
      <c r="A9" s="24" t="s">
        <v>18</v>
      </c>
      <c r="B9" s="4"/>
      <c r="C9" s="25"/>
      <c r="I9" s="17">
        <v>0</v>
      </c>
      <c r="J9" s="18">
        <v>0</v>
      </c>
      <c r="K9" s="5">
        <v>0</v>
      </c>
      <c r="M9" s="17">
        <v>0</v>
      </c>
      <c r="N9" s="18">
        <v>0</v>
      </c>
      <c r="O9" s="5">
        <v>0</v>
      </c>
    </row>
    <row r="10" spans="1:15" ht="12.75">
      <c r="A10" s="19" t="s">
        <v>19</v>
      </c>
      <c r="B10" s="20">
        <v>1900</v>
      </c>
      <c r="C10" s="21" t="s">
        <v>16</v>
      </c>
      <c r="I10" s="17">
        <v>0</v>
      </c>
      <c r="J10" s="18">
        <v>0</v>
      </c>
      <c r="K10" s="5">
        <v>0</v>
      </c>
      <c r="M10" s="17">
        <v>0</v>
      </c>
      <c r="N10" s="18">
        <v>0</v>
      </c>
      <c r="O10" s="5">
        <v>0</v>
      </c>
    </row>
    <row r="11" spans="1:15" ht="18" customHeight="1">
      <c r="A11" s="19" t="s">
        <v>20</v>
      </c>
      <c r="B11" s="20">
        <v>71</v>
      </c>
      <c r="C11" s="21" t="s">
        <v>16</v>
      </c>
      <c r="I11" s="17">
        <v>0</v>
      </c>
      <c r="J11" s="18">
        <v>0</v>
      </c>
      <c r="K11" s="5">
        <v>0</v>
      </c>
      <c r="M11" s="17">
        <v>0</v>
      </c>
      <c r="N11" s="18">
        <v>0</v>
      </c>
      <c r="O11" s="5">
        <v>0</v>
      </c>
    </row>
    <row r="12" spans="1:15" ht="12.75">
      <c r="A12" s="26" t="s">
        <v>21</v>
      </c>
      <c r="B12" s="4">
        <v>3000</v>
      </c>
      <c r="C12" s="25" t="s">
        <v>16</v>
      </c>
      <c r="I12" s="17">
        <v>0</v>
      </c>
      <c r="J12" s="18">
        <v>0</v>
      </c>
      <c r="K12" s="5">
        <v>0</v>
      </c>
      <c r="M12" s="17">
        <v>0</v>
      </c>
      <c r="N12" s="18">
        <v>0</v>
      </c>
      <c r="O12" s="5">
        <v>0</v>
      </c>
    </row>
    <row r="13" spans="1:15" ht="12.75">
      <c r="A13" s="22"/>
      <c r="B13" s="23"/>
      <c r="C13" s="21"/>
      <c r="I13" s="17">
        <v>0</v>
      </c>
      <c r="J13" s="18">
        <v>0</v>
      </c>
      <c r="K13" s="5">
        <v>0</v>
      </c>
      <c r="M13" s="17">
        <v>0</v>
      </c>
      <c r="N13" s="18">
        <v>0</v>
      </c>
      <c r="O13" s="5">
        <v>0</v>
      </c>
    </row>
    <row r="14" spans="1:15" ht="12.75">
      <c r="A14" s="24" t="s">
        <v>22</v>
      </c>
      <c r="B14" s="4"/>
      <c r="C14" s="25"/>
      <c r="I14" s="17">
        <v>0</v>
      </c>
      <c r="J14" s="18">
        <v>0</v>
      </c>
      <c r="K14" s="5">
        <v>0</v>
      </c>
      <c r="M14" s="17">
        <v>0</v>
      </c>
      <c r="N14" s="18">
        <v>0</v>
      </c>
      <c r="O14" s="5">
        <v>0</v>
      </c>
    </row>
    <row r="15" spans="1:15" ht="12.75">
      <c r="A15" s="19" t="s">
        <v>23</v>
      </c>
      <c r="B15" s="20" t="s">
        <v>24</v>
      </c>
      <c r="C15" s="21"/>
      <c r="I15" s="17">
        <v>0</v>
      </c>
      <c r="J15" s="18">
        <v>0</v>
      </c>
      <c r="K15" s="5">
        <v>0</v>
      </c>
      <c r="M15" s="17">
        <v>0</v>
      </c>
      <c r="N15" s="18">
        <v>0</v>
      </c>
      <c r="O15" s="5">
        <v>0</v>
      </c>
    </row>
    <row r="16" spans="1:15" ht="12.75">
      <c r="A16" s="26" t="s">
        <v>25</v>
      </c>
      <c r="B16" s="4" t="s">
        <v>26</v>
      </c>
      <c r="C16" s="25"/>
      <c r="I16" s="17">
        <v>0</v>
      </c>
      <c r="J16" s="18">
        <v>0</v>
      </c>
      <c r="K16" s="5">
        <v>0</v>
      </c>
      <c r="M16" s="17">
        <v>0</v>
      </c>
      <c r="N16" s="18">
        <v>0</v>
      </c>
      <c r="O16" s="5">
        <v>0</v>
      </c>
    </row>
    <row r="17" spans="1:15" ht="12.75">
      <c r="A17" s="27"/>
      <c r="B17" s="28"/>
      <c r="C17" s="29"/>
      <c r="I17" s="17">
        <v>0</v>
      </c>
      <c r="J17" s="18">
        <v>0</v>
      </c>
      <c r="K17" s="5">
        <v>0</v>
      </c>
      <c r="M17" s="17">
        <v>0</v>
      </c>
      <c r="N17" s="18">
        <v>0</v>
      </c>
      <c r="O17" s="5">
        <v>0</v>
      </c>
    </row>
    <row r="18" spans="1:15" ht="12.75">
      <c r="A18" s="30" t="s">
        <v>27</v>
      </c>
      <c r="B18" s="72" t="s">
        <v>65</v>
      </c>
      <c r="C18" s="73"/>
      <c r="I18" s="17">
        <v>0</v>
      </c>
      <c r="J18" s="18">
        <v>0</v>
      </c>
      <c r="K18" s="5">
        <v>0</v>
      </c>
      <c r="M18" s="17">
        <v>0</v>
      </c>
      <c r="N18" s="18">
        <v>0</v>
      </c>
      <c r="O18" s="5">
        <v>0</v>
      </c>
    </row>
    <row r="19" spans="9:15" ht="12.75">
      <c r="I19" s="17">
        <v>0</v>
      </c>
      <c r="J19" s="18">
        <v>0</v>
      </c>
      <c r="K19" s="5">
        <v>0</v>
      </c>
      <c r="M19" s="17">
        <v>0</v>
      </c>
      <c r="N19" s="18">
        <v>0</v>
      </c>
      <c r="O19" s="5">
        <v>0</v>
      </c>
    </row>
    <row r="20" spans="1:15" ht="15">
      <c r="A20" s="31"/>
      <c r="B20" s="32" t="s">
        <v>29</v>
      </c>
      <c r="C20" s="31"/>
      <c r="I20" s="17">
        <v>0</v>
      </c>
      <c r="J20" s="18">
        <v>0</v>
      </c>
      <c r="K20" s="5">
        <v>0</v>
      </c>
      <c r="M20" s="17">
        <v>0</v>
      </c>
      <c r="N20" s="18">
        <v>0</v>
      </c>
      <c r="O20" s="5">
        <v>0</v>
      </c>
    </row>
    <row r="21" spans="1:15" ht="12.75">
      <c r="A21" s="33" t="s">
        <v>49</v>
      </c>
      <c r="B21" s="34">
        <v>221</v>
      </c>
      <c r="C21" s="34" t="s">
        <v>16</v>
      </c>
      <c r="I21" s="17">
        <v>0</v>
      </c>
      <c r="J21" s="18">
        <v>0</v>
      </c>
      <c r="K21" s="5">
        <v>0</v>
      </c>
      <c r="M21" s="17">
        <v>0</v>
      </c>
      <c r="N21" s="18">
        <v>0</v>
      </c>
      <c r="O21" s="5">
        <v>0</v>
      </c>
    </row>
    <row r="22" spans="1:15" ht="12.75">
      <c r="A22" s="33" t="s">
        <v>30</v>
      </c>
      <c r="B22" s="34">
        <v>1100</v>
      </c>
      <c r="C22" s="34" t="s">
        <v>16</v>
      </c>
      <c r="I22" s="17">
        <v>0</v>
      </c>
      <c r="J22" s="18">
        <v>0</v>
      </c>
      <c r="K22" s="5">
        <v>0</v>
      </c>
      <c r="M22" s="17">
        <v>0</v>
      </c>
      <c r="N22" s="18">
        <v>0</v>
      </c>
      <c r="O22" s="5">
        <v>0</v>
      </c>
    </row>
    <row r="23" spans="1:15" ht="12.75">
      <c r="A23" s="33" t="s">
        <v>31</v>
      </c>
      <c r="B23" s="34">
        <v>221</v>
      </c>
      <c r="C23" s="34" t="s">
        <v>16</v>
      </c>
      <c r="I23" s="17">
        <v>0</v>
      </c>
      <c r="J23" s="18">
        <v>0</v>
      </c>
      <c r="K23" s="5">
        <v>0</v>
      </c>
      <c r="M23" s="17">
        <v>0</v>
      </c>
      <c r="N23" s="18">
        <v>0</v>
      </c>
      <c r="O23" s="5">
        <v>0</v>
      </c>
    </row>
    <row r="24" spans="1:15" ht="12.75">
      <c r="A24" s="33" t="s">
        <v>50</v>
      </c>
      <c r="B24" s="35">
        <v>221</v>
      </c>
      <c r="C24" s="36"/>
      <c r="I24" s="17">
        <v>0</v>
      </c>
      <c r="J24" s="18">
        <v>0</v>
      </c>
      <c r="K24" s="5">
        <v>0</v>
      </c>
      <c r="M24" s="17">
        <v>0</v>
      </c>
      <c r="N24" s="18">
        <v>0</v>
      </c>
      <c r="O24" s="5">
        <v>0</v>
      </c>
    </row>
    <row r="25" spans="1:15" ht="12.75">
      <c r="A25" s="37" t="s">
        <v>51</v>
      </c>
      <c r="B25" s="35">
        <v>106</v>
      </c>
      <c r="C25" s="36" t="s">
        <v>16</v>
      </c>
      <c r="I25" s="17">
        <v>0</v>
      </c>
      <c r="J25" s="18">
        <v>0</v>
      </c>
      <c r="K25" s="5">
        <v>0</v>
      </c>
      <c r="M25" s="17">
        <v>0</v>
      </c>
      <c r="N25" s="18">
        <v>0</v>
      </c>
      <c r="O25" s="5">
        <v>0</v>
      </c>
    </row>
    <row r="26" spans="1:15" ht="12.75">
      <c r="A26" s="37" t="s">
        <v>52</v>
      </c>
      <c r="B26" s="5">
        <v>200</v>
      </c>
      <c r="C26" t="s">
        <v>16</v>
      </c>
      <c r="I26" s="17">
        <v>0</v>
      </c>
      <c r="J26" s="18">
        <v>0</v>
      </c>
      <c r="K26" s="5">
        <v>0</v>
      </c>
      <c r="M26" s="17">
        <v>0</v>
      </c>
      <c r="N26" s="18">
        <v>0</v>
      </c>
      <c r="O26" s="5">
        <v>0</v>
      </c>
    </row>
    <row r="27" spans="1:15" ht="12.75">
      <c r="A27" s="31" t="s">
        <v>53</v>
      </c>
      <c r="B27" s="31"/>
      <c r="C27" s="31"/>
      <c r="I27" s="17">
        <v>0</v>
      </c>
      <c r="J27" s="18">
        <v>0</v>
      </c>
      <c r="K27" s="5">
        <v>0</v>
      </c>
      <c r="M27" s="17">
        <v>0</v>
      </c>
      <c r="N27" s="18">
        <v>0</v>
      </c>
      <c r="O27" s="5">
        <v>0</v>
      </c>
    </row>
    <row r="28" spans="1:15" ht="12.75">
      <c r="A28" s="33" t="s">
        <v>39</v>
      </c>
      <c r="B28" s="38">
        <v>6.433304860578173</v>
      </c>
      <c r="I28" s="17">
        <v>0</v>
      </c>
      <c r="J28" s="18">
        <v>0</v>
      </c>
      <c r="K28" s="5">
        <v>0</v>
      </c>
      <c r="M28" s="17">
        <v>0</v>
      </c>
      <c r="N28" s="18">
        <v>0</v>
      </c>
      <c r="O28" s="5">
        <v>0</v>
      </c>
    </row>
    <row r="29" spans="1:15" ht="12.75">
      <c r="A29" s="33" t="s">
        <v>40</v>
      </c>
      <c r="B29" s="38">
        <v>1.2628864166717442</v>
      </c>
      <c r="C29" s="36"/>
      <c r="I29" s="17">
        <v>0</v>
      </c>
      <c r="J29" s="18">
        <v>0</v>
      </c>
      <c r="K29" s="5">
        <v>0</v>
      </c>
      <c r="M29" s="17">
        <v>0</v>
      </c>
      <c r="N29" s="18">
        <v>0</v>
      </c>
      <c r="O29" s="5">
        <v>0</v>
      </c>
    </row>
    <row r="30" spans="1:15" ht="12.75">
      <c r="A30" s="33"/>
      <c r="B30" s="38"/>
      <c r="C30" s="36"/>
      <c r="I30" s="17">
        <v>0</v>
      </c>
      <c r="J30" s="18">
        <v>0</v>
      </c>
      <c r="K30" s="5">
        <v>0</v>
      </c>
      <c r="M30" s="17">
        <v>0</v>
      </c>
      <c r="N30" s="18">
        <v>0</v>
      </c>
      <c r="O30" s="5">
        <v>0</v>
      </c>
    </row>
    <row r="31" spans="1:15" ht="12.75">
      <c r="A31" s="33" t="s">
        <v>32</v>
      </c>
      <c r="B31" s="38">
        <v>3.74294191576723</v>
      </c>
      <c r="C31" s="36"/>
      <c r="I31" s="17">
        <v>0</v>
      </c>
      <c r="J31" s="18">
        <v>0</v>
      </c>
      <c r="K31" s="5">
        <v>0</v>
      </c>
      <c r="M31" s="17">
        <v>0</v>
      </c>
      <c r="N31" s="18">
        <v>0</v>
      </c>
      <c r="O31" s="5">
        <v>0</v>
      </c>
    </row>
    <row r="32" spans="1:15" ht="12.75">
      <c r="A32" s="33" t="s">
        <v>33</v>
      </c>
      <c r="B32" s="35">
        <v>42.22202126109457</v>
      </c>
      <c r="C32" s="36" t="s">
        <v>16</v>
      </c>
      <c r="I32" s="17">
        <v>0</v>
      </c>
      <c r="J32" s="18">
        <v>0</v>
      </c>
      <c r="K32" s="5">
        <v>0</v>
      </c>
      <c r="M32" s="17">
        <v>0</v>
      </c>
      <c r="N32" s="18">
        <v>0</v>
      </c>
      <c r="O32" s="5">
        <v>0</v>
      </c>
    </row>
    <row r="33" spans="1:15" ht="12.75">
      <c r="A33" s="36"/>
      <c r="B33" s="36"/>
      <c r="C33" s="36"/>
      <c r="I33" s="17">
        <v>0</v>
      </c>
      <c r="J33" s="18">
        <v>0</v>
      </c>
      <c r="K33" s="5">
        <v>0</v>
      </c>
      <c r="M33" s="17">
        <v>0</v>
      </c>
      <c r="N33" s="18">
        <v>0</v>
      </c>
      <c r="O33" s="5">
        <v>0</v>
      </c>
    </row>
    <row r="34" spans="1:15" ht="12.75">
      <c r="A34" s="33" t="s">
        <v>34</v>
      </c>
      <c r="B34">
        <v>5.826176417963856E-08</v>
      </c>
      <c r="C34" s="36" t="s">
        <v>54</v>
      </c>
      <c r="I34" s="17">
        <v>0</v>
      </c>
      <c r="J34" s="18">
        <v>0</v>
      </c>
      <c r="K34" s="5">
        <v>0</v>
      </c>
      <c r="M34" s="17">
        <v>0</v>
      </c>
      <c r="N34" s="18">
        <v>0</v>
      </c>
      <c r="O34" s="5">
        <v>0</v>
      </c>
    </row>
    <row r="35" spans="1:15" ht="12.75">
      <c r="A35" s="39" t="s">
        <v>55</v>
      </c>
      <c r="B35" s="40">
        <v>17163915.547024954</v>
      </c>
      <c r="C35" s="31" t="s">
        <v>35</v>
      </c>
      <c r="I35" s="17">
        <v>0</v>
      </c>
      <c r="J35" s="18">
        <v>0</v>
      </c>
      <c r="K35" s="5">
        <v>0</v>
      </c>
      <c r="M35" s="17">
        <v>0</v>
      </c>
      <c r="N35" s="18">
        <v>0</v>
      </c>
      <c r="O35" s="5">
        <v>0</v>
      </c>
    </row>
    <row r="36" spans="1:15" ht="12.75">
      <c r="A36" s="68" t="s">
        <v>42</v>
      </c>
      <c r="B36" s="69"/>
      <c r="C36" s="69"/>
      <c r="I36" s="17">
        <v>0</v>
      </c>
      <c r="J36" s="18">
        <v>0</v>
      </c>
      <c r="K36" s="5">
        <v>0</v>
      </c>
      <c r="M36" s="17">
        <v>0</v>
      </c>
      <c r="N36" s="18">
        <v>0</v>
      </c>
      <c r="O36" s="5">
        <v>0</v>
      </c>
    </row>
    <row r="37" spans="1:15" ht="13.5" thickBot="1">
      <c r="A37" s="70"/>
      <c r="B37" s="70"/>
      <c r="C37" s="70"/>
      <c r="I37" s="17">
        <v>0</v>
      </c>
      <c r="J37" s="18">
        <v>0</v>
      </c>
      <c r="K37" s="5">
        <v>0</v>
      </c>
      <c r="M37" s="17">
        <v>0</v>
      </c>
      <c r="N37" s="18">
        <v>0</v>
      </c>
      <c r="O37" s="5">
        <v>0</v>
      </c>
    </row>
    <row r="38" spans="1:15" ht="13.5" thickBot="1">
      <c r="A38" s="41" t="s">
        <v>36</v>
      </c>
      <c r="B38" s="42">
        <v>3.0000000000000004E-05</v>
      </c>
      <c r="C38" s="43" t="s">
        <v>56</v>
      </c>
      <c r="I38" s="17">
        <v>0</v>
      </c>
      <c r="J38" s="18">
        <v>0</v>
      </c>
      <c r="K38" s="5">
        <v>0</v>
      </c>
      <c r="M38" s="17">
        <v>0</v>
      </c>
      <c r="N38" s="18">
        <v>0</v>
      </c>
      <c r="O38" s="5">
        <v>0</v>
      </c>
    </row>
    <row r="39" spans="1:15" ht="12.75">
      <c r="A39" s="44"/>
      <c r="B39" s="45"/>
      <c r="C39" s="46"/>
      <c r="I39" s="17">
        <v>0</v>
      </c>
      <c r="J39" s="18">
        <v>0</v>
      </c>
      <c r="K39" s="5">
        <v>0</v>
      </c>
      <c r="M39" s="17">
        <v>0</v>
      </c>
      <c r="N39" s="18">
        <v>0</v>
      </c>
      <c r="O39" s="5">
        <v>0</v>
      </c>
    </row>
    <row r="40" spans="1:15" ht="12.75">
      <c r="A40" s="36"/>
      <c r="B40" s="36"/>
      <c r="C40" s="36"/>
      <c r="I40" s="17">
        <v>0</v>
      </c>
      <c r="J40" s="18">
        <v>0</v>
      </c>
      <c r="K40" s="5">
        <v>0</v>
      </c>
      <c r="M40" s="17">
        <v>0</v>
      </c>
      <c r="N40" s="18">
        <v>0</v>
      </c>
      <c r="O40" s="5">
        <v>0</v>
      </c>
    </row>
    <row r="41" spans="9:15" ht="12.75">
      <c r="I41" s="17">
        <v>0</v>
      </c>
      <c r="J41" s="18">
        <v>0</v>
      </c>
      <c r="K41" s="5">
        <v>0</v>
      </c>
      <c r="M41" s="17">
        <v>0</v>
      </c>
      <c r="N41" s="18">
        <v>0</v>
      </c>
      <c r="O41" s="5">
        <v>0</v>
      </c>
    </row>
    <row r="42" spans="1:15" ht="15">
      <c r="A42" s="71"/>
      <c r="B42" s="71"/>
      <c r="C42" s="71"/>
      <c r="D42" s="71"/>
      <c r="E42" s="71"/>
      <c r="F42" s="71"/>
      <c r="G42" s="71"/>
      <c r="H42" s="71"/>
      <c r="I42" s="17">
        <v>0</v>
      </c>
      <c r="J42" s="18">
        <v>0</v>
      </c>
      <c r="K42" s="5">
        <v>0</v>
      </c>
      <c r="M42" s="17">
        <v>0</v>
      </c>
      <c r="N42" s="18">
        <v>0</v>
      </c>
      <c r="O42" s="5">
        <v>0</v>
      </c>
    </row>
    <row r="43" spans="1:15" ht="12.75">
      <c r="A43" t="s">
        <v>37</v>
      </c>
      <c r="H43" s="6" t="s">
        <v>38</v>
      </c>
      <c r="I43" s="17">
        <v>0</v>
      </c>
      <c r="J43" s="18">
        <v>0</v>
      </c>
      <c r="K43" s="5">
        <v>0</v>
      </c>
      <c r="M43" s="17">
        <v>0</v>
      </c>
      <c r="N43" s="18">
        <v>0</v>
      </c>
      <c r="O43" s="5">
        <v>0</v>
      </c>
    </row>
    <row r="44" spans="9:15" ht="12.75">
      <c r="I44" s="17">
        <v>0</v>
      </c>
      <c r="J44" s="18">
        <v>0</v>
      </c>
      <c r="K44" s="5">
        <v>0</v>
      </c>
      <c r="M44" s="17">
        <v>0</v>
      </c>
      <c r="N44" s="18">
        <v>0</v>
      </c>
      <c r="O44" s="5">
        <v>0</v>
      </c>
    </row>
    <row r="45" spans="9:15" ht="12.75">
      <c r="I45" s="17">
        <v>0</v>
      </c>
      <c r="J45" s="18">
        <v>0</v>
      </c>
      <c r="K45" s="5">
        <v>0</v>
      </c>
      <c r="M45" s="17">
        <v>0</v>
      </c>
      <c r="N45" s="18">
        <v>0</v>
      </c>
      <c r="O45" s="5">
        <v>0</v>
      </c>
    </row>
    <row r="46" spans="9:15" ht="12.75">
      <c r="I46" s="17">
        <v>0</v>
      </c>
      <c r="J46" s="18">
        <v>0</v>
      </c>
      <c r="K46" s="5">
        <v>0</v>
      </c>
      <c r="M46" s="17">
        <v>0</v>
      </c>
      <c r="N46" s="18">
        <v>0</v>
      </c>
      <c r="O46" s="5">
        <v>0</v>
      </c>
    </row>
    <row r="47" spans="9:15" ht="12.75">
      <c r="I47" s="17">
        <v>0</v>
      </c>
      <c r="J47" s="18">
        <v>0</v>
      </c>
      <c r="K47" s="5">
        <v>0</v>
      </c>
      <c r="M47" s="17">
        <v>0</v>
      </c>
      <c r="N47" s="18">
        <v>0</v>
      </c>
      <c r="O47" s="5">
        <v>0</v>
      </c>
    </row>
    <row r="48" spans="9:15" ht="12.75">
      <c r="I48" s="17">
        <v>0</v>
      </c>
      <c r="J48" s="18">
        <v>0</v>
      </c>
      <c r="K48" s="5">
        <v>0</v>
      </c>
      <c r="M48" s="17">
        <v>0</v>
      </c>
      <c r="N48" s="18">
        <v>0</v>
      </c>
      <c r="O48" s="5">
        <v>0</v>
      </c>
    </row>
    <row r="49" spans="9:15" ht="12.75">
      <c r="I49" s="17">
        <v>0</v>
      </c>
      <c r="J49" s="18">
        <v>0</v>
      </c>
      <c r="K49" s="5">
        <v>0</v>
      </c>
      <c r="M49" s="17">
        <v>0</v>
      </c>
      <c r="N49" s="18">
        <v>0</v>
      </c>
      <c r="O49" s="5">
        <v>0</v>
      </c>
    </row>
    <row r="50" spans="9:15" ht="12.75">
      <c r="I50" s="17">
        <v>0</v>
      </c>
      <c r="J50" s="18">
        <v>0</v>
      </c>
      <c r="K50" s="5">
        <v>0</v>
      </c>
      <c r="M50" s="17">
        <v>0</v>
      </c>
      <c r="N50" s="18">
        <v>0</v>
      </c>
      <c r="O50" s="5">
        <v>0</v>
      </c>
    </row>
    <row r="51" spans="9:15" ht="12.75">
      <c r="I51" s="17">
        <v>0</v>
      </c>
      <c r="J51" s="18">
        <v>0</v>
      </c>
      <c r="K51" s="5">
        <v>0</v>
      </c>
      <c r="M51" s="17">
        <v>0</v>
      </c>
      <c r="N51" s="18">
        <v>0</v>
      </c>
      <c r="O51" s="5">
        <v>0</v>
      </c>
    </row>
    <row r="52" spans="9:15" ht="12.75">
      <c r="I52" s="17">
        <v>0</v>
      </c>
      <c r="J52" s="18">
        <v>0</v>
      </c>
      <c r="K52" s="5">
        <v>0</v>
      </c>
      <c r="M52" s="17">
        <v>0</v>
      </c>
      <c r="N52" s="18">
        <v>0</v>
      </c>
      <c r="O52" s="5">
        <v>0</v>
      </c>
    </row>
    <row r="53" spans="9:15" ht="12.75">
      <c r="I53" s="17">
        <v>0</v>
      </c>
      <c r="J53" s="18">
        <v>0</v>
      </c>
      <c r="K53" s="5">
        <v>0</v>
      </c>
      <c r="M53" s="17">
        <v>0</v>
      </c>
      <c r="N53" s="18">
        <v>0</v>
      </c>
      <c r="O53" s="5">
        <v>0</v>
      </c>
    </row>
    <row r="54" spans="13:15" ht="12.75">
      <c r="M54" s="47"/>
      <c r="N54" s="18">
        <v>0</v>
      </c>
      <c r="O54" s="5"/>
    </row>
  </sheetData>
  <mergeCells count="3">
    <mergeCell ref="A36:C37"/>
    <mergeCell ref="A42:H42"/>
    <mergeCell ref="B18:C18"/>
  </mergeCells>
  <dataValidations count="4">
    <dataValidation type="list" allowBlank="1" showInputMessage="1" showErrorMessage="1" promptTitle="AQUIFER MATERIAL" prompt="Select a material that best describes the geologic medium " sqref="B18">
      <formula1>#REF!</formula1>
    </dataValidation>
    <dataValidation type="list" allowBlank="1" showInputMessage="1" showErrorMessage="1" promptTitle="ANNULAR FILL ABOVE SCREEN" prompt="Describe annular seal above screened interval" sqref="B16">
      <formula1>#REF!</formula1>
    </dataValidation>
    <dataValidation type="list" allowBlank="1" showInputMessage="1" showErrorMessage="1" promptTitle="ANNULAR FILL ACROSS SCREEN" prompt="Describe material between screen an aquifer" sqref="B15">
      <formula1>#REF!</formula1>
    </dataValidation>
    <dataValidation type="list" allowBlank="1" showInputMessage="1" showErrorMessage="1" sqref="C5:C7">
      <formula1>$R$3:$R$7</formula1>
    </dataValidation>
  </dataValidations>
  <printOptions/>
  <pageMargins left="1.24" right="0.75" top="0.66" bottom="0.43" header="0.5" footer="0.25"/>
  <pageSetup fitToHeight="1" fitToWidth="1" horizontalDpi="600" verticalDpi="600" orientation="landscape" scale="74" r:id="rId2"/>
  <headerFooter alignWithMargins="0">
    <oddHeader>&amp;R&amp;F</oddHeader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zoomScaleSheetLayoutView="100" workbookViewId="0" topLeftCell="A1">
      <selection activeCell="D3" sqref="D3"/>
    </sheetView>
  </sheetViews>
  <sheetFormatPr defaultColWidth="9.140625" defaultRowHeight="12.75"/>
  <cols>
    <col min="1" max="1" width="19.00390625" style="0" customWidth="1"/>
    <col min="2" max="2" width="12.421875" style="0" bestFit="1" customWidth="1"/>
    <col min="6" max="6" width="10.140625" style="0" customWidth="1"/>
    <col min="9" max="9" width="7.8515625" style="0" customWidth="1"/>
    <col min="10" max="10" width="11.00390625" style="0" customWidth="1"/>
    <col min="11" max="11" width="9.8515625" style="5" customWidth="1"/>
    <col min="12" max="12" width="8.421875" style="0" customWidth="1"/>
    <col min="13" max="13" width="10.140625" style="0" customWidth="1"/>
    <col min="14" max="14" width="11.7109375" style="0" customWidth="1"/>
    <col min="18" max="22" width="0" style="0" hidden="1" customWidth="1"/>
  </cols>
  <sheetData>
    <row r="1" spans="1:22" ht="18">
      <c r="A1" s="1"/>
      <c r="B1" s="1"/>
      <c r="C1" s="2" t="s">
        <v>0</v>
      </c>
      <c r="D1" s="3" t="s">
        <v>1</v>
      </c>
      <c r="E1" s="4"/>
      <c r="F1" s="4"/>
      <c r="G1" s="4"/>
      <c r="H1" s="4"/>
      <c r="J1" t="s">
        <v>2</v>
      </c>
      <c r="S1">
        <f>IF(U1&gt;0,U1,1)</f>
        <v>1</v>
      </c>
      <c r="T1">
        <v>27</v>
      </c>
      <c r="U1">
        <v>1</v>
      </c>
      <c r="V1">
        <v>45</v>
      </c>
    </row>
    <row r="2" spans="5:15" ht="12.75">
      <c r="E2" s="6" t="s">
        <v>3</v>
      </c>
      <c r="F2" s="7" t="s">
        <v>4</v>
      </c>
      <c r="G2" s="8"/>
      <c r="H2" s="8"/>
      <c r="J2" s="9" t="s">
        <v>5</v>
      </c>
      <c r="K2" s="10" t="s">
        <v>6</v>
      </c>
      <c r="N2" s="9"/>
      <c r="O2" s="9"/>
    </row>
    <row r="3" spans="2:18" ht="15">
      <c r="B3" s="11" t="s">
        <v>7</v>
      </c>
      <c r="E3" s="6" t="s">
        <v>8</v>
      </c>
      <c r="F3" s="12">
        <v>25961.645833333332</v>
      </c>
      <c r="G3" s="8"/>
      <c r="H3" s="8"/>
      <c r="I3" s="9" t="s">
        <v>9</v>
      </c>
      <c r="J3" s="9" t="s">
        <v>10</v>
      </c>
      <c r="K3" s="10" t="s">
        <v>11</v>
      </c>
      <c r="M3" s="9"/>
      <c r="N3" s="9"/>
      <c r="O3" s="9"/>
      <c r="R3" t="s">
        <v>14</v>
      </c>
    </row>
    <row r="4" spans="1:18" ht="12.75">
      <c r="A4" s="13" t="s">
        <v>12</v>
      </c>
      <c r="B4" s="14"/>
      <c r="C4" s="15"/>
      <c r="E4" s="6" t="s">
        <v>13</v>
      </c>
      <c r="F4" s="16">
        <v>25961.645833333332</v>
      </c>
      <c r="G4" s="8"/>
      <c r="H4" s="8"/>
      <c r="I4" s="17">
        <v>1</v>
      </c>
      <c r="J4" s="18">
        <v>25961.645833333332</v>
      </c>
      <c r="K4" s="5">
        <v>1900</v>
      </c>
      <c r="M4" s="17">
        <v>0</v>
      </c>
      <c r="N4" s="18">
        <v>0</v>
      </c>
      <c r="O4" s="5">
        <v>0</v>
      </c>
      <c r="R4" t="s">
        <v>16</v>
      </c>
    </row>
    <row r="5" spans="1:18" ht="12.75">
      <c r="A5" s="19" t="s">
        <v>47</v>
      </c>
      <c r="B5" s="20">
        <v>99.5</v>
      </c>
      <c r="C5" s="21" t="s">
        <v>14</v>
      </c>
      <c r="I5" s="17">
        <v>2</v>
      </c>
      <c r="J5" s="18">
        <v>25961.75</v>
      </c>
      <c r="K5" s="5">
        <v>1905</v>
      </c>
      <c r="M5" s="17">
        <v>0</v>
      </c>
      <c r="N5" s="18">
        <v>0</v>
      </c>
      <c r="O5" s="5">
        <v>0</v>
      </c>
      <c r="R5" t="s">
        <v>46</v>
      </c>
    </row>
    <row r="6" spans="1:18" ht="12.75">
      <c r="A6" s="19" t="s">
        <v>48</v>
      </c>
      <c r="B6" s="20">
        <v>100</v>
      </c>
      <c r="C6" s="21" t="s">
        <v>14</v>
      </c>
      <c r="I6" s="17">
        <v>3</v>
      </c>
      <c r="J6" s="18">
        <v>25961.875</v>
      </c>
      <c r="K6" s="5">
        <v>1911</v>
      </c>
      <c r="M6" s="17">
        <v>0</v>
      </c>
      <c r="N6" s="18">
        <v>0</v>
      </c>
      <c r="O6" s="5">
        <v>0</v>
      </c>
      <c r="R6" t="s">
        <v>44</v>
      </c>
    </row>
    <row r="7" spans="1:18" ht="16.5" customHeight="1">
      <c r="A7" s="19" t="s">
        <v>15</v>
      </c>
      <c r="B7" s="20">
        <v>1800</v>
      </c>
      <c r="C7" s="21" t="s">
        <v>16</v>
      </c>
      <c r="H7" t="s">
        <v>17</v>
      </c>
      <c r="I7" s="17">
        <v>4</v>
      </c>
      <c r="J7" s="18">
        <v>25962</v>
      </c>
      <c r="K7" s="5">
        <v>1904</v>
      </c>
      <c r="M7" s="17">
        <v>0</v>
      </c>
      <c r="N7" s="18">
        <v>0</v>
      </c>
      <c r="O7" s="5">
        <v>0</v>
      </c>
      <c r="R7" t="s">
        <v>45</v>
      </c>
    </row>
    <row r="8" spans="1:15" ht="12.75">
      <c r="A8" s="22"/>
      <c r="B8" s="23"/>
      <c r="C8" s="21"/>
      <c r="I8" s="17">
        <v>5</v>
      </c>
      <c r="J8" s="18">
        <v>25965</v>
      </c>
      <c r="K8" s="5">
        <v>1882</v>
      </c>
      <c r="M8" s="17">
        <v>0</v>
      </c>
      <c r="N8" s="18">
        <v>0</v>
      </c>
      <c r="O8" s="5">
        <v>0</v>
      </c>
    </row>
    <row r="9" spans="1:15" ht="12.75">
      <c r="A9" s="24" t="s">
        <v>18</v>
      </c>
      <c r="B9" s="4"/>
      <c r="C9" s="25"/>
      <c r="I9" s="17">
        <v>6</v>
      </c>
      <c r="J9" s="18">
        <v>25966</v>
      </c>
      <c r="K9" s="5">
        <v>1873</v>
      </c>
      <c r="M9" s="17">
        <v>0</v>
      </c>
      <c r="N9" s="18">
        <v>0</v>
      </c>
      <c r="O9" s="5">
        <v>0</v>
      </c>
    </row>
    <row r="10" spans="1:15" ht="12.75">
      <c r="A10" s="19" t="s">
        <v>19</v>
      </c>
      <c r="B10" s="20">
        <v>1620</v>
      </c>
      <c r="C10" s="21" t="s">
        <v>16</v>
      </c>
      <c r="I10" s="17">
        <v>7</v>
      </c>
      <c r="J10" s="18">
        <v>25967</v>
      </c>
      <c r="K10" s="5">
        <v>1866.5</v>
      </c>
      <c r="M10" s="17">
        <v>0</v>
      </c>
      <c r="N10" s="18">
        <v>0</v>
      </c>
      <c r="O10" s="5">
        <v>0</v>
      </c>
    </row>
    <row r="11" spans="1:15" ht="18" customHeight="1">
      <c r="A11" s="19" t="s">
        <v>20</v>
      </c>
      <c r="B11" s="20">
        <v>77</v>
      </c>
      <c r="C11" s="21" t="s">
        <v>16</v>
      </c>
      <c r="I11" s="17">
        <v>8</v>
      </c>
      <c r="J11" s="18">
        <v>25968</v>
      </c>
      <c r="K11" s="5">
        <v>1862</v>
      </c>
      <c r="M11" s="17">
        <v>0</v>
      </c>
      <c r="N11" s="18">
        <v>0</v>
      </c>
      <c r="O11" s="5">
        <v>0</v>
      </c>
    </row>
    <row r="12" spans="1:15" ht="12.75">
      <c r="A12" s="26" t="s">
        <v>21</v>
      </c>
      <c r="B12" s="4">
        <v>2000</v>
      </c>
      <c r="C12" s="25" t="s">
        <v>16</v>
      </c>
      <c r="I12" s="17">
        <v>9</v>
      </c>
      <c r="J12" s="18">
        <v>25969</v>
      </c>
      <c r="K12" s="5">
        <v>1854</v>
      </c>
      <c r="M12" s="17">
        <v>0</v>
      </c>
      <c r="N12" s="18">
        <v>0</v>
      </c>
      <c r="O12" s="5">
        <v>0</v>
      </c>
    </row>
    <row r="13" spans="1:15" ht="12.75">
      <c r="A13" s="22"/>
      <c r="B13" s="23"/>
      <c r="C13" s="21"/>
      <c r="I13" s="17">
        <v>10</v>
      </c>
      <c r="J13" s="18">
        <v>25970</v>
      </c>
      <c r="K13" s="5">
        <v>1848</v>
      </c>
      <c r="M13" s="17">
        <v>0</v>
      </c>
      <c r="N13" s="18">
        <v>0</v>
      </c>
      <c r="O13" s="5">
        <v>0</v>
      </c>
    </row>
    <row r="14" spans="1:15" ht="12.75">
      <c r="A14" s="24" t="s">
        <v>22</v>
      </c>
      <c r="B14" s="4"/>
      <c r="C14" s="25"/>
      <c r="I14" s="17">
        <v>11</v>
      </c>
      <c r="J14" s="18">
        <v>25971</v>
      </c>
      <c r="K14" s="5">
        <v>1842</v>
      </c>
      <c r="M14" s="17">
        <v>0</v>
      </c>
      <c r="N14" s="18">
        <v>0</v>
      </c>
      <c r="O14" s="5">
        <v>0</v>
      </c>
    </row>
    <row r="15" spans="1:15" ht="12.75">
      <c r="A15" s="19" t="s">
        <v>23</v>
      </c>
      <c r="B15" s="20" t="s">
        <v>24</v>
      </c>
      <c r="C15" s="21"/>
      <c r="I15" s="17">
        <v>12</v>
      </c>
      <c r="J15" s="18">
        <v>25972</v>
      </c>
      <c r="K15" s="5">
        <v>1835</v>
      </c>
      <c r="M15" s="17">
        <v>0</v>
      </c>
      <c r="N15" s="18">
        <v>0</v>
      </c>
      <c r="O15" s="5">
        <v>0</v>
      </c>
    </row>
    <row r="16" spans="1:15" ht="12.75">
      <c r="A16" s="26" t="s">
        <v>25</v>
      </c>
      <c r="B16" s="4" t="s">
        <v>26</v>
      </c>
      <c r="C16" s="25"/>
      <c r="I16" s="17">
        <v>13</v>
      </c>
      <c r="J16" s="18">
        <v>25973</v>
      </c>
      <c r="K16" s="5">
        <v>1834</v>
      </c>
      <c r="M16" s="17">
        <v>0</v>
      </c>
      <c r="N16" s="18">
        <v>0</v>
      </c>
      <c r="O16" s="5">
        <v>0</v>
      </c>
    </row>
    <row r="17" spans="1:15" ht="12.75">
      <c r="A17" s="27"/>
      <c r="B17" s="28"/>
      <c r="C17" s="29"/>
      <c r="I17" s="17">
        <v>14</v>
      </c>
      <c r="J17" s="18">
        <v>25974</v>
      </c>
      <c r="K17" s="5">
        <v>1826</v>
      </c>
      <c r="M17" s="17">
        <v>0</v>
      </c>
      <c r="N17" s="18">
        <v>0</v>
      </c>
      <c r="O17" s="5">
        <v>0</v>
      </c>
    </row>
    <row r="18" spans="1:15" ht="12.75">
      <c r="A18" s="30" t="s">
        <v>27</v>
      </c>
      <c r="B18" s="72" t="s">
        <v>28</v>
      </c>
      <c r="C18" s="73"/>
      <c r="I18" s="17">
        <v>15</v>
      </c>
      <c r="J18" s="18">
        <v>25975</v>
      </c>
      <c r="K18" s="5">
        <v>1822</v>
      </c>
      <c r="M18" s="17">
        <v>0</v>
      </c>
      <c r="N18" s="18">
        <v>0</v>
      </c>
      <c r="O18" s="5">
        <v>0</v>
      </c>
    </row>
    <row r="19" spans="9:15" ht="12.75">
      <c r="I19" s="17">
        <v>16</v>
      </c>
      <c r="J19" s="18">
        <v>25976</v>
      </c>
      <c r="K19" s="5">
        <v>1820</v>
      </c>
      <c r="M19" s="17">
        <v>0</v>
      </c>
      <c r="N19" s="18">
        <v>0</v>
      </c>
      <c r="O19" s="5">
        <v>0</v>
      </c>
    </row>
    <row r="20" spans="1:15" ht="15">
      <c r="A20" s="31"/>
      <c r="B20" s="32" t="s">
        <v>29</v>
      </c>
      <c r="C20" s="31"/>
      <c r="I20" s="17">
        <v>17</v>
      </c>
      <c r="J20" s="18">
        <v>25977</v>
      </c>
      <c r="K20" s="5">
        <v>1816</v>
      </c>
      <c r="M20" s="17">
        <v>0</v>
      </c>
      <c r="N20" s="18">
        <v>0</v>
      </c>
      <c r="O20" s="5">
        <v>0</v>
      </c>
    </row>
    <row r="21" spans="1:15" ht="12.75">
      <c r="A21" s="33" t="s">
        <v>49</v>
      </c>
      <c r="B21" s="34">
        <v>257</v>
      </c>
      <c r="C21" s="34" t="s">
        <v>16</v>
      </c>
      <c r="I21" s="17">
        <v>18</v>
      </c>
      <c r="J21" s="18">
        <v>25978</v>
      </c>
      <c r="K21" s="5">
        <v>1811</v>
      </c>
      <c r="M21" s="17">
        <v>0</v>
      </c>
      <c r="N21" s="18">
        <v>0</v>
      </c>
      <c r="O21" s="5">
        <v>0</v>
      </c>
    </row>
    <row r="22" spans="1:15" ht="12.75">
      <c r="A22" s="33" t="s">
        <v>30</v>
      </c>
      <c r="B22" s="34">
        <v>380</v>
      </c>
      <c r="C22" s="34" t="s">
        <v>16</v>
      </c>
      <c r="I22" s="17">
        <v>19</v>
      </c>
      <c r="J22" s="18">
        <v>25979</v>
      </c>
      <c r="K22" s="5">
        <v>1811</v>
      </c>
      <c r="M22" s="17">
        <v>0</v>
      </c>
      <c r="N22" s="18">
        <v>0</v>
      </c>
      <c r="O22" s="5">
        <v>0</v>
      </c>
    </row>
    <row r="23" spans="1:15" ht="12.75">
      <c r="A23" s="33" t="s">
        <v>31</v>
      </c>
      <c r="B23" s="34">
        <v>257</v>
      </c>
      <c r="C23" s="34" t="s">
        <v>16</v>
      </c>
      <c r="I23" s="17">
        <v>20</v>
      </c>
      <c r="J23" s="18">
        <v>25980</v>
      </c>
      <c r="K23" s="5">
        <v>1807</v>
      </c>
      <c r="M23" s="17">
        <v>0</v>
      </c>
      <c r="N23" s="18">
        <v>0</v>
      </c>
      <c r="O23" s="5">
        <v>0</v>
      </c>
    </row>
    <row r="24" spans="1:15" ht="12.75">
      <c r="A24" s="33" t="s">
        <v>50</v>
      </c>
      <c r="B24" s="35">
        <v>61.68</v>
      </c>
      <c r="C24" s="36"/>
      <c r="I24" s="17">
        <v>21</v>
      </c>
      <c r="J24" s="18">
        <v>25981</v>
      </c>
      <c r="K24" s="5">
        <v>1802</v>
      </c>
      <c r="M24" s="17">
        <v>0</v>
      </c>
      <c r="N24" s="18">
        <v>0</v>
      </c>
      <c r="O24" s="5">
        <v>0</v>
      </c>
    </row>
    <row r="25" spans="1:15" ht="12.75">
      <c r="A25" s="37" t="s">
        <v>51</v>
      </c>
      <c r="B25" s="35">
        <v>180</v>
      </c>
      <c r="C25" s="36" t="s">
        <v>16</v>
      </c>
      <c r="I25" s="17">
        <v>22</v>
      </c>
      <c r="J25" s="18">
        <v>25982</v>
      </c>
      <c r="K25" s="5">
        <v>1801</v>
      </c>
      <c r="M25" s="17">
        <v>0</v>
      </c>
      <c r="N25" s="18">
        <v>0</v>
      </c>
      <c r="O25" s="5">
        <v>0</v>
      </c>
    </row>
    <row r="26" spans="1:15" ht="12.75">
      <c r="A26" s="37" t="s">
        <v>52</v>
      </c>
      <c r="B26" s="5">
        <v>200</v>
      </c>
      <c r="C26" t="s">
        <v>16</v>
      </c>
      <c r="I26" s="17">
        <v>23</v>
      </c>
      <c r="J26" s="18">
        <v>25983</v>
      </c>
      <c r="K26" s="5">
        <v>1800</v>
      </c>
      <c r="M26" s="17">
        <v>0</v>
      </c>
      <c r="N26" s="18">
        <v>0</v>
      </c>
      <c r="O26" s="5">
        <v>0</v>
      </c>
    </row>
    <row r="27" spans="1:15" ht="12.75">
      <c r="A27" s="31" t="s">
        <v>53</v>
      </c>
      <c r="B27" s="31"/>
      <c r="C27" s="31"/>
      <c r="I27" s="17">
        <v>24</v>
      </c>
      <c r="J27" s="18">
        <v>25984</v>
      </c>
      <c r="K27" s="5">
        <v>1798</v>
      </c>
      <c r="M27" s="17">
        <v>0</v>
      </c>
      <c r="N27" s="18">
        <v>0</v>
      </c>
      <c r="O27" s="5">
        <v>0</v>
      </c>
    </row>
    <row r="28" spans="1:15" ht="12.75">
      <c r="A28" s="33" t="s">
        <v>39</v>
      </c>
      <c r="B28" s="38">
        <v>3.460480740214755</v>
      </c>
      <c r="I28" s="17">
        <v>25</v>
      </c>
      <c r="J28" s="18">
        <v>25985</v>
      </c>
      <c r="K28" s="5">
        <v>1796</v>
      </c>
      <c r="M28" s="17">
        <v>0</v>
      </c>
      <c r="N28" s="18">
        <v>0</v>
      </c>
      <c r="O28" s="5">
        <v>0</v>
      </c>
    </row>
    <row r="29" spans="1:15" ht="12.75">
      <c r="A29" s="33" t="s">
        <v>40</v>
      </c>
      <c r="B29" s="38">
        <v>0.560074351591228</v>
      </c>
      <c r="C29" s="36"/>
      <c r="I29" s="17">
        <v>26</v>
      </c>
      <c r="J29" s="18">
        <v>25986</v>
      </c>
      <c r="K29" s="5">
        <v>1792</v>
      </c>
      <c r="M29" s="17">
        <v>0</v>
      </c>
      <c r="N29" s="18">
        <v>0</v>
      </c>
      <c r="O29" s="5">
        <v>0</v>
      </c>
    </row>
    <row r="30" spans="1:15" ht="12.75">
      <c r="A30" s="33"/>
      <c r="B30" s="38"/>
      <c r="C30" s="36"/>
      <c r="I30" s="17">
        <v>27</v>
      </c>
      <c r="J30" s="18">
        <v>25987</v>
      </c>
      <c r="K30" s="5">
        <v>1790</v>
      </c>
      <c r="M30" s="17">
        <v>0</v>
      </c>
      <c r="N30" s="18">
        <v>0</v>
      </c>
      <c r="O30" s="5">
        <v>0</v>
      </c>
    </row>
    <row r="31" spans="1:15" ht="12.75">
      <c r="A31" s="33" t="s">
        <v>32</v>
      </c>
      <c r="B31" s="38">
        <v>2.827217645778348</v>
      </c>
      <c r="C31" s="36"/>
      <c r="I31" s="17">
        <v>0</v>
      </c>
      <c r="J31" s="18">
        <v>0</v>
      </c>
      <c r="K31" s="5">
        <v>0</v>
      </c>
      <c r="M31" s="17">
        <v>0</v>
      </c>
      <c r="N31" s="18">
        <v>0</v>
      </c>
      <c r="O31" s="5">
        <v>0</v>
      </c>
    </row>
    <row r="32" spans="1:15" ht="12.75">
      <c r="A32" s="33" t="s">
        <v>33</v>
      </c>
      <c r="B32" s="35">
        <v>70.40990867036473</v>
      </c>
      <c r="C32" s="36" t="s">
        <v>16</v>
      </c>
      <c r="I32" s="17">
        <v>0</v>
      </c>
      <c r="J32" s="18">
        <v>0</v>
      </c>
      <c r="K32" s="5">
        <v>0</v>
      </c>
      <c r="M32" s="17">
        <v>0</v>
      </c>
      <c r="N32" s="18">
        <v>0</v>
      </c>
      <c r="O32" s="5">
        <v>0</v>
      </c>
    </row>
    <row r="33" spans="1:15" ht="12.75">
      <c r="A33" s="36"/>
      <c r="B33" s="36"/>
      <c r="C33" s="36"/>
      <c r="I33" s="17">
        <v>0</v>
      </c>
      <c r="J33" s="18">
        <v>0</v>
      </c>
      <c r="K33" s="5">
        <v>0</v>
      </c>
      <c r="M33" s="17">
        <v>0</v>
      </c>
      <c r="N33" s="18">
        <v>0</v>
      </c>
      <c r="O33" s="5">
        <v>0</v>
      </c>
    </row>
    <row r="34" spans="1:15" ht="12.75">
      <c r="A34" s="33" t="s">
        <v>34</v>
      </c>
      <c r="B34">
        <v>1.54320987654321E-07</v>
      </c>
      <c r="C34" s="36" t="s">
        <v>54</v>
      </c>
      <c r="I34" s="17">
        <v>0</v>
      </c>
      <c r="J34" s="18">
        <v>0</v>
      </c>
      <c r="K34" s="5">
        <v>0</v>
      </c>
      <c r="M34" s="17">
        <v>0</v>
      </c>
      <c r="N34" s="18">
        <v>0</v>
      </c>
      <c r="O34" s="5">
        <v>0</v>
      </c>
    </row>
    <row r="35" spans="1:15" ht="12.75">
      <c r="A35" s="39" t="s">
        <v>55</v>
      </c>
      <c r="B35" s="40">
        <v>6480000</v>
      </c>
      <c r="C35" s="31" t="s">
        <v>35</v>
      </c>
      <c r="I35" s="17">
        <v>0</v>
      </c>
      <c r="J35" s="18">
        <v>0</v>
      </c>
      <c r="K35" s="5">
        <v>0</v>
      </c>
      <c r="M35" s="17">
        <v>0</v>
      </c>
      <c r="N35" s="18">
        <v>0</v>
      </c>
      <c r="O35" s="5">
        <v>0</v>
      </c>
    </row>
    <row r="36" spans="1:15" ht="12.75">
      <c r="A36" s="68" t="s">
        <v>42</v>
      </c>
      <c r="B36" s="69"/>
      <c r="C36" s="69"/>
      <c r="I36" s="17">
        <v>0</v>
      </c>
      <c r="J36" s="18">
        <v>0</v>
      </c>
      <c r="K36" s="5">
        <v>0</v>
      </c>
      <c r="M36" s="17">
        <v>0</v>
      </c>
      <c r="N36" s="18">
        <v>0</v>
      </c>
      <c r="O36" s="5">
        <v>0</v>
      </c>
    </row>
    <row r="37" spans="1:15" ht="13.5" thickBot="1">
      <c r="A37" s="70"/>
      <c r="B37" s="70"/>
      <c r="C37" s="70"/>
      <c r="I37" s="17">
        <v>0</v>
      </c>
      <c r="J37" s="18">
        <v>0</v>
      </c>
      <c r="K37" s="5">
        <v>0</v>
      </c>
      <c r="M37" s="17">
        <v>0</v>
      </c>
      <c r="N37" s="18">
        <v>0</v>
      </c>
      <c r="O37" s="5">
        <v>0</v>
      </c>
    </row>
    <row r="38" spans="1:15" ht="13.5" thickBot="1">
      <c r="A38" s="41" t="s">
        <v>36</v>
      </c>
      <c r="B38" s="42">
        <v>0.003</v>
      </c>
      <c r="C38" s="43" t="s">
        <v>56</v>
      </c>
      <c r="I38" s="17">
        <v>0</v>
      </c>
      <c r="J38" s="18">
        <v>0</v>
      </c>
      <c r="K38" s="5">
        <v>0</v>
      </c>
      <c r="M38" s="17">
        <v>0</v>
      </c>
      <c r="N38" s="18">
        <v>0</v>
      </c>
      <c r="O38" s="5">
        <v>0</v>
      </c>
    </row>
    <row r="39" spans="1:15" ht="12.75">
      <c r="A39" s="44"/>
      <c r="B39" s="45"/>
      <c r="C39" s="46"/>
      <c r="I39" s="17">
        <v>0</v>
      </c>
      <c r="J39" s="18">
        <v>0</v>
      </c>
      <c r="K39" s="5">
        <v>0</v>
      </c>
      <c r="M39" s="17">
        <v>0</v>
      </c>
      <c r="N39" s="18">
        <v>0</v>
      </c>
      <c r="O39" s="5">
        <v>0</v>
      </c>
    </row>
    <row r="40" spans="1:15" ht="12.75">
      <c r="A40" s="36"/>
      <c r="B40" s="36"/>
      <c r="C40" s="36"/>
      <c r="I40" s="17">
        <v>0</v>
      </c>
      <c r="J40" s="18">
        <v>0</v>
      </c>
      <c r="K40" s="5">
        <v>0</v>
      </c>
      <c r="M40" s="17">
        <v>0</v>
      </c>
      <c r="N40" s="18">
        <v>0</v>
      </c>
      <c r="O40" s="5">
        <v>0</v>
      </c>
    </row>
    <row r="41" spans="9:15" ht="12.75">
      <c r="I41" s="17">
        <v>0</v>
      </c>
      <c r="J41" s="18">
        <v>0</v>
      </c>
      <c r="K41" s="5">
        <v>0</v>
      </c>
      <c r="M41" s="17">
        <v>0</v>
      </c>
      <c r="N41" s="18">
        <v>0</v>
      </c>
      <c r="O41" s="5">
        <v>0</v>
      </c>
    </row>
    <row r="42" spans="1:15" ht="15">
      <c r="A42" s="71"/>
      <c r="B42" s="71"/>
      <c r="C42" s="71"/>
      <c r="D42" s="71"/>
      <c r="E42" s="71"/>
      <c r="F42" s="71"/>
      <c r="G42" s="71"/>
      <c r="H42" s="71"/>
      <c r="I42" s="17">
        <v>0</v>
      </c>
      <c r="J42" s="18">
        <v>0</v>
      </c>
      <c r="K42" s="5">
        <v>0</v>
      </c>
      <c r="M42" s="17">
        <v>0</v>
      </c>
      <c r="N42" s="18">
        <v>0</v>
      </c>
      <c r="O42" s="5">
        <v>0</v>
      </c>
    </row>
    <row r="43" spans="1:15" ht="12.75">
      <c r="A43" t="s">
        <v>37</v>
      </c>
      <c r="H43" s="6" t="s">
        <v>38</v>
      </c>
      <c r="I43" s="17">
        <v>0</v>
      </c>
      <c r="J43" s="18">
        <v>0</v>
      </c>
      <c r="K43" s="5">
        <v>0</v>
      </c>
      <c r="M43" s="17">
        <v>0</v>
      </c>
      <c r="N43" s="18">
        <v>0</v>
      </c>
      <c r="O43" s="5">
        <v>0</v>
      </c>
    </row>
    <row r="44" spans="9:15" ht="12.75">
      <c r="I44" s="17">
        <v>0</v>
      </c>
      <c r="J44" s="18">
        <v>0</v>
      </c>
      <c r="K44" s="5">
        <v>0</v>
      </c>
      <c r="M44" s="17">
        <v>0</v>
      </c>
      <c r="N44" s="18">
        <v>0</v>
      </c>
      <c r="O44" s="5">
        <v>0</v>
      </c>
    </row>
    <row r="45" spans="9:15" ht="12.75">
      <c r="I45" s="17">
        <v>0</v>
      </c>
      <c r="J45" s="18">
        <v>0</v>
      </c>
      <c r="K45" s="5">
        <v>0</v>
      </c>
      <c r="M45" s="17">
        <v>0</v>
      </c>
      <c r="N45" s="18">
        <v>0</v>
      </c>
      <c r="O45" s="5">
        <v>0</v>
      </c>
    </row>
    <row r="46" spans="9:15" ht="12.75">
      <c r="I46" s="17">
        <v>0</v>
      </c>
      <c r="J46" s="18">
        <v>0</v>
      </c>
      <c r="K46" s="5">
        <v>0</v>
      </c>
      <c r="M46" s="17">
        <v>0</v>
      </c>
      <c r="N46" s="18">
        <v>0</v>
      </c>
      <c r="O46" s="5">
        <v>0</v>
      </c>
    </row>
    <row r="47" spans="9:15" ht="12.75">
      <c r="I47" s="17">
        <v>0</v>
      </c>
      <c r="J47" s="18">
        <v>0</v>
      </c>
      <c r="K47" s="5">
        <v>0</v>
      </c>
      <c r="M47" s="17">
        <v>0</v>
      </c>
      <c r="N47" s="18">
        <v>0</v>
      </c>
      <c r="O47" s="5">
        <v>0</v>
      </c>
    </row>
    <row r="48" spans="9:15" ht="12.75">
      <c r="I48" s="17">
        <v>0</v>
      </c>
      <c r="J48" s="18">
        <v>0</v>
      </c>
      <c r="K48" s="5">
        <v>0</v>
      </c>
      <c r="M48" s="17">
        <v>0</v>
      </c>
      <c r="N48" s="18">
        <v>0</v>
      </c>
      <c r="O48" s="5">
        <v>0</v>
      </c>
    </row>
    <row r="49" spans="9:15" ht="12.75">
      <c r="I49" s="17">
        <v>0</v>
      </c>
      <c r="J49" s="18">
        <v>0</v>
      </c>
      <c r="K49" s="5">
        <v>0</v>
      </c>
      <c r="M49" s="17">
        <v>0</v>
      </c>
      <c r="N49" s="18">
        <v>0</v>
      </c>
      <c r="O49" s="5">
        <v>0</v>
      </c>
    </row>
    <row r="50" spans="9:15" ht="12.75">
      <c r="I50" s="17">
        <v>0</v>
      </c>
      <c r="J50" s="18">
        <v>0</v>
      </c>
      <c r="K50" s="5">
        <v>0</v>
      </c>
      <c r="M50" s="17">
        <v>0</v>
      </c>
      <c r="N50" s="18">
        <v>0</v>
      </c>
      <c r="O50" s="5">
        <v>0</v>
      </c>
    </row>
    <row r="51" spans="9:15" ht="12.75">
      <c r="I51" s="17">
        <v>0</v>
      </c>
      <c r="J51" s="18">
        <v>0</v>
      </c>
      <c r="K51" s="5">
        <v>0</v>
      </c>
      <c r="M51" s="17">
        <v>0</v>
      </c>
      <c r="N51" s="18">
        <v>0</v>
      </c>
      <c r="O51" s="5">
        <v>0</v>
      </c>
    </row>
    <row r="52" spans="9:15" ht="12.75">
      <c r="I52" s="17">
        <v>0</v>
      </c>
      <c r="J52" s="18">
        <v>0</v>
      </c>
      <c r="K52" s="5">
        <v>0</v>
      </c>
      <c r="M52" s="17">
        <v>0</v>
      </c>
      <c r="N52" s="18">
        <v>0</v>
      </c>
      <c r="O52" s="5">
        <v>0</v>
      </c>
    </row>
    <row r="53" spans="9:15" ht="12.75">
      <c r="I53" s="17">
        <v>0</v>
      </c>
      <c r="J53" s="18">
        <v>0</v>
      </c>
      <c r="K53" s="5">
        <v>0</v>
      </c>
      <c r="M53" s="17">
        <v>0</v>
      </c>
      <c r="N53" s="18">
        <v>0</v>
      </c>
      <c r="O53" s="5">
        <v>0</v>
      </c>
    </row>
    <row r="54" spans="13:15" ht="12.75">
      <c r="M54" s="47"/>
      <c r="N54" s="18">
        <v>0</v>
      </c>
      <c r="O54" s="5"/>
    </row>
  </sheetData>
  <mergeCells count="3">
    <mergeCell ref="A36:C37"/>
    <mergeCell ref="A42:H42"/>
    <mergeCell ref="B18:C18"/>
  </mergeCells>
  <dataValidations count="4">
    <dataValidation type="list" allowBlank="1" showInputMessage="1" showErrorMessage="1" promptTitle="AQUIFER MATERIAL" prompt="Select a material that best describes the geologic medium " sqref="B18">
      <formula1>#REF!</formula1>
    </dataValidation>
    <dataValidation type="list" allowBlank="1" showInputMessage="1" showErrorMessage="1" promptTitle="ANNULAR FILL ABOVE SCREEN" prompt="Describe annular seal above screened interval" sqref="B16">
      <formula1>#REF!</formula1>
    </dataValidation>
    <dataValidation type="list" allowBlank="1" showInputMessage="1" showErrorMessage="1" promptTitle="ANNULAR FILL ACROSS SCREEN" prompt="Describe material between screen an aquifer" sqref="B15">
      <formula1>#REF!</formula1>
    </dataValidation>
    <dataValidation type="list" allowBlank="1" showInputMessage="1" showErrorMessage="1" sqref="C5:C7">
      <formula1>$R$3:$R$7</formula1>
    </dataValidation>
  </dataValidations>
  <printOptions/>
  <pageMargins left="1.24" right="0.75" top="0.66" bottom="0.43" header="0.5" footer="0.25"/>
  <pageSetup fitToHeight="1" fitToWidth="1" horizontalDpi="600" verticalDpi="600" orientation="landscape" scale="74" r:id="rId2"/>
  <headerFooter alignWithMargins="0">
    <oddHeader>&amp;R&amp;F</oddHeader>
    <oddFooter>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zoomScaleSheetLayoutView="100" workbookViewId="0" topLeftCell="A1">
      <selection activeCell="B38" sqref="B38"/>
    </sheetView>
  </sheetViews>
  <sheetFormatPr defaultColWidth="9.140625" defaultRowHeight="12.75"/>
  <cols>
    <col min="1" max="1" width="19.00390625" style="0" customWidth="1"/>
    <col min="2" max="2" width="12.421875" style="0" bestFit="1" customWidth="1"/>
    <col min="6" max="6" width="10.140625" style="0" customWidth="1"/>
    <col min="9" max="9" width="7.8515625" style="0" customWidth="1"/>
    <col min="10" max="10" width="11.00390625" style="0" customWidth="1"/>
    <col min="11" max="11" width="9.8515625" style="5" customWidth="1"/>
    <col min="12" max="12" width="8.421875" style="0" customWidth="1"/>
    <col min="13" max="13" width="10.140625" style="0" customWidth="1"/>
    <col min="14" max="14" width="11.7109375" style="0" customWidth="1"/>
    <col min="18" max="22" width="0" style="0" hidden="1" customWidth="1"/>
  </cols>
  <sheetData>
    <row r="1" spans="1:22" ht="18">
      <c r="A1" s="1"/>
      <c r="B1" s="1"/>
      <c r="C1" s="2" t="s">
        <v>0</v>
      </c>
      <c r="D1" s="3" t="s">
        <v>57</v>
      </c>
      <c r="E1" s="4"/>
      <c r="F1" s="4"/>
      <c r="G1" s="4"/>
      <c r="H1" s="4"/>
      <c r="J1" t="s">
        <v>2</v>
      </c>
      <c r="S1">
        <f>IF(U1&gt;0,U1,1)</f>
        <v>1</v>
      </c>
      <c r="T1">
        <v>7</v>
      </c>
      <c r="U1">
        <v>1</v>
      </c>
      <c r="V1">
        <v>45</v>
      </c>
    </row>
    <row r="2" spans="5:15" ht="12.75">
      <c r="E2" s="6" t="s">
        <v>3</v>
      </c>
      <c r="F2" s="7" t="s">
        <v>58</v>
      </c>
      <c r="G2" s="8"/>
      <c r="H2" s="8"/>
      <c r="J2" s="9" t="s">
        <v>5</v>
      </c>
      <c r="K2" s="10" t="s">
        <v>6</v>
      </c>
      <c r="N2" s="9"/>
      <c r="O2" s="9"/>
    </row>
    <row r="3" spans="2:18" ht="15">
      <c r="B3" s="11" t="s">
        <v>7</v>
      </c>
      <c r="E3" s="6" t="s">
        <v>8</v>
      </c>
      <c r="F3" s="12">
        <v>26030</v>
      </c>
      <c r="G3" s="8"/>
      <c r="H3" s="8"/>
      <c r="I3" s="9" t="s">
        <v>9</v>
      </c>
      <c r="J3" s="9" t="s">
        <v>10</v>
      </c>
      <c r="K3" s="10" t="s">
        <v>11</v>
      </c>
      <c r="M3" s="9"/>
      <c r="N3" s="9"/>
      <c r="O3" s="9"/>
      <c r="R3" t="s">
        <v>14</v>
      </c>
    </row>
    <row r="4" spans="1:18" ht="12.75">
      <c r="A4" s="13" t="s">
        <v>12</v>
      </c>
      <c r="B4" s="14"/>
      <c r="C4" s="15"/>
      <c r="E4" s="6" t="s">
        <v>13</v>
      </c>
      <c r="F4" s="16">
        <v>26030</v>
      </c>
      <c r="G4" s="8"/>
      <c r="H4" s="8"/>
      <c r="I4" s="17">
        <v>1</v>
      </c>
      <c r="J4" s="18">
        <v>26030</v>
      </c>
      <c r="K4" s="5">
        <v>1780</v>
      </c>
      <c r="M4" s="17">
        <v>0</v>
      </c>
      <c r="N4" s="18">
        <v>0</v>
      </c>
      <c r="O4" s="5">
        <v>0</v>
      </c>
      <c r="R4" t="s">
        <v>16</v>
      </c>
    </row>
    <row r="5" spans="1:18" ht="12.75">
      <c r="A5" s="19" t="s">
        <v>47</v>
      </c>
      <c r="B5" s="20">
        <v>37.5</v>
      </c>
      <c r="C5" s="21" t="s">
        <v>14</v>
      </c>
      <c r="I5" s="17">
        <v>2</v>
      </c>
      <c r="J5" s="18">
        <v>26031</v>
      </c>
      <c r="K5" s="5">
        <v>1714</v>
      </c>
      <c r="M5" s="17">
        <v>0</v>
      </c>
      <c r="N5" s="18">
        <v>0</v>
      </c>
      <c r="O5" s="5">
        <v>0</v>
      </c>
      <c r="R5" t="s">
        <v>46</v>
      </c>
    </row>
    <row r="6" spans="1:18" ht="12.75">
      <c r="A6" s="19" t="s">
        <v>48</v>
      </c>
      <c r="B6" s="20">
        <v>96</v>
      </c>
      <c r="C6" s="21" t="s">
        <v>14</v>
      </c>
      <c r="I6" s="17">
        <v>3</v>
      </c>
      <c r="J6" s="18">
        <v>26039</v>
      </c>
      <c r="K6" s="5">
        <v>1650</v>
      </c>
      <c r="M6" s="17">
        <v>0</v>
      </c>
      <c r="N6" s="18">
        <v>0</v>
      </c>
      <c r="O6" s="5">
        <v>0</v>
      </c>
      <c r="R6" t="s">
        <v>44</v>
      </c>
    </row>
    <row r="7" spans="1:18" ht="16.5" customHeight="1">
      <c r="A7" s="19" t="s">
        <v>15</v>
      </c>
      <c r="B7" s="20">
        <v>1700</v>
      </c>
      <c r="C7" s="21" t="s">
        <v>16</v>
      </c>
      <c r="H7" t="s">
        <v>17</v>
      </c>
      <c r="I7" s="17">
        <v>4</v>
      </c>
      <c r="J7" s="18">
        <v>26041</v>
      </c>
      <c r="K7" s="5">
        <v>1643</v>
      </c>
      <c r="M7" s="17">
        <v>0</v>
      </c>
      <c r="N7" s="18">
        <v>0</v>
      </c>
      <c r="O7" s="5">
        <v>0</v>
      </c>
      <c r="R7" t="s">
        <v>45</v>
      </c>
    </row>
    <row r="8" spans="1:15" ht="12.75">
      <c r="A8" s="22"/>
      <c r="B8" s="23"/>
      <c r="C8" s="21"/>
      <c r="I8" s="17">
        <v>5</v>
      </c>
      <c r="J8" s="18">
        <v>26042</v>
      </c>
      <c r="K8" s="5">
        <v>1639</v>
      </c>
      <c r="M8" s="17">
        <v>0</v>
      </c>
      <c r="N8" s="18">
        <v>0</v>
      </c>
      <c r="O8" s="5">
        <v>0</v>
      </c>
    </row>
    <row r="9" spans="1:15" ht="12.75">
      <c r="A9" s="24" t="s">
        <v>18</v>
      </c>
      <c r="B9" s="4"/>
      <c r="C9" s="25"/>
      <c r="I9" s="17">
        <v>6</v>
      </c>
      <c r="J9" s="18">
        <v>26045</v>
      </c>
      <c r="K9" s="5">
        <v>1630</v>
      </c>
      <c r="M9" s="17">
        <v>0</v>
      </c>
      <c r="N9" s="18">
        <v>0</v>
      </c>
      <c r="O9" s="5">
        <v>0</v>
      </c>
    </row>
    <row r="10" spans="1:15" ht="12.75">
      <c r="A10" s="19" t="s">
        <v>19</v>
      </c>
      <c r="B10" s="20">
        <v>1620</v>
      </c>
      <c r="C10" s="21" t="s">
        <v>16</v>
      </c>
      <c r="I10" s="17">
        <v>7</v>
      </c>
      <c r="J10" s="18">
        <v>26046</v>
      </c>
      <c r="K10" s="5">
        <v>1626</v>
      </c>
      <c r="M10" s="17">
        <v>0</v>
      </c>
      <c r="N10" s="18">
        <v>0</v>
      </c>
      <c r="O10" s="5">
        <v>0</v>
      </c>
    </row>
    <row r="11" spans="1:15" ht="18" customHeight="1">
      <c r="A11" s="19" t="s">
        <v>20</v>
      </c>
      <c r="B11" s="20">
        <v>77</v>
      </c>
      <c r="C11" s="21" t="s">
        <v>16</v>
      </c>
      <c r="I11" s="17">
        <v>0</v>
      </c>
      <c r="J11" s="18">
        <v>0</v>
      </c>
      <c r="K11" s="5">
        <v>0</v>
      </c>
      <c r="M11" s="17">
        <v>0</v>
      </c>
      <c r="N11" s="18">
        <v>0</v>
      </c>
      <c r="O11" s="5">
        <v>0</v>
      </c>
    </row>
    <row r="12" spans="1:15" ht="12.75">
      <c r="A12" s="26" t="s">
        <v>21</v>
      </c>
      <c r="B12" s="4">
        <v>1800</v>
      </c>
      <c r="C12" s="25" t="s">
        <v>16</v>
      </c>
      <c r="I12" s="17">
        <v>0</v>
      </c>
      <c r="J12" s="18">
        <v>0</v>
      </c>
      <c r="K12" s="5">
        <v>0</v>
      </c>
      <c r="M12" s="17">
        <v>0</v>
      </c>
      <c r="N12" s="18">
        <v>0</v>
      </c>
      <c r="O12" s="5">
        <v>0</v>
      </c>
    </row>
    <row r="13" spans="1:15" ht="12.75">
      <c r="A13" s="22"/>
      <c r="B13" s="23"/>
      <c r="C13" s="21"/>
      <c r="I13" s="17">
        <v>0</v>
      </c>
      <c r="J13" s="18">
        <v>0</v>
      </c>
      <c r="K13" s="5">
        <v>0</v>
      </c>
      <c r="M13" s="17">
        <v>0</v>
      </c>
      <c r="N13" s="18">
        <v>0</v>
      </c>
      <c r="O13" s="5">
        <v>0</v>
      </c>
    </row>
    <row r="14" spans="1:15" ht="12.75">
      <c r="A14" s="24" t="s">
        <v>22</v>
      </c>
      <c r="B14" s="4"/>
      <c r="C14" s="25"/>
      <c r="I14" s="17">
        <v>0</v>
      </c>
      <c r="J14" s="18">
        <v>0</v>
      </c>
      <c r="K14" s="5">
        <v>0</v>
      </c>
      <c r="M14" s="17">
        <v>0</v>
      </c>
      <c r="N14" s="18">
        <v>0</v>
      </c>
      <c r="O14" s="5">
        <v>0</v>
      </c>
    </row>
    <row r="15" spans="1:15" ht="12.75">
      <c r="A15" s="19" t="s">
        <v>23</v>
      </c>
      <c r="B15" s="20" t="s">
        <v>24</v>
      </c>
      <c r="C15" s="21"/>
      <c r="I15" s="17">
        <v>0</v>
      </c>
      <c r="J15" s="18">
        <v>0</v>
      </c>
      <c r="K15" s="5">
        <v>0</v>
      </c>
      <c r="M15" s="17">
        <v>0</v>
      </c>
      <c r="N15" s="18">
        <v>0</v>
      </c>
      <c r="O15" s="5">
        <v>0</v>
      </c>
    </row>
    <row r="16" spans="1:15" ht="12.75">
      <c r="A16" s="26" t="s">
        <v>25</v>
      </c>
      <c r="B16" s="4" t="s">
        <v>26</v>
      </c>
      <c r="C16" s="25"/>
      <c r="I16" s="17">
        <v>0</v>
      </c>
      <c r="J16" s="18">
        <v>0</v>
      </c>
      <c r="K16" s="5">
        <v>0</v>
      </c>
      <c r="M16" s="17">
        <v>0</v>
      </c>
      <c r="N16" s="18">
        <v>0</v>
      </c>
      <c r="O16" s="5">
        <v>0</v>
      </c>
    </row>
    <row r="17" spans="1:15" ht="12.75">
      <c r="A17" s="27"/>
      <c r="B17" s="28"/>
      <c r="C17" s="29"/>
      <c r="I17" s="17">
        <v>0</v>
      </c>
      <c r="J17" s="18">
        <v>0</v>
      </c>
      <c r="K17" s="5">
        <v>0</v>
      </c>
      <c r="M17" s="17">
        <v>0</v>
      </c>
      <c r="N17" s="18">
        <v>0</v>
      </c>
      <c r="O17" s="5">
        <v>0</v>
      </c>
    </row>
    <row r="18" spans="1:15" ht="12.75">
      <c r="A18" s="30" t="s">
        <v>27</v>
      </c>
      <c r="B18" s="72" t="s">
        <v>28</v>
      </c>
      <c r="C18" s="73"/>
      <c r="I18" s="17">
        <v>0</v>
      </c>
      <c r="J18" s="18">
        <v>0</v>
      </c>
      <c r="K18" s="5">
        <v>0</v>
      </c>
      <c r="M18" s="17">
        <v>0</v>
      </c>
      <c r="N18" s="18">
        <v>0</v>
      </c>
      <c r="O18" s="5">
        <v>0</v>
      </c>
    </row>
    <row r="19" spans="9:15" ht="12.75">
      <c r="I19" s="17">
        <v>0</v>
      </c>
      <c r="J19" s="18">
        <v>0</v>
      </c>
      <c r="K19" s="5">
        <v>0</v>
      </c>
      <c r="M19" s="17">
        <v>0</v>
      </c>
      <c r="N19" s="18">
        <v>0</v>
      </c>
      <c r="O19" s="5">
        <v>0</v>
      </c>
    </row>
    <row r="20" spans="1:15" ht="15">
      <c r="A20" s="31"/>
      <c r="B20" s="32" t="s">
        <v>29</v>
      </c>
      <c r="C20" s="31"/>
      <c r="I20" s="17">
        <v>0</v>
      </c>
      <c r="J20" s="18">
        <v>0</v>
      </c>
      <c r="K20" s="5">
        <v>0</v>
      </c>
      <c r="M20" s="17">
        <v>0</v>
      </c>
      <c r="N20" s="18">
        <v>0</v>
      </c>
      <c r="O20" s="5">
        <v>0</v>
      </c>
    </row>
    <row r="21" spans="1:15" ht="12.75">
      <c r="A21" s="33" t="s">
        <v>49</v>
      </c>
      <c r="B21" s="34">
        <v>157</v>
      </c>
      <c r="C21" s="34" t="s">
        <v>16</v>
      </c>
      <c r="I21" s="17">
        <v>0</v>
      </c>
      <c r="J21" s="18">
        <v>0</v>
      </c>
      <c r="K21" s="5">
        <v>0</v>
      </c>
      <c r="M21" s="17">
        <v>0</v>
      </c>
      <c r="N21" s="18">
        <v>0</v>
      </c>
      <c r="O21" s="5">
        <v>0</v>
      </c>
    </row>
    <row r="22" spans="1:15" ht="12.75">
      <c r="A22" s="33" t="s">
        <v>30</v>
      </c>
      <c r="B22" s="34">
        <v>180</v>
      </c>
      <c r="C22" s="34" t="s">
        <v>16</v>
      </c>
      <c r="I22" s="17">
        <v>0</v>
      </c>
      <c r="J22" s="18">
        <v>0</v>
      </c>
      <c r="K22" s="5">
        <v>0</v>
      </c>
      <c r="M22" s="17">
        <v>0</v>
      </c>
      <c r="N22" s="18">
        <v>0</v>
      </c>
      <c r="O22" s="5">
        <v>0</v>
      </c>
    </row>
    <row r="23" spans="1:15" ht="12.75">
      <c r="A23" s="33" t="s">
        <v>31</v>
      </c>
      <c r="B23" s="34">
        <v>157</v>
      </c>
      <c r="C23" s="34" t="s">
        <v>16</v>
      </c>
      <c r="I23" s="17">
        <v>0</v>
      </c>
      <c r="J23" s="18">
        <v>0</v>
      </c>
      <c r="K23" s="5">
        <v>0</v>
      </c>
      <c r="M23" s="17">
        <v>0</v>
      </c>
      <c r="N23" s="18">
        <v>0</v>
      </c>
      <c r="O23" s="5">
        <v>0</v>
      </c>
    </row>
    <row r="24" spans="1:15" ht="12.75">
      <c r="A24" s="33" t="s">
        <v>50</v>
      </c>
      <c r="B24" s="35">
        <v>39.25</v>
      </c>
      <c r="C24" s="36"/>
      <c r="I24" s="17">
        <v>0</v>
      </c>
      <c r="J24" s="18">
        <v>0</v>
      </c>
      <c r="K24" s="5">
        <v>0</v>
      </c>
      <c r="M24" s="17">
        <v>0</v>
      </c>
      <c r="N24" s="18">
        <v>0</v>
      </c>
      <c r="O24" s="5">
        <v>0</v>
      </c>
    </row>
    <row r="25" spans="1:15" ht="12.75">
      <c r="A25" s="37" t="s">
        <v>51</v>
      </c>
      <c r="B25" s="35">
        <v>160</v>
      </c>
      <c r="C25" s="36" t="s">
        <v>16</v>
      </c>
      <c r="I25" s="17">
        <v>0</v>
      </c>
      <c r="J25" s="18">
        <v>0</v>
      </c>
      <c r="K25" s="5">
        <v>0</v>
      </c>
      <c r="M25" s="17">
        <v>0</v>
      </c>
      <c r="N25" s="18">
        <v>0</v>
      </c>
      <c r="O25" s="5">
        <v>0</v>
      </c>
    </row>
    <row r="26" spans="1:15" ht="12.75">
      <c r="A26" s="37" t="s">
        <v>52</v>
      </c>
      <c r="B26" s="5">
        <v>200</v>
      </c>
      <c r="C26" t="s">
        <v>16</v>
      </c>
      <c r="I26" s="17">
        <v>0</v>
      </c>
      <c r="J26" s="18">
        <v>0</v>
      </c>
      <c r="K26" s="5">
        <v>0</v>
      </c>
      <c r="M26" s="17">
        <v>0</v>
      </c>
      <c r="N26" s="18">
        <v>0</v>
      </c>
      <c r="O26" s="5">
        <v>0</v>
      </c>
    </row>
    <row r="27" spans="1:15" ht="12.75">
      <c r="A27" s="31" t="s">
        <v>53</v>
      </c>
      <c r="B27" s="31"/>
      <c r="C27" s="31"/>
      <c r="I27" s="17">
        <v>0</v>
      </c>
      <c r="J27" s="18">
        <v>0</v>
      </c>
      <c r="K27" s="5">
        <v>0</v>
      </c>
      <c r="M27" s="17">
        <v>0</v>
      </c>
      <c r="N27" s="18">
        <v>0</v>
      </c>
      <c r="O27" s="5">
        <v>0</v>
      </c>
    </row>
    <row r="28" spans="1:15" ht="12.75">
      <c r="A28" s="33" t="s">
        <v>39</v>
      </c>
      <c r="B28" s="38">
        <v>2.818288621085612</v>
      </c>
      <c r="I28" s="17">
        <v>0</v>
      </c>
      <c r="J28" s="18">
        <v>0</v>
      </c>
      <c r="K28" s="5">
        <v>0</v>
      </c>
      <c r="M28" s="17">
        <v>0</v>
      </c>
      <c r="N28" s="18">
        <v>0</v>
      </c>
      <c r="O28" s="5">
        <v>0</v>
      </c>
    </row>
    <row r="29" spans="1:15" ht="12.75">
      <c r="A29" s="33" t="s">
        <v>40</v>
      </c>
      <c r="B29" s="38">
        <v>0.4565884579259794</v>
      </c>
      <c r="C29" s="36"/>
      <c r="I29" s="17">
        <v>0</v>
      </c>
      <c r="J29" s="18">
        <v>0</v>
      </c>
      <c r="K29" s="5">
        <v>0</v>
      </c>
      <c r="M29" s="17">
        <v>0</v>
      </c>
      <c r="N29" s="18">
        <v>0</v>
      </c>
      <c r="O29" s="5">
        <v>0</v>
      </c>
    </row>
    <row r="30" spans="1:15" ht="12.75">
      <c r="A30" s="33"/>
      <c r="B30" s="38"/>
      <c r="C30" s="36"/>
      <c r="I30" s="17">
        <v>0</v>
      </c>
      <c r="J30" s="18">
        <v>0</v>
      </c>
      <c r="K30" s="5">
        <v>0</v>
      </c>
      <c r="M30" s="17">
        <v>0</v>
      </c>
      <c r="N30" s="18">
        <v>0</v>
      </c>
      <c r="O30" s="5">
        <v>0</v>
      </c>
    </row>
    <row r="31" spans="1:15" ht="12.75">
      <c r="A31" s="33" t="s">
        <v>32</v>
      </c>
      <c r="B31" s="38">
        <v>2.5517810147599373</v>
      </c>
      <c r="C31" s="36"/>
      <c r="I31" s="17">
        <v>0</v>
      </c>
      <c r="J31" s="18">
        <v>0</v>
      </c>
      <c r="K31" s="5">
        <v>0</v>
      </c>
      <c r="M31" s="17">
        <v>0</v>
      </c>
      <c r="N31" s="18">
        <v>0</v>
      </c>
      <c r="O31" s="5">
        <v>0</v>
      </c>
    </row>
    <row r="32" spans="1:15" ht="12.75">
      <c r="A32" s="33" t="s">
        <v>33</v>
      </c>
      <c r="B32" s="35">
        <v>51.31973499099861</v>
      </c>
      <c r="C32" s="36" t="s">
        <v>16</v>
      </c>
      <c r="I32" s="17">
        <v>0</v>
      </c>
      <c r="J32" s="18">
        <v>0</v>
      </c>
      <c r="K32" s="5">
        <v>0</v>
      </c>
      <c r="M32" s="17">
        <v>0</v>
      </c>
      <c r="N32" s="18">
        <v>0</v>
      </c>
      <c r="O32" s="5">
        <v>0</v>
      </c>
    </row>
    <row r="33" spans="1:15" ht="12.75">
      <c r="A33" s="36"/>
      <c r="B33" s="36"/>
      <c r="C33" s="36"/>
      <c r="I33" s="17">
        <v>0</v>
      </c>
      <c r="J33" s="18">
        <v>0</v>
      </c>
      <c r="K33" s="5">
        <v>0</v>
      </c>
      <c r="M33" s="17">
        <v>0</v>
      </c>
      <c r="N33" s="18">
        <v>0</v>
      </c>
      <c r="O33" s="5">
        <v>0</v>
      </c>
    </row>
    <row r="34" spans="1:15" ht="12.75">
      <c r="A34" s="33" t="s">
        <v>34</v>
      </c>
      <c r="B34">
        <v>7.590788840788843E-07</v>
      </c>
      <c r="C34" s="36" t="s">
        <v>54</v>
      </c>
      <c r="I34" s="17">
        <v>0</v>
      </c>
      <c r="J34" s="18">
        <v>0</v>
      </c>
      <c r="K34" s="5">
        <v>0</v>
      </c>
      <c r="M34" s="17">
        <v>0</v>
      </c>
      <c r="N34" s="18">
        <v>0</v>
      </c>
      <c r="O34" s="5">
        <v>0</v>
      </c>
    </row>
    <row r="35" spans="1:15" ht="12.75">
      <c r="A35" s="39" t="s">
        <v>55</v>
      </c>
      <c r="B35" s="40">
        <v>1317386.138613861</v>
      </c>
      <c r="C35" s="31" t="s">
        <v>35</v>
      </c>
      <c r="I35" s="17">
        <v>0</v>
      </c>
      <c r="J35" s="18">
        <v>0</v>
      </c>
      <c r="K35" s="5">
        <v>0</v>
      </c>
      <c r="M35" s="17">
        <v>0</v>
      </c>
      <c r="N35" s="18">
        <v>0</v>
      </c>
      <c r="O35" s="5">
        <v>0</v>
      </c>
    </row>
    <row r="36" spans="1:15" ht="12.75">
      <c r="A36" s="68" t="s">
        <v>42</v>
      </c>
      <c r="B36" s="69"/>
      <c r="C36" s="69"/>
      <c r="I36" s="17">
        <v>0</v>
      </c>
      <c r="J36" s="18">
        <v>0</v>
      </c>
      <c r="K36" s="5">
        <v>0</v>
      </c>
      <c r="M36" s="17">
        <v>0</v>
      </c>
      <c r="N36" s="18">
        <v>0</v>
      </c>
      <c r="O36" s="5">
        <v>0</v>
      </c>
    </row>
    <row r="37" spans="1:15" ht="13.5" thickBot="1">
      <c r="A37" s="70"/>
      <c r="B37" s="70"/>
      <c r="C37" s="70"/>
      <c r="I37" s="17">
        <v>0</v>
      </c>
      <c r="J37" s="18">
        <v>0</v>
      </c>
      <c r="K37" s="5">
        <v>0</v>
      </c>
      <c r="M37" s="17">
        <v>0</v>
      </c>
      <c r="N37" s="18">
        <v>0</v>
      </c>
      <c r="O37" s="5">
        <v>0</v>
      </c>
    </row>
    <row r="38" spans="1:15" ht="13.5" thickBot="1">
      <c r="A38" s="41" t="s">
        <v>36</v>
      </c>
      <c r="B38" s="42">
        <v>0.003</v>
      </c>
      <c r="C38" s="43" t="s">
        <v>56</v>
      </c>
      <c r="I38" s="17">
        <v>0</v>
      </c>
      <c r="J38" s="18">
        <v>0</v>
      </c>
      <c r="K38" s="5">
        <v>0</v>
      </c>
      <c r="M38" s="17">
        <v>0</v>
      </c>
      <c r="N38" s="18">
        <v>0</v>
      </c>
      <c r="O38" s="5">
        <v>0</v>
      </c>
    </row>
    <row r="39" spans="1:15" ht="12.75">
      <c r="A39" s="44"/>
      <c r="B39" s="45"/>
      <c r="C39" s="46"/>
      <c r="I39" s="17">
        <v>0</v>
      </c>
      <c r="J39" s="18">
        <v>0</v>
      </c>
      <c r="K39" s="5">
        <v>0</v>
      </c>
      <c r="M39" s="17">
        <v>0</v>
      </c>
      <c r="N39" s="18">
        <v>0</v>
      </c>
      <c r="O39" s="5">
        <v>0</v>
      </c>
    </row>
    <row r="40" spans="1:15" ht="12.75">
      <c r="A40" s="36"/>
      <c r="B40" s="36"/>
      <c r="C40" s="36"/>
      <c r="I40" s="17">
        <v>0</v>
      </c>
      <c r="J40" s="18">
        <v>0</v>
      </c>
      <c r="K40" s="5">
        <v>0</v>
      </c>
      <c r="M40" s="17">
        <v>0</v>
      </c>
      <c r="N40" s="18">
        <v>0</v>
      </c>
      <c r="O40" s="5">
        <v>0</v>
      </c>
    </row>
    <row r="41" spans="9:15" ht="12.75">
      <c r="I41" s="17">
        <v>0</v>
      </c>
      <c r="J41" s="18">
        <v>0</v>
      </c>
      <c r="K41" s="5">
        <v>0</v>
      </c>
      <c r="M41" s="17">
        <v>0</v>
      </c>
      <c r="N41" s="18">
        <v>0</v>
      </c>
      <c r="O41" s="5">
        <v>0</v>
      </c>
    </row>
    <row r="42" spans="1:15" ht="15">
      <c r="A42" s="71"/>
      <c r="B42" s="71"/>
      <c r="C42" s="71"/>
      <c r="D42" s="71"/>
      <c r="E42" s="71"/>
      <c r="F42" s="71"/>
      <c r="G42" s="71"/>
      <c r="H42" s="71"/>
      <c r="I42" s="17">
        <v>0</v>
      </c>
      <c r="J42" s="18">
        <v>0</v>
      </c>
      <c r="K42" s="5">
        <v>0</v>
      </c>
      <c r="M42" s="17">
        <v>0</v>
      </c>
      <c r="N42" s="18">
        <v>0</v>
      </c>
      <c r="O42" s="5">
        <v>0</v>
      </c>
    </row>
    <row r="43" spans="1:15" ht="12.75">
      <c r="A43" t="s">
        <v>37</v>
      </c>
      <c r="H43" s="6" t="s">
        <v>38</v>
      </c>
      <c r="I43" s="17">
        <v>0</v>
      </c>
      <c r="J43" s="18">
        <v>0</v>
      </c>
      <c r="K43" s="5">
        <v>0</v>
      </c>
      <c r="M43" s="17">
        <v>0</v>
      </c>
      <c r="N43" s="18">
        <v>0</v>
      </c>
      <c r="O43" s="5">
        <v>0</v>
      </c>
    </row>
    <row r="44" spans="9:15" ht="12.75">
      <c r="I44" s="17">
        <v>0</v>
      </c>
      <c r="J44" s="18">
        <v>0</v>
      </c>
      <c r="K44" s="5">
        <v>0</v>
      </c>
      <c r="M44" s="17">
        <v>0</v>
      </c>
      <c r="N44" s="18">
        <v>0</v>
      </c>
      <c r="O44" s="5">
        <v>0</v>
      </c>
    </row>
    <row r="45" spans="9:15" ht="12.75">
      <c r="I45" s="17">
        <v>0</v>
      </c>
      <c r="J45" s="18">
        <v>0</v>
      </c>
      <c r="K45" s="5">
        <v>0</v>
      </c>
      <c r="M45" s="17">
        <v>0</v>
      </c>
      <c r="N45" s="18">
        <v>0</v>
      </c>
      <c r="O45" s="5">
        <v>0</v>
      </c>
    </row>
    <row r="46" spans="9:15" ht="12.75">
      <c r="I46" s="17">
        <v>0</v>
      </c>
      <c r="J46" s="18">
        <v>0</v>
      </c>
      <c r="K46" s="5">
        <v>0</v>
      </c>
      <c r="M46" s="17">
        <v>0</v>
      </c>
      <c r="N46" s="18">
        <v>0</v>
      </c>
      <c r="O46" s="5">
        <v>0</v>
      </c>
    </row>
    <row r="47" spans="9:15" ht="12.75">
      <c r="I47" s="17">
        <v>0</v>
      </c>
      <c r="J47" s="18">
        <v>0</v>
      </c>
      <c r="K47" s="5">
        <v>0</v>
      </c>
      <c r="M47" s="17">
        <v>0</v>
      </c>
      <c r="N47" s="18">
        <v>0</v>
      </c>
      <c r="O47" s="5">
        <v>0</v>
      </c>
    </row>
    <row r="48" spans="9:15" ht="12.75">
      <c r="I48" s="17">
        <v>0</v>
      </c>
      <c r="J48" s="18">
        <v>0</v>
      </c>
      <c r="K48" s="5">
        <v>0</v>
      </c>
      <c r="M48" s="17">
        <v>0</v>
      </c>
      <c r="N48" s="18">
        <v>0</v>
      </c>
      <c r="O48" s="5">
        <v>0</v>
      </c>
    </row>
    <row r="49" spans="9:15" ht="12.75">
      <c r="I49" s="17">
        <v>0</v>
      </c>
      <c r="J49" s="18">
        <v>0</v>
      </c>
      <c r="K49" s="5">
        <v>0</v>
      </c>
      <c r="M49" s="17">
        <v>0</v>
      </c>
      <c r="N49" s="18">
        <v>0</v>
      </c>
      <c r="O49" s="5">
        <v>0</v>
      </c>
    </row>
    <row r="50" spans="9:15" ht="12.75">
      <c r="I50" s="17">
        <v>0</v>
      </c>
      <c r="J50" s="18">
        <v>0</v>
      </c>
      <c r="K50" s="5">
        <v>0</v>
      </c>
      <c r="M50" s="17">
        <v>0</v>
      </c>
      <c r="N50" s="18">
        <v>0</v>
      </c>
      <c r="O50" s="5">
        <v>0</v>
      </c>
    </row>
    <row r="51" spans="9:15" ht="12.75">
      <c r="I51" s="17">
        <v>0</v>
      </c>
      <c r="J51" s="18">
        <v>0</v>
      </c>
      <c r="K51" s="5">
        <v>0</v>
      </c>
      <c r="M51" s="17">
        <v>0</v>
      </c>
      <c r="N51" s="18">
        <v>0</v>
      </c>
      <c r="O51" s="5">
        <v>0</v>
      </c>
    </row>
    <row r="52" spans="9:15" ht="12.75">
      <c r="I52" s="17">
        <v>0</v>
      </c>
      <c r="J52" s="18">
        <v>0</v>
      </c>
      <c r="K52" s="5">
        <v>0</v>
      </c>
      <c r="M52" s="17">
        <v>0</v>
      </c>
      <c r="N52" s="18">
        <v>0</v>
      </c>
      <c r="O52" s="5">
        <v>0</v>
      </c>
    </row>
    <row r="53" spans="9:15" ht="12.75">
      <c r="I53" s="17">
        <v>0</v>
      </c>
      <c r="J53" s="18">
        <v>0</v>
      </c>
      <c r="K53" s="5">
        <v>0</v>
      </c>
      <c r="M53" s="17">
        <v>0</v>
      </c>
      <c r="N53" s="18">
        <v>0</v>
      </c>
      <c r="O53" s="5">
        <v>0</v>
      </c>
    </row>
    <row r="54" spans="13:15" ht="12.75">
      <c r="M54" s="47"/>
      <c r="N54" s="18">
        <v>0</v>
      </c>
      <c r="O54" s="5"/>
    </row>
  </sheetData>
  <mergeCells count="3">
    <mergeCell ref="A36:C37"/>
    <mergeCell ref="A42:H42"/>
    <mergeCell ref="B18:C18"/>
  </mergeCells>
  <dataValidations count="4">
    <dataValidation type="list" allowBlank="1" showInputMessage="1" showErrorMessage="1" promptTitle="AQUIFER MATERIAL" prompt="Select a material that best describes the geologic medium " sqref="B18">
      <formula1>#REF!</formula1>
    </dataValidation>
    <dataValidation type="list" allowBlank="1" showInputMessage="1" showErrorMessage="1" promptTitle="ANNULAR FILL ABOVE SCREEN" prompt="Describe annular seal above screened interval" sqref="B16">
      <formula1>#REF!</formula1>
    </dataValidation>
    <dataValidation type="list" allowBlank="1" showInputMessage="1" showErrorMessage="1" promptTitle="ANNULAR FILL ACROSS SCREEN" prompt="Describe material between screen an aquifer" sqref="B15">
      <formula1>#REF!</formula1>
    </dataValidation>
    <dataValidation type="list" allowBlank="1" showInputMessage="1" showErrorMessage="1" sqref="C5:C7">
      <formula1>$R$3:$R$7</formula1>
    </dataValidation>
  </dataValidations>
  <printOptions/>
  <pageMargins left="1.24" right="0.75" top="0.66" bottom="0.43" header="0.5" footer="0.25"/>
  <pageSetup fitToHeight="1" fitToWidth="1" horizontalDpi="600" verticalDpi="600" orientation="landscape" scale="74" r:id="rId2"/>
  <headerFooter alignWithMargins="0">
    <oddHeader>&amp;R&amp;F</oddHeader>
    <oddFooter>&amp;R&amp;F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zoomScaleSheetLayoutView="100" workbookViewId="0" topLeftCell="A1">
      <selection activeCell="C1" sqref="C1"/>
    </sheetView>
  </sheetViews>
  <sheetFormatPr defaultColWidth="9.140625" defaultRowHeight="12.75"/>
  <cols>
    <col min="1" max="1" width="19.00390625" style="0" customWidth="1"/>
    <col min="2" max="2" width="12.421875" style="0" bestFit="1" customWidth="1"/>
    <col min="6" max="6" width="10.140625" style="0" customWidth="1"/>
    <col min="9" max="9" width="7.8515625" style="0" customWidth="1"/>
    <col min="10" max="10" width="11.00390625" style="0" customWidth="1"/>
    <col min="11" max="11" width="9.8515625" style="5" customWidth="1"/>
    <col min="12" max="12" width="8.421875" style="0" customWidth="1"/>
    <col min="13" max="13" width="10.140625" style="0" customWidth="1"/>
    <col min="14" max="14" width="11.7109375" style="0" customWidth="1"/>
    <col min="18" max="22" width="0" style="0" hidden="1" customWidth="1"/>
  </cols>
  <sheetData>
    <row r="1" spans="1:22" ht="18">
      <c r="A1" s="1"/>
      <c r="B1" s="1"/>
      <c r="C1" s="2" t="s">
        <v>0</v>
      </c>
      <c r="D1" s="3" t="s">
        <v>59</v>
      </c>
      <c r="E1" s="4"/>
      <c r="F1" s="4"/>
      <c r="G1" s="4"/>
      <c r="H1" s="4"/>
      <c r="J1" t="s">
        <v>2</v>
      </c>
      <c r="S1">
        <f>IF(U1&gt;0,U1,1)</f>
        <v>1</v>
      </c>
      <c r="T1">
        <v>21</v>
      </c>
      <c r="U1">
        <v>1</v>
      </c>
      <c r="V1">
        <v>45</v>
      </c>
    </row>
    <row r="2" spans="5:15" ht="12.75">
      <c r="E2" s="6" t="s">
        <v>3</v>
      </c>
      <c r="F2" s="7" t="s">
        <v>60</v>
      </c>
      <c r="G2" s="8"/>
      <c r="H2" s="8"/>
      <c r="J2" s="9" t="s">
        <v>5</v>
      </c>
      <c r="K2" s="10" t="s">
        <v>6</v>
      </c>
      <c r="N2" s="9"/>
      <c r="O2" s="9"/>
    </row>
    <row r="3" spans="2:18" ht="15">
      <c r="B3" s="11" t="s">
        <v>7</v>
      </c>
      <c r="E3" s="6" t="s">
        <v>8</v>
      </c>
      <c r="F3" s="12">
        <v>32356.479166666668</v>
      </c>
      <c r="G3" s="8"/>
      <c r="H3" s="8"/>
      <c r="I3" s="9" t="s">
        <v>9</v>
      </c>
      <c r="J3" s="9" t="s">
        <v>10</v>
      </c>
      <c r="K3" s="10" t="s">
        <v>11</v>
      </c>
      <c r="M3" s="9"/>
      <c r="N3" s="9"/>
      <c r="O3" s="9"/>
      <c r="R3" t="s">
        <v>14</v>
      </c>
    </row>
    <row r="4" spans="1:18" ht="12.75">
      <c r="A4" s="13" t="s">
        <v>12</v>
      </c>
      <c r="B4" s="14"/>
      <c r="C4" s="15"/>
      <c r="E4" s="6" t="s">
        <v>13</v>
      </c>
      <c r="F4" s="16">
        <v>32356.479166666668</v>
      </c>
      <c r="G4" s="8"/>
      <c r="H4" s="8"/>
      <c r="I4" s="17">
        <v>1</v>
      </c>
      <c r="J4" s="18">
        <v>32356.479166666668</v>
      </c>
      <c r="K4" s="5">
        <v>1577.5999755859375</v>
      </c>
      <c r="M4" s="17">
        <v>0</v>
      </c>
      <c r="N4" s="18">
        <v>0</v>
      </c>
      <c r="O4" s="5">
        <v>0</v>
      </c>
      <c r="R4" t="s">
        <v>16</v>
      </c>
    </row>
    <row r="5" spans="1:18" ht="12.75">
      <c r="A5" s="19" t="s">
        <v>47</v>
      </c>
      <c r="B5" s="20">
        <v>98</v>
      </c>
      <c r="C5" s="21" t="s">
        <v>14</v>
      </c>
      <c r="I5" s="17">
        <v>2</v>
      </c>
      <c r="J5" s="18">
        <v>32358.5625</v>
      </c>
      <c r="K5" s="5">
        <v>1576.800048828125</v>
      </c>
      <c r="M5" s="17">
        <v>0</v>
      </c>
      <c r="N5" s="18">
        <v>0</v>
      </c>
      <c r="O5" s="5">
        <v>0</v>
      </c>
      <c r="R5" t="s">
        <v>46</v>
      </c>
    </row>
    <row r="6" spans="1:18" ht="12.75">
      <c r="A6" s="19" t="s">
        <v>48</v>
      </c>
      <c r="B6" s="20">
        <v>120</v>
      </c>
      <c r="C6" s="21" t="s">
        <v>14</v>
      </c>
      <c r="I6" s="17">
        <v>3</v>
      </c>
      <c r="J6" s="18">
        <v>32363.53125</v>
      </c>
      <c r="K6" s="5">
        <v>1576.5</v>
      </c>
      <c r="M6" s="17">
        <v>0</v>
      </c>
      <c r="N6" s="18">
        <v>0</v>
      </c>
      <c r="O6" s="5">
        <v>0</v>
      </c>
      <c r="R6" t="s">
        <v>44</v>
      </c>
    </row>
    <row r="7" spans="1:18" ht="16.5" customHeight="1">
      <c r="A7" s="19" t="s">
        <v>15</v>
      </c>
      <c r="B7" s="20">
        <v>1700</v>
      </c>
      <c r="C7" s="21" t="s">
        <v>16</v>
      </c>
      <c r="H7" t="s">
        <v>17</v>
      </c>
      <c r="I7" s="17">
        <v>4</v>
      </c>
      <c r="J7" s="18">
        <v>32365.572916666668</v>
      </c>
      <c r="K7" s="5">
        <v>1576.699951171875</v>
      </c>
      <c r="M7" s="17">
        <v>0</v>
      </c>
      <c r="N7" s="18">
        <v>0</v>
      </c>
      <c r="O7" s="5">
        <v>0</v>
      </c>
      <c r="R7" t="s">
        <v>45</v>
      </c>
    </row>
    <row r="8" spans="1:15" ht="12.75">
      <c r="A8" s="22"/>
      <c r="B8" s="23"/>
      <c r="C8" s="21"/>
      <c r="I8" s="17">
        <v>5</v>
      </c>
      <c r="J8" s="18">
        <v>32370.569444444445</v>
      </c>
      <c r="K8" s="5">
        <v>1575.5999755859375</v>
      </c>
      <c r="M8" s="17">
        <v>0</v>
      </c>
      <c r="N8" s="18">
        <v>0</v>
      </c>
      <c r="O8" s="5">
        <v>0</v>
      </c>
    </row>
    <row r="9" spans="1:15" ht="12.75">
      <c r="A9" s="24" t="s">
        <v>18</v>
      </c>
      <c r="B9" s="4"/>
      <c r="C9" s="25"/>
      <c r="I9" s="17">
        <v>6</v>
      </c>
      <c r="J9" s="18">
        <v>32371.5</v>
      </c>
      <c r="K9" s="5">
        <v>1575.5</v>
      </c>
      <c r="M9" s="17">
        <v>0</v>
      </c>
      <c r="N9" s="18">
        <v>0</v>
      </c>
      <c r="O9" s="5">
        <v>0</v>
      </c>
    </row>
    <row r="10" spans="1:15" ht="12.75">
      <c r="A10" s="19" t="s">
        <v>19</v>
      </c>
      <c r="B10" s="20">
        <v>1620</v>
      </c>
      <c r="C10" s="21" t="s">
        <v>16</v>
      </c>
      <c r="I10" s="17">
        <v>7</v>
      </c>
      <c r="J10" s="18">
        <v>32387.395833333332</v>
      </c>
      <c r="K10" s="5">
        <v>1575</v>
      </c>
      <c r="M10" s="17">
        <v>0</v>
      </c>
      <c r="N10" s="18">
        <v>0</v>
      </c>
      <c r="O10" s="5">
        <v>0</v>
      </c>
    </row>
    <row r="11" spans="1:15" ht="18" customHeight="1">
      <c r="A11" s="19" t="s">
        <v>20</v>
      </c>
      <c r="B11" s="20">
        <v>77</v>
      </c>
      <c r="C11" s="21" t="s">
        <v>16</v>
      </c>
      <c r="I11" s="17">
        <v>8</v>
      </c>
      <c r="J11" s="18">
        <v>32393.3125</v>
      </c>
      <c r="K11" s="5">
        <v>1575.199951171875</v>
      </c>
      <c r="M11" s="17">
        <v>0</v>
      </c>
      <c r="N11" s="18">
        <v>0</v>
      </c>
      <c r="O11" s="5">
        <v>0</v>
      </c>
    </row>
    <row r="12" spans="1:15" ht="12.75">
      <c r="A12" s="26" t="s">
        <v>21</v>
      </c>
      <c r="B12" s="4">
        <v>2000</v>
      </c>
      <c r="C12" s="25" t="s">
        <v>16</v>
      </c>
      <c r="I12" s="17">
        <v>9</v>
      </c>
      <c r="J12" s="18">
        <v>32401.395833333332</v>
      </c>
      <c r="K12" s="5">
        <v>1574.4000244140625</v>
      </c>
      <c r="M12" s="17">
        <v>0</v>
      </c>
      <c r="N12" s="18">
        <v>0</v>
      </c>
      <c r="O12" s="5">
        <v>0</v>
      </c>
    </row>
    <row r="13" spans="1:15" ht="12.75">
      <c r="A13" s="22"/>
      <c r="B13" s="23"/>
      <c r="C13" s="21"/>
      <c r="I13" s="17">
        <v>10</v>
      </c>
      <c r="J13" s="18">
        <v>32406.567361111112</v>
      </c>
      <c r="K13" s="5">
        <v>1573.9000244140625</v>
      </c>
      <c r="M13" s="17">
        <v>0</v>
      </c>
      <c r="N13" s="18">
        <v>0</v>
      </c>
      <c r="O13" s="5">
        <v>0</v>
      </c>
    </row>
    <row r="14" spans="1:15" ht="12.75">
      <c r="A14" s="24" t="s">
        <v>22</v>
      </c>
      <c r="B14" s="4"/>
      <c r="C14" s="25"/>
      <c r="I14" s="17">
        <v>11</v>
      </c>
      <c r="J14" s="18">
        <v>32416.40347222222</v>
      </c>
      <c r="K14" s="5">
        <v>1574.699951171875</v>
      </c>
      <c r="M14" s="17">
        <v>0</v>
      </c>
      <c r="N14" s="18">
        <v>0</v>
      </c>
      <c r="O14" s="5">
        <v>0</v>
      </c>
    </row>
    <row r="15" spans="1:15" ht="12.75">
      <c r="A15" s="19" t="s">
        <v>23</v>
      </c>
      <c r="B15" s="20" t="s">
        <v>24</v>
      </c>
      <c r="C15" s="21"/>
      <c r="I15" s="17">
        <v>12</v>
      </c>
      <c r="J15" s="18">
        <v>32429.50625</v>
      </c>
      <c r="K15" s="5">
        <v>1574.5</v>
      </c>
      <c r="M15" s="17">
        <v>0</v>
      </c>
      <c r="N15" s="18">
        <v>0</v>
      </c>
      <c r="O15" s="5">
        <v>0</v>
      </c>
    </row>
    <row r="16" spans="1:15" ht="12.75">
      <c r="A16" s="26" t="s">
        <v>25</v>
      </c>
      <c r="B16" s="4" t="s">
        <v>26</v>
      </c>
      <c r="C16" s="25"/>
      <c r="I16" s="17">
        <v>13</v>
      </c>
      <c r="J16" s="18">
        <v>32442.604166666668</v>
      </c>
      <c r="K16" s="5">
        <v>1574.5</v>
      </c>
      <c r="M16" s="17">
        <v>0</v>
      </c>
      <c r="N16" s="18">
        <v>0</v>
      </c>
      <c r="O16" s="5">
        <v>0</v>
      </c>
    </row>
    <row r="17" spans="1:15" ht="12.75">
      <c r="A17" s="27"/>
      <c r="B17" s="28"/>
      <c r="C17" s="29"/>
      <c r="I17" s="17">
        <v>14</v>
      </c>
      <c r="J17" s="18">
        <v>32491.590277777777</v>
      </c>
      <c r="K17" s="5">
        <v>1573.4000244140625</v>
      </c>
      <c r="M17" s="17">
        <v>0</v>
      </c>
      <c r="N17" s="18">
        <v>0</v>
      </c>
      <c r="O17" s="5">
        <v>0</v>
      </c>
    </row>
    <row r="18" spans="1:15" ht="12.75">
      <c r="A18" s="30" t="s">
        <v>27</v>
      </c>
      <c r="B18" s="72" t="s">
        <v>28</v>
      </c>
      <c r="C18" s="73"/>
      <c r="I18" s="17">
        <v>15</v>
      </c>
      <c r="J18" s="18">
        <v>32534.39236111111</v>
      </c>
      <c r="K18" s="5">
        <v>1573.5999755859375</v>
      </c>
      <c r="M18" s="17">
        <v>0</v>
      </c>
      <c r="N18" s="18">
        <v>0</v>
      </c>
      <c r="O18" s="5">
        <v>0</v>
      </c>
    </row>
    <row r="19" spans="9:15" ht="12.75">
      <c r="I19" s="17">
        <v>16</v>
      </c>
      <c r="J19" s="18">
        <v>32566.538194444445</v>
      </c>
      <c r="K19" s="5">
        <v>1572.800048828125</v>
      </c>
      <c r="M19" s="17">
        <v>0</v>
      </c>
      <c r="N19" s="18">
        <v>0</v>
      </c>
      <c r="O19" s="5">
        <v>0</v>
      </c>
    </row>
    <row r="20" spans="1:15" ht="15">
      <c r="A20" s="31"/>
      <c r="B20" s="32" t="s">
        <v>29</v>
      </c>
      <c r="C20" s="31"/>
      <c r="I20" s="17">
        <v>17</v>
      </c>
      <c r="J20" s="18">
        <v>32603.510416666668</v>
      </c>
      <c r="K20" s="5">
        <v>1572.5</v>
      </c>
      <c r="M20" s="17">
        <v>0</v>
      </c>
      <c r="N20" s="18">
        <v>0</v>
      </c>
      <c r="O20" s="5">
        <v>0</v>
      </c>
    </row>
    <row r="21" spans="1:15" ht="12.75">
      <c r="A21" s="33" t="s">
        <v>49</v>
      </c>
      <c r="B21" s="34">
        <v>157</v>
      </c>
      <c r="C21" s="34" t="s">
        <v>16</v>
      </c>
      <c r="I21" s="17">
        <v>18</v>
      </c>
      <c r="J21" s="18">
        <v>32630.45138888889</v>
      </c>
      <c r="K21" s="5">
        <v>1572.199951171875</v>
      </c>
      <c r="M21" s="17">
        <v>0</v>
      </c>
      <c r="N21" s="18">
        <v>0</v>
      </c>
      <c r="O21" s="5">
        <v>0</v>
      </c>
    </row>
    <row r="22" spans="1:15" ht="12.75">
      <c r="A22" s="33" t="s">
        <v>30</v>
      </c>
      <c r="B22" s="34">
        <v>380</v>
      </c>
      <c r="C22" s="34" t="s">
        <v>16</v>
      </c>
      <c r="I22" s="17">
        <v>19</v>
      </c>
      <c r="J22" s="18">
        <v>32699.583333333332</v>
      </c>
      <c r="K22" s="5">
        <v>1572.4000244140625</v>
      </c>
      <c r="M22" s="17">
        <v>0</v>
      </c>
      <c r="N22" s="18">
        <v>0</v>
      </c>
      <c r="O22" s="5">
        <v>0</v>
      </c>
    </row>
    <row r="23" spans="1:15" ht="12.75">
      <c r="A23" s="33" t="s">
        <v>31</v>
      </c>
      <c r="B23" s="34">
        <v>157</v>
      </c>
      <c r="C23" s="34" t="s">
        <v>16</v>
      </c>
      <c r="I23" s="17">
        <v>20</v>
      </c>
      <c r="J23" s="18">
        <v>32721.45138888889</v>
      </c>
      <c r="K23" s="5">
        <v>1572.5</v>
      </c>
      <c r="M23" s="17">
        <v>0</v>
      </c>
      <c r="N23" s="18">
        <v>0</v>
      </c>
      <c r="O23" s="5">
        <v>0</v>
      </c>
    </row>
    <row r="24" spans="1:15" ht="12.75">
      <c r="A24" s="33" t="s">
        <v>50</v>
      </c>
      <c r="B24" s="35">
        <v>31.4</v>
      </c>
      <c r="C24" s="36"/>
      <c r="I24" s="17">
        <v>21</v>
      </c>
      <c r="J24" s="18">
        <v>32752.472222222223</v>
      </c>
      <c r="K24" s="5">
        <v>1572.0999755859375</v>
      </c>
      <c r="M24" s="17">
        <v>0</v>
      </c>
      <c r="N24" s="18">
        <v>0</v>
      </c>
      <c r="O24" s="5">
        <v>0</v>
      </c>
    </row>
    <row r="25" spans="1:15" ht="12.75">
      <c r="A25" s="37" t="s">
        <v>51</v>
      </c>
      <c r="B25" s="35">
        <v>5.5999755859375</v>
      </c>
      <c r="C25" s="36" t="s">
        <v>16</v>
      </c>
      <c r="I25" s="17">
        <v>0</v>
      </c>
      <c r="J25" s="18">
        <v>0</v>
      </c>
      <c r="K25" s="5">
        <v>0</v>
      </c>
      <c r="M25" s="17">
        <v>0</v>
      </c>
      <c r="N25" s="18">
        <v>0</v>
      </c>
      <c r="O25" s="5">
        <v>0</v>
      </c>
    </row>
    <row r="26" spans="1:15" ht="12.75">
      <c r="A26" s="37" t="s">
        <v>52</v>
      </c>
      <c r="B26" s="5">
        <v>200</v>
      </c>
      <c r="C26" t="s">
        <v>16</v>
      </c>
      <c r="I26" s="17">
        <v>0</v>
      </c>
      <c r="J26" s="18">
        <v>0</v>
      </c>
      <c r="K26" s="5">
        <v>0</v>
      </c>
      <c r="M26" s="17">
        <v>0</v>
      </c>
      <c r="N26" s="18">
        <v>0</v>
      </c>
      <c r="O26" s="5">
        <v>0</v>
      </c>
    </row>
    <row r="27" spans="1:15" ht="12.75">
      <c r="A27" s="31" t="s">
        <v>53</v>
      </c>
      <c r="B27" s="31"/>
      <c r="C27" s="31"/>
      <c r="I27" s="17">
        <v>0</v>
      </c>
      <c r="J27" s="18">
        <v>0</v>
      </c>
      <c r="K27" s="5">
        <v>0</v>
      </c>
      <c r="M27" s="17">
        <v>0</v>
      </c>
      <c r="N27" s="18">
        <v>0</v>
      </c>
      <c r="O27" s="5">
        <v>0</v>
      </c>
    </row>
    <row r="28" spans="1:15" ht="12.75">
      <c r="A28" s="33" t="s">
        <v>39</v>
      </c>
      <c r="B28" s="38">
        <v>2.5659054954212404</v>
      </c>
      <c r="I28" s="17">
        <v>0</v>
      </c>
      <c r="J28" s="18">
        <v>0</v>
      </c>
      <c r="K28" s="5">
        <v>0</v>
      </c>
      <c r="M28" s="17">
        <v>0</v>
      </c>
      <c r="N28" s="18">
        <v>0</v>
      </c>
      <c r="O28" s="5">
        <v>0</v>
      </c>
    </row>
    <row r="29" spans="1:15" ht="12.75">
      <c r="A29" s="33" t="s">
        <v>40</v>
      </c>
      <c r="B29" s="38">
        <v>0.42126333241140457</v>
      </c>
      <c r="C29" s="36"/>
      <c r="I29" s="17">
        <v>0</v>
      </c>
      <c r="J29" s="18">
        <v>0</v>
      </c>
      <c r="K29" s="5">
        <v>0</v>
      </c>
      <c r="M29" s="17">
        <v>0</v>
      </c>
      <c r="N29" s="18">
        <v>0</v>
      </c>
      <c r="O29" s="5">
        <v>0</v>
      </c>
    </row>
    <row r="30" spans="1:15" ht="12.75">
      <c r="A30" s="33"/>
      <c r="B30" s="38"/>
      <c r="C30" s="36"/>
      <c r="I30" s="17">
        <v>0</v>
      </c>
      <c r="J30" s="18">
        <v>0</v>
      </c>
      <c r="K30" s="5">
        <v>0</v>
      </c>
      <c r="M30" s="17">
        <v>0</v>
      </c>
      <c r="N30" s="18">
        <v>0</v>
      </c>
      <c r="O30" s="5">
        <v>0</v>
      </c>
    </row>
    <row r="31" spans="1:15" ht="12.75">
      <c r="A31" s="33" t="s">
        <v>32</v>
      </c>
      <c r="B31" s="38">
        <v>2.2133535339234784</v>
      </c>
      <c r="C31" s="36"/>
      <c r="I31" s="17">
        <v>0</v>
      </c>
      <c r="J31" s="18">
        <v>0</v>
      </c>
      <c r="K31" s="5">
        <v>0</v>
      </c>
      <c r="M31" s="17">
        <v>0</v>
      </c>
      <c r="N31" s="18">
        <v>0</v>
      </c>
      <c r="O31" s="5">
        <v>0</v>
      </c>
    </row>
    <row r="32" spans="1:15" ht="12.75">
      <c r="A32" s="33" t="s">
        <v>33</v>
      </c>
      <c r="B32" s="35">
        <v>45.73168786543289</v>
      </c>
      <c r="C32" s="36" t="s">
        <v>16</v>
      </c>
      <c r="I32" s="17">
        <v>0</v>
      </c>
      <c r="J32" s="18">
        <v>0</v>
      </c>
      <c r="K32" s="5">
        <v>0</v>
      </c>
      <c r="M32" s="17">
        <v>0</v>
      </c>
      <c r="N32" s="18">
        <v>0</v>
      </c>
      <c r="O32" s="5">
        <v>0</v>
      </c>
    </row>
    <row r="33" spans="1:15" ht="12.75">
      <c r="A33" s="36"/>
      <c r="B33" s="36"/>
      <c r="C33" s="36"/>
      <c r="I33" s="17">
        <v>0</v>
      </c>
      <c r="J33" s="18">
        <v>0</v>
      </c>
      <c r="K33" s="5">
        <v>0</v>
      </c>
      <c r="M33" s="17">
        <v>0</v>
      </c>
      <c r="N33" s="18">
        <v>0</v>
      </c>
      <c r="O33" s="5">
        <v>0</v>
      </c>
    </row>
    <row r="34" spans="1:15" ht="12.75">
      <c r="A34" s="33" t="s">
        <v>34</v>
      </c>
      <c r="B34">
        <v>3.615482532434588E-08</v>
      </c>
      <c r="C34" s="36" t="s">
        <v>54</v>
      </c>
      <c r="I34" s="17">
        <v>0</v>
      </c>
      <c r="J34" s="18">
        <v>0</v>
      </c>
      <c r="K34" s="5">
        <v>0</v>
      </c>
      <c r="M34" s="17">
        <v>0</v>
      </c>
      <c r="N34" s="18">
        <v>0</v>
      </c>
      <c r="O34" s="5">
        <v>0</v>
      </c>
    </row>
    <row r="35" spans="1:15" ht="12.75">
      <c r="A35" s="39" t="s">
        <v>55</v>
      </c>
      <c r="B35" s="40">
        <v>27658825.371965542</v>
      </c>
      <c r="C35" s="31" t="s">
        <v>35</v>
      </c>
      <c r="I35" s="17">
        <v>0</v>
      </c>
      <c r="J35" s="18">
        <v>0</v>
      </c>
      <c r="K35" s="5">
        <v>0</v>
      </c>
      <c r="M35" s="17">
        <v>0</v>
      </c>
      <c r="N35" s="18">
        <v>0</v>
      </c>
      <c r="O35" s="5">
        <v>0</v>
      </c>
    </row>
    <row r="36" spans="1:15" ht="12.75">
      <c r="A36" s="68" t="s">
        <v>42</v>
      </c>
      <c r="B36" s="69"/>
      <c r="C36" s="69"/>
      <c r="I36" s="17">
        <v>0</v>
      </c>
      <c r="J36" s="18">
        <v>0</v>
      </c>
      <c r="K36" s="5">
        <v>0</v>
      </c>
      <c r="M36" s="17">
        <v>0</v>
      </c>
      <c r="N36" s="18">
        <v>0</v>
      </c>
      <c r="O36" s="5">
        <v>0</v>
      </c>
    </row>
    <row r="37" spans="1:15" ht="13.5" thickBot="1">
      <c r="A37" s="70"/>
      <c r="B37" s="70"/>
      <c r="C37" s="70"/>
      <c r="I37" s="17">
        <v>0</v>
      </c>
      <c r="J37" s="18">
        <v>0</v>
      </c>
      <c r="K37" s="5">
        <v>0</v>
      </c>
      <c r="M37" s="17">
        <v>0</v>
      </c>
      <c r="N37" s="18">
        <v>0</v>
      </c>
      <c r="O37" s="5">
        <v>0</v>
      </c>
    </row>
    <row r="38" spans="1:15" ht="13.5" thickBot="1">
      <c r="A38" s="41" t="s">
        <v>36</v>
      </c>
      <c r="B38" s="42">
        <v>0.0008</v>
      </c>
      <c r="C38" s="43" t="s">
        <v>56</v>
      </c>
      <c r="I38" s="17">
        <v>0</v>
      </c>
      <c r="J38" s="18">
        <v>0</v>
      </c>
      <c r="K38" s="5">
        <v>0</v>
      </c>
      <c r="M38" s="17">
        <v>0</v>
      </c>
      <c r="N38" s="18">
        <v>0</v>
      </c>
      <c r="O38" s="5">
        <v>0</v>
      </c>
    </row>
    <row r="39" spans="1:15" ht="12.75">
      <c r="A39" s="44"/>
      <c r="B39" s="45"/>
      <c r="C39" s="46"/>
      <c r="I39" s="17">
        <v>0</v>
      </c>
      <c r="J39" s="18">
        <v>0</v>
      </c>
      <c r="K39" s="5">
        <v>0</v>
      </c>
      <c r="M39" s="17">
        <v>0</v>
      </c>
      <c r="N39" s="18">
        <v>0</v>
      </c>
      <c r="O39" s="5">
        <v>0</v>
      </c>
    </row>
    <row r="40" spans="1:15" ht="12.75">
      <c r="A40" s="36"/>
      <c r="B40" s="36"/>
      <c r="C40" s="36"/>
      <c r="I40" s="17">
        <v>0</v>
      </c>
      <c r="J40" s="18">
        <v>0</v>
      </c>
      <c r="K40" s="5">
        <v>0</v>
      </c>
      <c r="M40" s="17">
        <v>0</v>
      </c>
      <c r="N40" s="18">
        <v>0</v>
      </c>
      <c r="O40" s="5">
        <v>0</v>
      </c>
    </row>
    <row r="41" spans="9:15" ht="12.75">
      <c r="I41" s="17">
        <v>0</v>
      </c>
      <c r="J41" s="18">
        <v>0</v>
      </c>
      <c r="K41" s="5">
        <v>0</v>
      </c>
      <c r="M41" s="17">
        <v>0</v>
      </c>
      <c r="N41" s="18">
        <v>0</v>
      </c>
      <c r="O41" s="5">
        <v>0</v>
      </c>
    </row>
    <row r="42" spans="1:15" ht="15">
      <c r="A42" s="71" t="s">
        <v>61</v>
      </c>
      <c r="B42" s="71"/>
      <c r="C42" s="71"/>
      <c r="D42" s="71"/>
      <c r="E42" s="71"/>
      <c r="F42" s="71"/>
      <c r="G42" s="71"/>
      <c r="H42" s="71"/>
      <c r="I42" s="17">
        <v>0</v>
      </c>
      <c r="J42" s="18">
        <v>0</v>
      </c>
      <c r="K42" s="5">
        <v>0</v>
      </c>
      <c r="M42" s="17">
        <v>0</v>
      </c>
      <c r="N42" s="18">
        <v>0</v>
      </c>
      <c r="O42" s="5">
        <v>0</v>
      </c>
    </row>
    <row r="43" spans="1:15" ht="12.75">
      <c r="A43" t="s">
        <v>37</v>
      </c>
      <c r="H43" s="6" t="s">
        <v>38</v>
      </c>
      <c r="I43" s="17">
        <v>0</v>
      </c>
      <c r="J43" s="18">
        <v>0</v>
      </c>
      <c r="K43" s="5">
        <v>0</v>
      </c>
      <c r="M43" s="17">
        <v>0</v>
      </c>
      <c r="N43" s="18">
        <v>0</v>
      </c>
      <c r="O43" s="5">
        <v>0</v>
      </c>
    </row>
    <row r="44" spans="9:15" ht="12.75">
      <c r="I44" s="17">
        <v>0</v>
      </c>
      <c r="J44" s="18">
        <v>0</v>
      </c>
      <c r="K44" s="5">
        <v>0</v>
      </c>
      <c r="M44" s="17">
        <v>0</v>
      </c>
      <c r="N44" s="18">
        <v>0</v>
      </c>
      <c r="O44" s="5">
        <v>0</v>
      </c>
    </row>
    <row r="45" spans="9:15" ht="12.75">
      <c r="I45" s="17">
        <v>0</v>
      </c>
      <c r="J45" s="18">
        <v>0</v>
      </c>
      <c r="K45" s="5">
        <v>0</v>
      </c>
      <c r="M45" s="17">
        <v>0</v>
      </c>
      <c r="N45" s="18">
        <v>0</v>
      </c>
      <c r="O45" s="5">
        <v>0</v>
      </c>
    </row>
    <row r="46" spans="9:15" ht="12.75">
      <c r="I46" s="17">
        <v>0</v>
      </c>
      <c r="J46" s="18">
        <v>0</v>
      </c>
      <c r="K46" s="5">
        <v>0</v>
      </c>
      <c r="M46" s="17">
        <v>0</v>
      </c>
      <c r="N46" s="18">
        <v>0</v>
      </c>
      <c r="O46" s="5">
        <v>0</v>
      </c>
    </row>
    <row r="47" spans="9:15" ht="12.75">
      <c r="I47" s="17">
        <v>0</v>
      </c>
      <c r="J47" s="18">
        <v>0</v>
      </c>
      <c r="K47" s="5">
        <v>0</v>
      </c>
      <c r="M47" s="17">
        <v>0</v>
      </c>
      <c r="N47" s="18">
        <v>0</v>
      </c>
      <c r="O47" s="5">
        <v>0</v>
      </c>
    </row>
    <row r="48" spans="9:15" ht="12.75">
      <c r="I48" s="17">
        <v>0</v>
      </c>
      <c r="J48" s="18">
        <v>0</v>
      </c>
      <c r="K48" s="5">
        <v>0</v>
      </c>
      <c r="M48" s="17">
        <v>0</v>
      </c>
      <c r="N48" s="18">
        <v>0</v>
      </c>
      <c r="O48" s="5">
        <v>0</v>
      </c>
    </row>
    <row r="49" spans="9:15" ht="12.75">
      <c r="I49" s="17">
        <v>0</v>
      </c>
      <c r="J49" s="18">
        <v>0</v>
      </c>
      <c r="K49" s="5">
        <v>0</v>
      </c>
      <c r="M49" s="17">
        <v>0</v>
      </c>
      <c r="N49" s="18">
        <v>0</v>
      </c>
      <c r="O49" s="5">
        <v>0</v>
      </c>
    </row>
    <row r="50" spans="9:15" ht="12.75">
      <c r="I50" s="17">
        <v>0</v>
      </c>
      <c r="J50" s="18">
        <v>0</v>
      </c>
      <c r="K50" s="5">
        <v>0</v>
      </c>
      <c r="M50" s="17">
        <v>0</v>
      </c>
      <c r="N50" s="18">
        <v>0</v>
      </c>
      <c r="O50" s="5">
        <v>0</v>
      </c>
    </row>
    <row r="51" spans="9:15" ht="12.75">
      <c r="I51" s="17">
        <v>0</v>
      </c>
      <c r="J51" s="18">
        <v>0</v>
      </c>
      <c r="K51" s="5">
        <v>0</v>
      </c>
      <c r="M51" s="17">
        <v>0</v>
      </c>
      <c r="N51" s="18">
        <v>0</v>
      </c>
      <c r="O51" s="5">
        <v>0</v>
      </c>
    </row>
    <row r="52" spans="9:15" ht="12.75">
      <c r="I52" s="17">
        <v>0</v>
      </c>
      <c r="J52" s="18">
        <v>0</v>
      </c>
      <c r="K52" s="5">
        <v>0</v>
      </c>
      <c r="M52" s="17">
        <v>0</v>
      </c>
      <c r="N52" s="18">
        <v>0</v>
      </c>
      <c r="O52" s="5">
        <v>0</v>
      </c>
    </row>
    <row r="53" spans="9:15" ht="12.75">
      <c r="I53" s="17">
        <v>0</v>
      </c>
      <c r="J53" s="18">
        <v>0</v>
      </c>
      <c r="K53" s="5">
        <v>0</v>
      </c>
      <c r="M53" s="17">
        <v>0</v>
      </c>
      <c r="N53" s="18">
        <v>0</v>
      </c>
      <c r="O53" s="5">
        <v>0</v>
      </c>
    </row>
    <row r="54" spans="13:15" ht="12.75">
      <c r="M54" s="47"/>
      <c r="N54" s="18">
        <v>0</v>
      </c>
      <c r="O54" s="5"/>
    </row>
  </sheetData>
  <mergeCells count="3">
    <mergeCell ref="A36:C37"/>
    <mergeCell ref="A42:H42"/>
    <mergeCell ref="B18:C18"/>
  </mergeCells>
  <dataValidations count="4">
    <dataValidation type="list" allowBlank="1" showInputMessage="1" showErrorMessage="1" promptTitle="AQUIFER MATERIAL" prompt="Select a material that best describes the geologic medium " sqref="B18">
      <formula1>#REF!</formula1>
    </dataValidation>
    <dataValidation type="list" allowBlank="1" showInputMessage="1" showErrorMessage="1" promptTitle="ANNULAR FILL ABOVE SCREEN" prompt="Describe annular seal above screened interval" sqref="B16">
      <formula1>#REF!</formula1>
    </dataValidation>
    <dataValidation type="list" allowBlank="1" showInputMessage="1" showErrorMessage="1" promptTitle="ANNULAR FILL ACROSS SCREEN" prompt="Describe material between screen an aquifer" sqref="B15">
      <formula1>#REF!</formula1>
    </dataValidation>
    <dataValidation type="list" allowBlank="1" showInputMessage="1" showErrorMessage="1" sqref="C5:C7">
      <formula1>$R$3:$R$7</formula1>
    </dataValidation>
  </dataValidations>
  <printOptions/>
  <pageMargins left="1.24" right="0.75" top="0.66" bottom="0.43" header="0.5" footer="0.25"/>
  <pageSetup fitToHeight="1" fitToWidth="1" horizontalDpi="600" verticalDpi="600" orientation="landscape" scale="74" r:id="rId2"/>
  <headerFooter alignWithMargins="0">
    <oddHeader>&amp;R&amp;F</oddHeader>
    <oddFooter>&amp;R&amp;F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zoomScaleSheetLayoutView="100" workbookViewId="0" topLeftCell="A1">
      <selection activeCell="D14" sqref="D14"/>
    </sheetView>
  </sheetViews>
  <sheetFormatPr defaultColWidth="9.140625" defaultRowHeight="12.75"/>
  <cols>
    <col min="1" max="1" width="19.00390625" style="0" customWidth="1"/>
    <col min="2" max="2" width="12.421875" style="0" bestFit="1" customWidth="1"/>
    <col min="6" max="6" width="10.140625" style="0" customWidth="1"/>
    <col min="9" max="9" width="7.8515625" style="0" customWidth="1"/>
    <col min="10" max="10" width="11.00390625" style="0" customWidth="1"/>
    <col min="11" max="11" width="9.8515625" style="5" customWidth="1"/>
    <col min="12" max="12" width="8.421875" style="0" customWidth="1"/>
    <col min="13" max="13" width="10.140625" style="0" customWidth="1"/>
    <col min="14" max="14" width="11.7109375" style="0" customWidth="1"/>
    <col min="18" max="22" width="0" style="0" hidden="1" customWidth="1"/>
  </cols>
  <sheetData>
    <row r="1" spans="1:22" ht="18">
      <c r="A1" s="1"/>
      <c r="B1" s="1"/>
      <c r="C1" s="2" t="s">
        <v>0</v>
      </c>
      <c r="D1" s="3" t="s">
        <v>63</v>
      </c>
      <c r="E1" s="4"/>
      <c r="F1" s="4"/>
      <c r="G1" s="4"/>
      <c r="H1" s="4"/>
      <c r="J1" t="s">
        <v>2</v>
      </c>
      <c r="S1">
        <f>IF(U1&gt;0,U1,1)</f>
        <v>1</v>
      </c>
      <c r="T1">
        <v>43</v>
      </c>
      <c r="U1">
        <v>1</v>
      </c>
      <c r="V1">
        <v>45</v>
      </c>
    </row>
    <row r="2" spans="5:15" ht="12.75">
      <c r="E2" s="6" t="s">
        <v>3</v>
      </c>
      <c r="F2" s="7" t="s">
        <v>62</v>
      </c>
      <c r="G2" s="8"/>
      <c r="H2" s="8"/>
      <c r="J2" s="9" t="s">
        <v>5</v>
      </c>
      <c r="K2" s="10" t="s">
        <v>6</v>
      </c>
      <c r="N2" s="9"/>
      <c r="O2" s="9"/>
    </row>
    <row r="3" spans="2:18" ht="15">
      <c r="B3" s="11" t="s">
        <v>7</v>
      </c>
      <c r="E3" s="6" t="s">
        <v>8</v>
      </c>
      <c r="F3" s="12">
        <v>33904.600694444445</v>
      </c>
      <c r="G3" s="8"/>
      <c r="H3" s="8"/>
      <c r="I3" s="9" t="s">
        <v>9</v>
      </c>
      <c r="J3" s="9" t="s">
        <v>10</v>
      </c>
      <c r="K3" s="10" t="s">
        <v>11</v>
      </c>
      <c r="M3" s="9"/>
      <c r="N3" s="9"/>
      <c r="O3" s="9"/>
      <c r="R3" t="s">
        <v>14</v>
      </c>
    </row>
    <row r="4" spans="1:18" ht="12.75">
      <c r="A4" s="13" t="s">
        <v>12</v>
      </c>
      <c r="B4" s="14"/>
      <c r="C4" s="15"/>
      <c r="E4" s="6" t="s">
        <v>13</v>
      </c>
      <c r="F4" s="16">
        <v>33904.600694444445</v>
      </c>
      <c r="G4" s="8"/>
      <c r="H4" s="8"/>
      <c r="I4" s="17">
        <v>1</v>
      </c>
      <c r="J4" s="18">
        <v>33904.600694444445</v>
      </c>
      <c r="K4" s="5">
        <v>1803.4000244140625</v>
      </c>
      <c r="M4" s="17">
        <v>0</v>
      </c>
      <c r="N4" s="18">
        <v>0</v>
      </c>
      <c r="O4" s="5">
        <v>0</v>
      </c>
      <c r="R4" t="s">
        <v>16</v>
      </c>
    </row>
    <row r="5" spans="1:18" ht="12.75">
      <c r="A5" s="19" t="s">
        <v>47</v>
      </c>
      <c r="B5" s="20">
        <v>98</v>
      </c>
      <c r="C5" s="21" t="s">
        <v>14</v>
      </c>
      <c r="I5" s="17">
        <v>2</v>
      </c>
      <c r="J5" s="18">
        <v>33911.450694444444</v>
      </c>
      <c r="K5" s="5">
        <v>1802.5999755859375</v>
      </c>
      <c r="M5" s="17">
        <v>0</v>
      </c>
      <c r="N5" s="18">
        <v>0</v>
      </c>
      <c r="O5" s="5">
        <v>0</v>
      </c>
      <c r="R5" t="s">
        <v>46</v>
      </c>
    </row>
    <row r="6" spans="1:18" ht="12.75">
      <c r="A6" s="19" t="s">
        <v>48</v>
      </c>
      <c r="B6" s="20">
        <v>100</v>
      </c>
      <c r="C6" s="21" t="s">
        <v>14</v>
      </c>
      <c r="I6" s="17">
        <v>3</v>
      </c>
      <c r="J6" s="18">
        <v>34127.40069444444</v>
      </c>
      <c r="K6" s="5">
        <v>1785.0999755859375</v>
      </c>
      <c r="M6" s="17">
        <v>0</v>
      </c>
      <c r="N6" s="18">
        <v>0</v>
      </c>
      <c r="O6" s="5">
        <v>0</v>
      </c>
      <c r="R6" t="s">
        <v>44</v>
      </c>
    </row>
    <row r="7" spans="1:18" ht="16.5" customHeight="1">
      <c r="A7" s="19" t="s">
        <v>15</v>
      </c>
      <c r="B7" s="20">
        <v>1700</v>
      </c>
      <c r="C7" s="21" t="s">
        <v>16</v>
      </c>
      <c r="H7" t="s">
        <v>17</v>
      </c>
      <c r="I7" s="17">
        <v>4</v>
      </c>
      <c r="J7" s="18">
        <v>34152.444444444445</v>
      </c>
      <c r="K7" s="5">
        <v>1784.800048828125</v>
      </c>
      <c r="M7" s="17">
        <v>0</v>
      </c>
      <c r="N7" s="18">
        <v>0</v>
      </c>
      <c r="O7" s="5">
        <v>0</v>
      </c>
      <c r="R7" t="s">
        <v>45</v>
      </c>
    </row>
    <row r="8" spans="1:15" ht="12.75">
      <c r="A8" s="22"/>
      <c r="B8" s="23"/>
      <c r="C8" s="21"/>
      <c r="I8" s="17">
        <v>5</v>
      </c>
      <c r="J8" s="18">
        <v>34184.42083333333</v>
      </c>
      <c r="K8" s="5">
        <v>1784.02001953125</v>
      </c>
      <c r="M8" s="17">
        <v>0</v>
      </c>
      <c r="N8" s="18">
        <v>0</v>
      </c>
      <c r="O8" s="5">
        <v>0</v>
      </c>
    </row>
    <row r="9" spans="1:15" ht="12.75">
      <c r="A9" s="24" t="s">
        <v>18</v>
      </c>
      <c r="B9" s="4"/>
      <c r="C9" s="25"/>
      <c r="I9" s="17">
        <v>6</v>
      </c>
      <c r="J9" s="18">
        <v>34222.430555555555</v>
      </c>
      <c r="K9" s="5">
        <v>1783.719970703125</v>
      </c>
      <c r="M9" s="17">
        <v>0</v>
      </c>
      <c r="N9" s="18">
        <v>0</v>
      </c>
      <c r="O9" s="5">
        <v>0</v>
      </c>
    </row>
    <row r="10" spans="1:15" ht="12.75">
      <c r="A10" s="19" t="s">
        <v>19</v>
      </c>
      <c r="B10" s="20">
        <v>1620</v>
      </c>
      <c r="C10" s="21" t="s">
        <v>16</v>
      </c>
      <c r="I10" s="17">
        <v>7</v>
      </c>
      <c r="J10" s="18">
        <v>34302.44583333333</v>
      </c>
      <c r="K10" s="5">
        <v>1783.52001953125</v>
      </c>
      <c r="M10" s="17">
        <v>0</v>
      </c>
      <c r="N10" s="18">
        <v>0</v>
      </c>
      <c r="O10" s="5">
        <v>0</v>
      </c>
    </row>
    <row r="11" spans="1:15" ht="18" customHeight="1">
      <c r="A11" s="19" t="s">
        <v>20</v>
      </c>
      <c r="B11" s="20">
        <v>120</v>
      </c>
      <c r="C11" s="21" t="s">
        <v>16</v>
      </c>
      <c r="I11" s="17">
        <v>8</v>
      </c>
      <c r="J11" s="18">
        <v>34362.44375</v>
      </c>
      <c r="K11" s="5">
        <v>1783.0699462890625</v>
      </c>
      <c r="M11" s="17">
        <v>0</v>
      </c>
      <c r="N11" s="18">
        <v>0</v>
      </c>
      <c r="O11" s="5">
        <v>0</v>
      </c>
    </row>
    <row r="12" spans="1:15" ht="12.75">
      <c r="A12" s="26" t="s">
        <v>21</v>
      </c>
      <c r="B12" s="4">
        <v>2000</v>
      </c>
      <c r="C12" s="25" t="s">
        <v>16</v>
      </c>
      <c r="I12" s="17">
        <v>9</v>
      </c>
      <c r="J12" s="18">
        <v>34403.524305555555</v>
      </c>
      <c r="K12" s="5">
        <v>1782.8699951171875</v>
      </c>
      <c r="M12" s="17">
        <v>0</v>
      </c>
      <c r="N12" s="18">
        <v>0</v>
      </c>
      <c r="O12" s="5">
        <v>0</v>
      </c>
    </row>
    <row r="13" spans="1:15" ht="12.75">
      <c r="A13" s="22"/>
      <c r="B13" s="23"/>
      <c r="C13" s="21"/>
      <c r="I13" s="17">
        <v>10</v>
      </c>
      <c r="J13" s="18">
        <v>34431.38958333333</v>
      </c>
      <c r="K13" s="5">
        <v>1782.969970703125</v>
      </c>
      <c r="M13" s="17">
        <v>0</v>
      </c>
      <c r="N13" s="18">
        <v>0</v>
      </c>
      <c r="O13" s="5">
        <v>0</v>
      </c>
    </row>
    <row r="14" spans="1:15" ht="12.75">
      <c r="A14" s="24" t="s">
        <v>22</v>
      </c>
      <c r="B14" s="4"/>
      <c r="C14" s="25"/>
      <c r="I14" s="17">
        <v>11</v>
      </c>
      <c r="J14" s="18">
        <v>34473.45277777778</v>
      </c>
      <c r="K14" s="5">
        <v>1782.43994140625</v>
      </c>
      <c r="M14" s="17">
        <v>0</v>
      </c>
      <c r="N14" s="18">
        <v>0</v>
      </c>
      <c r="O14" s="5">
        <v>0</v>
      </c>
    </row>
    <row r="15" spans="1:15" ht="12.75">
      <c r="A15" s="19" t="s">
        <v>23</v>
      </c>
      <c r="B15" s="20" t="s">
        <v>24</v>
      </c>
      <c r="C15" s="21"/>
      <c r="I15" s="17">
        <v>12</v>
      </c>
      <c r="J15" s="18">
        <v>34477.66875</v>
      </c>
      <c r="K15" s="5">
        <v>1782.3499755859375</v>
      </c>
      <c r="M15" s="17">
        <v>0</v>
      </c>
      <c r="N15" s="18">
        <v>0</v>
      </c>
      <c r="O15" s="5">
        <v>0</v>
      </c>
    </row>
    <row r="16" spans="1:15" ht="12.75">
      <c r="A16" s="26" t="s">
        <v>25</v>
      </c>
      <c r="B16" s="4" t="s">
        <v>26</v>
      </c>
      <c r="C16" s="25"/>
      <c r="I16" s="17">
        <v>13</v>
      </c>
      <c r="J16" s="18">
        <v>34514.58611111111</v>
      </c>
      <c r="K16" s="5">
        <v>1782.31005859375</v>
      </c>
      <c r="M16" s="17">
        <v>0</v>
      </c>
      <c r="N16" s="18">
        <v>0</v>
      </c>
      <c r="O16" s="5">
        <v>0</v>
      </c>
    </row>
    <row r="17" spans="1:15" ht="12.75">
      <c r="A17" s="27"/>
      <c r="B17" s="28"/>
      <c r="C17" s="29"/>
      <c r="I17" s="17">
        <v>14</v>
      </c>
      <c r="J17" s="18">
        <v>34533.56041666667</v>
      </c>
      <c r="K17" s="5">
        <v>1782.0899658203125</v>
      </c>
      <c r="M17" s="17">
        <v>0</v>
      </c>
      <c r="N17" s="18">
        <v>0</v>
      </c>
      <c r="O17" s="5">
        <v>0</v>
      </c>
    </row>
    <row r="18" spans="1:15" ht="12.75">
      <c r="A18" s="30" t="s">
        <v>27</v>
      </c>
      <c r="B18" s="72" t="s">
        <v>28</v>
      </c>
      <c r="C18" s="73"/>
      <c r="I18" s="17">
        <v>15</v>
      </c>
      <c r="J18" s="18">
        <v>34625.54652777778</v>
      </c>
      <c r="K18" s="5">
        <v>1781.989990234375</v>
      </c>
      <c r="M18" s="17">
        <v>0</v>
      </c>
      <c r="N18" s="18">
        <v>0</v>
      </c>
      <c r="O18" s="5">
        <v>0</v>
      </c>
    </row>
    <row r="19" spans="9:15" ht="12.75">
      <c r="I19" s="17">
        <v>16</v>
      </c>
      <c r="J19" s="18">
        <v>34743.498611111114</v>
      </c>
      <c r="K19" s="5">
        <v>1781.7900390625</v>
      </c>
      <c r="M19" s="17">
        <v>0</v>
      </c>
      <c r="N19" s="18">
        <v>0</v>
      </c>
      <c r="O19" s="5">
        <v>0</v>
      </c>
    </row>
    <row r="20" spans="1:15" ht="15">
      <c r="A20" s="31"/>
      <c r="B20" s="32" t="s">
        <v>29</v>
      </c>
      <c r="C20" s="31"/>
      <c r="I20" s="17">
        <v>17</v>
      </c>
      <c r="J20" s="18">
        <v>34822.402083333334</v>
      </c>
      <c r="K20" s="5">
        <v>1781.5400390625</v>
      </c>
      <c r="M20" s="17">
        <v>0</v>
      </c>
      <c r="N20" s="18">
        <v>0</v>
      </c>
      <c r="O20" s="5">
        <v>0</v>
      </c>
    </row>
    <row r="21" spans="1:15" ht="12.75">
      <c r="A21" s="33" t="s">
        <v>49</v>
      </c>
      <c r="B21" s="34">
        <v>200</v>
      </c>
      <c r="C21" s="34" t="s">
        <v>16</v>
      </c>
      <c r="I21" s="17">
        <v>18</v>
      </c>
      <c r="J21" s="18">
        <v>34969.725</v>
      </c>
      <c r="K21" s="5">
        <v>1781.449951171875</v>
      </c>
      <c r="M21" s="17">
        <v>0</v>
      </c>
      <c r="N21" s="18">
        <v>0</v>
      </c>
      <c r="O21" s="5">
        <v>0</v>
      </c>
    </row>
    <row r="22" spans="1:15" ht="12.75">
      <c r="A22" s="33" t="s">
        <v>30</v>
      </c>
      <c r="B22" s="34">
        <v>380</v>
      </c>
      <c r="C22" s="34" t="s">
        <v>16</v>
      </c>
      <c r="I22" s="17">
        <v>19</v>
      </c>
      <c r="J22" s="18">
        <v>34983.40625</v>
      </c>
      <c r="K22" s="5">
        <v>1781.4599609375</v>
      </c>
      <c r="M22" s="17">
        <v>0</v>
      </c>
      <c r="N22" s="18">
        <v>0</v>
      </c>
      <c r="O22" s="5">
        <v>0</v>
      </c>
    </row>
    <row r="23" spans="1:15" ht="12.75">
      <c r="A23" s="33" t="s">
        <v>31</v>
      </c>
      <c r="B23" s="34">
        <v>200</v>
      </c>
      <c r="C23" s="34" t="s">
        <v>16</v>
      </c>
      <c r="I23" s="17">
        <v>20</v>
      </c>
      <c r="J23" s="18">
        <v>35185.549305555556</v>
      </c>
      <c r="K23" s="5">
        <v>1781.2099609375</v>
      </c>
      <c r="M23" s="17">
        <v>0</v>
      </c>
      <c r="N23" s="18">
        <v>0</v>
      </c>
      <c r="O23" s="5">
        <v>0</v>
      </c>
    </row>
    <row r="24" spans="1:15" ht="12.75">
      <c r="A24" s="33" t="s">
        <v>50</v>
      </c>
      <c r="B24" s="35">
        <v>48</v>
      </c>
      <c r="C24" s="36"/>
      <c r="I24" s="17">
        <v>21</v>
      </c>
      <c r="J24" s="18">
        <v>35199.525</v>
      </c>
      <c r="K24" s="5">
        <v>1781.1700439453125</v>
      </c>
      <c r="M24" s="17">
        <v>0</v>
      </c>
      <c r="N24" s="18">
        <v>0</v>
      </c>
      <c r="O24" s="5">
        <v>0</v>
      </c>
    </row>
    <row r="25" spans="1:15" ht="12.75">
      <c r="A25" s="37" t="s">
        <v>51</v>
      </c>
      <c r="B25" s="35">
        <v>27.4000244140625</v>
      </c>
      <c r="C25" s="36" t="s">
        <v>16</v>
      </c>
      <c r="I25" s="17">
        <v>22</v>
      </c>
      <c r="J25" s="18">
        <v>35214.35138888889</v>
      </c>
      <c r="K25" s="5">
        <v>1781.1300048828125</v>
      </c>
      <c r="M25" s="17">
        <v>0</v>
      </c>
      <c r="N25" s="18">
        <v>0</v>
      </c>
      <c r="O25" s="5">
        <v>0</v>
      </c>
    </row>
    <row r="26" spans="1:15" ht="12.75">
      <c r="A26" s="37" t="s">
        <v>52</v>
      </c>
      <c r="B26" s="5">
        <v>200</v>
      </c>
      <c r="C26" t="s">
        <v>16</v>
      </c>
      <c r="I26" s="17">
        <v>23</v>
      </c>
      <c r="J26" s="18">
        <v>35346.36111111111</v>
      </c>
      <c r="K26" s="5">
        <v>1781.02001953125</v>
      </c>
      <c r="M26" s="17">
        <v>0</v>
      </c>
      <c r="N26" s="18">
        <v>0</v>
      </c>
      <c r="O26" s="5">
        <v>0</v>
      </c>
    </row>
    <row r="27" spans="1:15" ht="12.75">
      <c r="A27" s="31" t="s">
        <v>53</v>
      </c>
      <c r="B27" s="31"/>
      <c r="C27" s="31"/>
      <c r="I27" s="17">
        <v>24</v>
      </c>
      <c r="J27" s="18">
        <v>35562.35972222222</v>
      </c>
      <c r="K27" s="5">
        <v>1780.6300048828125</v>
      </c>
      <c r="M27" s="17">
        <v>0</v>
      </c>
      <c r="N27" s="18">
        <v>0</v>
      </c>
      <c r="O27" s="5">
        <v>0</v>
      </c>
    </row>
    <row r="28" spans="1:15" ht="12.75">
      <c r="A28" s="33" t="s">
        <v>39</v>
      </c>
      <c r="B28" s="38">
        <v>3.0459088878512217</v>
      </c>
      <c r="I28" s="17">
        <v>25</v>
      </c>
      <c r="J28" s="18">
        <v>35885.46805555555</v>
      </c>
      <c r="K28" s="5">
        <v>1779.9000244140625</v>
      </c>
      <c r="M28" s="17">
        <v>0</v>
      </c>
      <c r="N28" s="18">
        <v>0</v>
      </c>
      <c r="O28" s="5">
        <v>0</v>
      </c>
    </row>
    <row r="29" spans="1:15" ht="12.75">
      <c r="A29" s="33" t="s">
        <v>40</v>
      </c>
      <c r="B29" s="38">
        <v>0.48844761836703443</v>
      </c>
      <c r="C29" s="36"/>
      <c r="I29" s="17">
        <v>26</v>
      </c>
      <c r="J29" s="18">
        <v>35955.36666666667</v>
      </c>
      <c r="K29" s="5">
        <v>1779.969970703125</v>
      </c>
      <c r="M29" s="17">
        <v>0</v>
      </c>
      <c r="N29" s="18">
        <v>0</v>
      </c>
      <c r="O29" s="5">
        <v>0</v>
      </c>
    </row>
    <row r="30" spans="1:15" ht="12.75">
      <c r="A30" s="33"/>
      <c r="B30" s="38"/>
      <c r="C30" s="36"/>
      <c r="I30" s="17">
        <v>27</v>
      </c>
      <c r="J30" s="18">
        <v>36067.39375</v>
      </c>
      <c r="K30" s="5">
        <v>1779.949951171875</v>
      </c>
      <c r="M30" s="17">
        <v>0</v>
      </c>
      <c r="N30" s="18">
        <v>0</v>
      </c>
      <c r="O30" s="5">
        <v>0</v>
      </c>
    </row>
    <row r="31" spans="1:15" ht="12.75">
      <c r="A31" s="33" t="s">
        <v>32</v>
      </c>
      <c r="B31" s="38">
        <v>2.591162663189063</v>
      </c>
      <c r="C31" s="36"/>
      <c r="I31" s="17">
        <v>28</v>
      </c>
      <c r="J31" s="18">
        <v>36067.54236111111</v>
      </c>
      <c r="K31" s="5">
        <v>1779.9100341796875</v>
      </c>
      <c r="M31" s="17">
        <v>0</v>
      </c>
      <c r="N31" s="18">
        <v>0</v>
      </c>
      <c r="O31" s="5">
        <v>0</v>
      </c>
    </row>
    <row r="32" spans="1:15" ht="12.75">
      <c r="A32" s="33" t="s">
        <v>33</v>
      </c>
      <c r="B32" s="35">
        <v>55.60532771228071</v>
      </c>
      <c r="C32" s="36" t="s">
        <v>16</v>
      </c>
      <c r="I32" s="17">
        <v>29</v>
      </c>
      <c r="J32" s="18">
        <v>36108.402083333334</v>
      </c>
      <c r="K32" s="5">
        <v>1779.8900146484375</v>
      </c>
      <c r="M32" s="17">
        <v>0</v>
      </c>
      <c r="N32" s="18">
        <v>0</v>
      </c>
      <c r="O32" s="5">
        <v>0</v>
      </c>
    </row>
    <row r="33" spans="1:15" ht="12.75">
      <c r="A33" s="36"/>
      <c r="B33" s="36"/>
      <c r="C33" s="36"/>
      <c r="I33" s="17">
        <v>30</v>
      </c>
      <c r="J33" s="18">
        <v>36284.55972222222</v>
      </c>
      <c r="K33" s="5">
        <v>1779.550048828125</v>
      </c>
      <c r="M33" s="17">
        <v>0</v>
      </c>
      <c r="N33" s="18">
        <v>0</v>
      </c>
      <c r="O33" s="5">
        <v>0</v>
      </c>
    </row>
    <row r="34" spans="1:15" ht="12.75">
      <c r="A34" s="33" t="s">
        <v>34</v>
      </c>
      <c r="B34">
        <v>1.7803026472362959E-09</v>
      </c>
      <c r="C34" s="36" t="s">
        <v>54</v>
      </c>
      <c r="I34" s="17">
        <v>31</v>
      </c>
      <c r="J34" s="18">
        <v>36424.525</v>
      </c>
      <c r="K34" s="5">
        <v>1779.52001953125</v>
      </c>
      <c r="M34" s="17">
        <v>0</v>
      </c>
      <c r="N34" s="18">
        <v>0</v>
      </c>
      <c r="O34" s="5">
        <v>0</v>
      </c>
    </row>
    <row r="35" spans="1:15" ht="12.75">
      <c r="A35" s="39" t="s">
        <v>55</v>
      </c>
      <c r="B35" s="40">
        <v>561702248.5207101</v>
      </c>
      <c r="C35" s="31" t="s">
        <v>35</v>
      </c>
      <c r="I35" s="17">
        <v>32</v>
      </c>
      <c r="J35" s="18">
        <v>36480.438888888886</v>
      </c>
      <c r="K35" s="5">
        <v>1779.5</v>
      </c>
      <c r="M35" s="17">
        <v>0</v>
      </c>
      <c r="N35" s="18">
        <v>0</v>
      </c>
      <c r="O35" s="5">
        <v>0</v>
      </c>
    </row>
    <row r="36" spans="1:15" ht="12.75">
      <c r="A36" s="68" t="s">
        <v>42</v>
      </c>
      <c r="B36" s="69"/>
      <c r="C36" s="69"/>
      <c r="I36" s="17">
        <v>33</v>
      </c>
      <c r="J36" s="18">
        <v>36706.42847222222</v>
      </c>
      <c r="K36" s="5">
        <v>1779.0799560546875</v>
      </c>
      <c r="M36" s="17">
        <v>0</v>
      </c>
      <c r="N36" s="18">
        <v>0</v>
      </c>
      <c r="O36" s="5">
        <v>0</v>
      </c>
    </row>
    <row r="37" spans="1:15" ht="13.5" thickBot="1">
      <c r="A37" s="70"/>
      <c r="B37" s="70"/>
      <c r="C37" s="70"/>
      <c r="I37" s="17">
        <v>34</v>
      </c>
      <c r="J37" s="18">
        <v>36768.54652777778</v>
      </c>
      <c r="K37" s="5">
        <v>1779.02001953125</v>
      </c>
      <c r="M37" s="17">
        <v>0</v>
      </c>
      <c r="N37" s="18">
        <v>0</v>
      </c>
      <c r="O37" s="5">
        <v>0</v>
      </c>
    </row>
    <row r="38" spans="1:15" ht="13.5" thickBot="1">
      <c r="A38" s="41" t="s">
        <v>36</v>
      </c>
      <c r="B38" s="42">
        <v>4E-05</v>
      </c>
      <c r="C38" s="43" t="s">
        <v>56</v>
      </c>
      <c r="I38" s="17">
        <v>35</v>
      </c>
      <c r="J38" s="18">
        <v>36823.444444444445</v>
      </c>
      <c r="K38" s="5">
        <v>1778.969970703125</v>
      </c>
      <c r="M38" s="17">
        <v>0</v>
      </c>
      <c r="N38" s="18">
        <v>0</v>
      </c>
      <c r="O38" s="5">
        <v>0</v>
      </c>
    </row>
    <row r="39" spans="1:15" ht="12.75">
      <c r="A39" s="44"/>
      <c r="B39" s="45"/>
      <c r="C39" s="46"/>
      <c r="I39" s="17">
        <v>36</v>
      </c>
      <c r="J39" s="18">
        <v>37033.597916666666</v>
      </c>
      <c r="K39" s="5">
        <v>1778.6800537109375</v>
      </c>
      <c r="M39" s="17">
        <v>0</v>
      </c>
      <c r="N39" s="18">
        <v>0</v>
      </c>
      <c r="O39" s="5">
        <v>0</v>
      </c>
    </row>
    <row r="40" spans="1:15" ht="12.75">
      <c r="A40" s="36"/>
      <c r="B40" s="36"/>
      <c r="C40" s="36"/>
      <c r="I40" s="17">
        <v>37</v>
      </c>
      <c r="J40" s="18">
        <v>37055.580555555556</v>
      </c>
      <c r="K40" s="5">
        <v>1778.6099853515625</v>
      </c>
      <c r="M40" s="17">
        <v>0</v>
      </c>
      <c r="N40" s="18">
        <v>0</v>
      </c>
      <c r="O40" s="5">
        <v>0</v>
      </c>
    </row>
    <row r="41" spans="9:15" ht="12.75">
      <c r="I41" s="17">
        <v>38</v>
      </c>
      <c r="J41" s="18">
        <v>37224.48055555556</v>
      </c>
      <c r="K41" s="5">
        <v>1778.6300048828125</v>
      </c>
      <c r="M41" s="17">
        <v>0</v>
      </c>
      <c r="N41" s="18">
        <v>0</v>
      </c>
      <c r="O41" s="5">
        <v>0</v>
      </c>
    </row>
    <row r="42" spans="1:15" ht="15">
      <c r="A42" s="71" t="s">
        <v>64</v>
      </c>
      <c r="B42" s="71"/>
      <c r="C42" s="71"/>
      <c r="D42" s="71"/>
      <c r="E42" s="71"/>
      <c r="F42" s="71"/>
      <c r="G42" s="71"/>
      <c r="H42" s="71"/>
      <c r="I42" s="17">
        <v>39</v>
      </c>
      <c r="J42" s="18">
        <v>37454.38055555556</v>
      </c>
      <c r="K42" s="5">
        <v>1778.1600341796875</v>
      </c>
      <c r="M42" s="17">
        <v>0</v>
      </c>
      <c r="N42" s="18">
        <v>0</v>
      </c>
      <c r="O42" s="5">
        <v>0</v>
      </c>
    </row>
    <row r="43" spans="1:15" ht="12.75">
      <c r="A43" t="s">
        <v>37</v>
      </c>
      <c r="H43" s="6" t="s">
        <v>38</v>
      </c>
      <c r="I43" s="17">
        <v>40</v>
      </c>
      <c r="J43" s="18">
        <v>37607.48333333333</v>
      </c>
      <c r="K43" s="5">
        <v>1778.0400390625</v>
      </c>
      <c r="M43" s="17">
        <v>0</v>
      </c>
      <c r="N43" s="18">
        <v>0</v>
      </c>
      <c r="O43" s="5">
        <v>0</v>
      </c>
    </row>
    <row r="44" spans="9:15" ht="12.75">
      <c r="I44" s="17">
        <v>41</v>
      </c>
      <c r="J44" s="18">
        <v>37684.62708333333</v>
      </c>
      <c r="K44" s="5">
        <v>1777.8800048828125</v>
      </c>
      <c r="M44" s="17">
        <v>0</v>
      </c>
      <c r="N44" s="18">
        <v>0</v>
      </c>
      <c r="O44" s="5">
        <v>0</v>
      </c>
    </row>
    <row r="45" spans="9:15" ht="12.75">
      <c r="I45" s="17">
        <v>42</v>
      </c>
      <c r="J45" s="18">
        <v>37788.37013888889</v>
      </c>
      <c r="K45" s="5">
        <v>1777.77001953125</v>
      </c>
      <c r="M45" s="17">
        <v>0</v>
      </c>
      <c r="N45" s="18">
        <v>0</v>
      </c>
      <c r="O45" s="5">
        <v>0</v>
      </c>
    </row>
    <row r="46" spans="9:15" ht="12.75">
      <c r="I46" s="17">
        <v>43</v>
      </c>
      <c r="J46" s="18">
        <v>37873.407638888886</v>
      </c>
      <c r="K46" s="5">
        <v>1777.719970703125</v>
      </c>
      <c r="M46" s="17">
        <v>0</v>
      </c>
      <c r="N46" s="18">
        <v>0</v>
      </c>
      <c r="O46" s="5">
        <v>0</v>
      </c>
    </row>
    <row r="47" spans="9:15" ht="12.75">
      <c r="I47" s="17">
        <v>0</v>
      </c>
      <c r="J47" s="18">
        <v>0</v>
      </c>
      <c r="K47" s="5">
        <v>0</v>
      </c>
      <c r="M47" s="17">
        <v>0</v>
      </c>
      <c r="N47" s="18">
        <v>0</v>
      </c>
      <c r="O47" s="5">
        <v>0</v>
      </c>
    </row>
    <row r="48" spans="9:15" ht="12.75">
      <c r="I48" s="17">
        <v>0</v>
      </c>
      <c r="J48" s="18">
        <v>0</v>
      </c>
      <c r="K48" s="5">
        <v>0</v>
      </c>
      <c r="M48" s="17">
        <v>0</v>
      </c>
      <c r="N48" s="18">
        <v>0</v>
      </c>
      <c r="O48" s="5">
        <v>0</v>
      </c>
    </row>
    <row r="49" spans="9:15" ht="12.75">
      <c r="I49" s="17">
        <v>0</v>
      </c>
      <c r="J49" s="18">
        <v>0</v>
      </c>
      <c r="K49" s="5">
        <v>0</v>
      </c>
      <c r="M49" s="17">
        <v>0</v>
      </c>
      <c r="N49" s="18">
        <v>0</v>
      </c>
      <c r="O49" s="5">
        <v>0</v>
      </c>
    </row>
    <row r="50" spans="9:15" ht="12.75">
      <c r="I50" s="17">
        <v>0</v>
      </c>
      <c r="J50" s="18">
        <v>0</v>
      </c>
      <c r="K50" s="5">
        <v>0</v>
      </c>
      <c r="M50" s="17">
        <v>0</v>
      </c>
      <c r="N50" s="18">
        <v>0</v>
      </c>
      <c r="O50" s="5">
        <v>0</v>
      </c>
    </row>
    <row r="51" spans="9:15" ht="12.75">
      <c r="I51" s="17">
        <v>0</v>
      </c>
      <c r="J51" s="18">
        <v>0</v>
      </c>
      <c r="K51" s="5">
        <v>0</v>
      </c>
      <c r="M51" s="17">
        <v>0</v>
      </c>
      <c r="N51" s="18">
        <v>0</v>
      </c>
      <c r="O51" s="5">
        <v>0</v>
      </c>
    </row>
    <row r="52" spans="9:15" ht="12.75">
      <c r="I52" s="17">
        <v>0</v>
      </c>
      <c r="J52" s="18">
        <v>0</v>
      </c>
      <c r="K52" s="5">
        <v>0</v>
      </c>
      <c r="M52" s="17">
        <v>0</v>
      </c>
      <c r="N52" s="18">
        <v>0</v>
      </c>
      <c r="O52" s="5">
        <v>0</v>
      </c>
    </row>
    <row r="53" spans="9:15" ht="12.75">
      <c r="I53" s="17">
        <v>0</v>
      </c>
      <c r="J53" s="18">
        <v>0</v>
      </c>
      <c r="K53" s="5">
        <v>0</v>
      </c>
      <c r="M53" s="17">
        <v>0</v>
      </c>
      <c r="N53" s="18">
        <v>0</v>
      </c>
      <c r="O53" s="5">
        <v>0</v>
      </c>
    </row>
    <row r="54" spans="13:15" ht="12.75">
      <c r="M54" s="47"/>
      <c r="N54" s="18">
        <v>0</v>
      </c>
      <c r="O54" s="5"/>
    </row>
  </sheetData>
  <mergeCells count="3">
    <mergeCell ref="A36:C37"/>
    <mergeCell ref="A42:H42"/>
    <mergeCell ref="B18:C18"/>
  </mergeCells>
  <dataValidations count="4">
    <dataValidation type="list" allowBlank="1" showInputMessage="1" showErrorMessage="1" promptTitle="AQUIFER MATERIAL" prompt="Select a material that best describes the geologic medium " sqref="B18">
      <formula1>#REF!</formula1>
    </dataValidation>
    <dataValidation type="list" allowBlank="1" showInputMessage="1" showErrorMessage="1" promptTitle="ANNULAR FILL ABOVE SCREEN" prompt="Describe annular seal above screened interval" sqref="B16">
      <formula1>#REF!</formula1>
    </dataValidation>
    <dataValidation type="list" allowBlank="1" showInputMessage="1" showErrorMessage="1" promptTitle="ANNULAR FILL ACROSS SCREEN" prompt="Describe material between screen an aquifer" sqref="B15">
      <formula1>#REF!</formula1>
    </dataValidation>
    <dataValidation type="list" allowBlank="1" showInputMessage="1" showErrorMessage="1" sqref="C5:C7">
      <formula1>$R$3:$R$7</formula1>
    </dataValidation>
  </dataValidations>
  <printOptions/>
  <pageMargins left="1.24" right="0.75" top="0.66" bottom="0.43" header="0.5" footer="0.25"/>
  <pageSetup fitToHeight="1" fitToWidth="1" horizontalDpi="600" verticalDpi="600" orientation="landscape" scale="74" r:id="rId2"/>
  <headerFooter alignWithMargins="0">
    <oddHeader>&amp;R&amp;F</oddHeader>
    <oddFooter>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zoomScaleSheetLayoutView="100" workbookViewId="0" topLeftCell="A1">
      <selection activeCell="B38" sqref="B38"/>
    </sheetView>
  </sheetViews>
  <sheetFormatPr defaultColWidth="9.140625" defaultRowHeight="12.75"/>
  <cols>
    <col min="1" max="1" width="19.00390625" style="0" customWidth="1"/>
    <col min="2" max="2" width="12.421875" style="0" bestFit="1" customWidth="1"/>
    <col min="6" max="6" width="10.140625" style="0" customWidth="1"/>
    <col min="9" max="9" width="7.8515625" style="0" customWidth="1"/>
    <col min="10" max="10" width="11.00390625" style="0" customWidth="1"/>
    <col min="11" max="11" width="9.8515625" style="5" customWidth="1"/>
    <col min="12" max="12" width="8.421875" style="0" customWidth="1"/>
    <col min="13" max="13" width="10.140625" style="0" customWidth="1"/>
    <col min="14" max="14" width="11.7109375" style="0" customWidth="1"/>
    <col min="18" max="22" width="0" style="0" hidden="1" customWidth="1"/>
  </cols>
  <sheetData>
    <row r="1" spans="1:22" ht="18">
      <c r="A1" s="1"/>
      <c r="B1" s="1"/>
      <c r="C1" s="2" t="s">
        <v>0</v>
      </c>
      <c r="D1" s="3" t="s">
        <v>70</v>
      </c>
      <c r="E1" s="4"/>
      <c r="F1" s="4"/>
      <c r="G1" s="4"/>
      <c r="H1" s="4"/>
      <c r="J1" t="s">
        <v>2</v>
      </c>
      <c r="S1">
        <f>IF(U1&gt;0,U1,1)</f>
        <v>1</v>
      </c>
      <c r="T1">
        <v>13</v>
      </c>
      <c r="U1">
        <v>1</v>
      </c>
      <c r="V1">
        <v>45</v>
      </c>
    </row>
    <row r="2" spans="5:15" ht="12.75">
      <c r="E2" s="6" t="s">
        <v>3</v>
      </c>
      <c r="F2" s="7" t="s">
        <v>75</v>
      </c>
      <c r="G2" s="8"/>
      <c r="H2" s="8"/>
      <c r="J2" s="9" t="s">
        <v>5</v>
      </c>
      <c r="K2" s="10" t="s">
        <v>6</v>
      </c>
      <c r="N2" s="9"/>
      <c r="O2" s="9"/>
    </row>
    <row r="3" spans="2:18" ht="15">
      <c r="B3" s="11" t="s">
        <v>7</v>
      </c>
      <c r="E3" s="6" t="s">
        <v>8</v>
      </c>
      <c r="F3" s="12">
        <v>31567</v>
      </c>
      <c r="G3" s="8"/>
      <c r="H3" s="8"/>
      <c r="I3" s="9" t="s">
        <v>9</v>
      </c>
      <c r="J3" s="9" t="s">
        <v>10</v>
      </c>
      <c r="K3" s="10" t="s">
        <v>11</v>
      </c>
      <c r="M3" s="9"/>
      <c r="N3" s="9"/>
      <c r="O3" s="9"/>
      <c r="R3" t="s">
        <v>14</v>
      </c>
    </row>
    <row r="4" spans="1:18" ht="12.75">
      <c r="A4" s="13" t="s">
        <v>12</v>
      </c>
      <c r="B4" s="14"/>
      <c r="C4" s="15"/>
      <c r="E4" s="6" t="s">
        <v>13</v>
      </c>
      <c r="F4" s="16">
        <v>31567</v>
      </c>
      <c r="G4" s="8"/>
      <c r="H4" s="8"/>
      <c r="I4" s="17">
        <v>1</v>
      </c>
      <c r="J4" s="18">
        <v>31567</v>
      </c>
      <c r="K4" s="5">
        <v>1058</v>
      </c>
      <c r="M4" s="17">
        <v>0</v>
      </c>
      <c r="N4" s="18">
        <v>0</v>
      </c>
      <c r="O4" s="5">
        <v>0</v>
      </c>
      <c r="R4" t="s">
        <v>16</v>
      </c>
    </row>
    <row r="5" spans="1:18" ht="12.75">
      <c r="A5" s="19" t="s">
        <v>47</v>
      </c>
      <c r="B5" s="20">
        <v>13.4</v>
      </c>
      <c r="C5" s="21" t="s">
        <v>14</v>
      </c>
      <c r="I5" s="17">
        <v>2</v>
      </c>
      <c r="J5" s="18">
        <v>31569</v>
      </c>
      <c r="K5" s="5">
        <v>1054</v>
      </c>
      <c r="M5" s="17">
        <v>0</v>
      </c>
      <c r="N5" s="18">
        <v>0</v>
      </c>
      <c r="O5" s="5">
        <v>0</v>
      </c>
      <c r="R5" t="s">
        <v>46</v>
      </c>
    </row>
    <row r="6" spans="1:18" ht="12.75">
      <c r="A6" s="19" t="s">
        <v>48</v>
      </c>
      <c r="B6" s="20">
        <v>24</v>
      </c>
      <c r="C6" s="21" t="s">
        <v>14</v>
      </c>
      <c r="I6" s="17">
        <v>3</v>
      </c>
      <c r="J6" s="18">
        <v>31573</v>
      </c>
      <c r="K6" s="5">
        <v>1047</v>
      </c>
      <c r="M6" s="17">
        <v>0</v>
      </c>
      <c r="N6" s="18">
        <v>0</v>
      </c>
      <c r="O6" s="5">
        <v>0</v>
      </c>
      <c r="R6" t="s">
        <v>44</v>
      </c>
    </row>
    <row r="7" spans="1:18" ht="16.5" customHeight="1">
      <c r="A7" s="19" t="s">
        <v>15</v>
      </c>
      <c r="B7" s="20">
        <v>2000</v>
      </c>
      <c r="C7" s="21" t="s">
        <v>16</v>
      </c>
      <c r="H7" t="s">
        <v>17</v>
      </c>
      <c r="I7" s="17">
        <v>4</v>
      </c>
      <c r="J7" s="18">
        <v>31587</v>
      </c>
      <c r="K7" s="5">
        <v>1043</v>
      </c>
      <c r="M7" s="17">
        <v>0</v>
      </c>
      <c r="N7" s="18">
        <v>0</v>
      </c>
      <c r="O7" s="5">
        <v>0</v>
      </c>
      <c r="R7" t="s">
        <v>45</v>
      </c>
    </row>
    <row r="8" spans="1:15" ht="12.75">
      <c r="A8" s="22"/>
      <c r="B8" s="23"/>
      <c r="C8" s="21"/>
      <c r="I8" s="17">
        <v>5</v>
      </c>
      <c r="J8" s="18">
        <v>31590</v>
      </c>
      <c r="K8" s="5">
        <v>1043</v>
      </c>
      <c r="M8" s="17">
        <v>0</v>
      </c>
      <c r="N8" s="18">
        <v>0</v>
      </c>
      <c r="O8" s="5">
        <v>0</v>
      </c>
    </row>
    <row r="9" spans="1:15" ht="12.75">
      <c r="A9" s="24" t="s">
        <v>18</v>
      </c>
      <c r="B9" s="4"/>
      <c r="C9" s="25"/>
      <c r="I9" s="17">
        <v>6</v>
      </c>
      <c r="J9" s="18">
        <v>31602</v>
      </c>
      <c r="K9" s="5">
        <v>1037</v>
      </c>
      <c r="M9" s="17">
        <v>0</v>
      </c>
      <c r="N9" s="18">
        <v>0</v>
      </c>
      <c r="O9" s="5">
        <v>0</v>
      </c>
    </row>
    <row r="10" spans="1:15" ht="12.75">
      <c r="A10" s="19" t="s">
        <v>19</v>
      </c>
      <c r="B10" s="20">
        <v>1050</v>
      </c>
      <c r="C10" s="21" t="s">
        <v>16</v>
      </c>
      <c r="I10" s="17">
        <v>7</v>
      </c>
      <c r="J10" s="18">
        <v>31608</v>
      </c>
      <c r="K10" s="5">
        <v>1036</v>
      </c>
      <c r="M10" s="17">
        <v>0</v>
      </c>
      <c r="N10" s="18">
        <v>0</v>
      </c>
      <c r="O10" s="5">
        <v>0</v>
      </c>
    </row>
    <row r="11" spans="1:15" ht="18" customHeight="1">
      <c r="A11" s="19" t="s">
        <v>20</v>
      </c>
      <c r="B11" s="20">
        <v>120</v>
      </c>
      <c r="C11" s="21" t="s">
        <v>16</v>
      </c>
      <c r="I11" s="17">
        <v>8</v>
      </c>
      <c r="J11" s="18">
        <v>31615</v>
      </c>
      <c r="K11" s="5">
        <v>1037</v>
      </c>
      <c r="M11" s="17">
        <v>0</v>
      </c>
      <c r="N11" s="18">
        <v>0</v>
      </c>
      <c r="O11" s="5">
        <v>0</v>
      </c>
    </row>
    <row r="12" spans="1:15" ht="12.75">
      <c r="A12" s="26" t="s">
        <v>21</v>
      </c>
      <c r="B12" s="4">
        <v>3000</v>
      </c>
      <c r="C12" s="25" t="s">
        <v>16</v>
      </c>
      <c r="I12" s="17">
        <v>9</v>
      </c>
      <c r="J12" s="18">
        <v>31618</v>
      </c>
      <c r="K12" s="5">
        <v>1037</v>
      </c>
      <c r="M12" s="17">
        <v>0</v>
      </c>
      <c r="N12" s="18">
        <v>0</v>
      </c>
      <c r="O12" s="5">
        <v>0</v>
      </c>
    </row>
    <row r="13" spans="1:15" ht="12.75">
      <c r="A13" s="22"/>
      <c r="B13" s="23"/>
      <c r="C13" s="21"/>
      <c r="I13" s="17">
        <v>10</v>
      </c>
      <c r="J13" s="18">
        <v>31625</v>
      </c>
      <c r="K13" s="5">
        <v>1034</v>
      </c>
      <c r="M13" s="17">
        <v>0</v>
      </c>
      <c r="N13" s="18">
        <v>0</v>
      </c>
      <c r="O13" s="5">
        <v>0</v>
      </c>
    </row>
    <row r="14" spans="1:15" ht="12.75">
      <c r="A14" s="24" t="s">
        <v>22</v>
      </c>
      <c r="B14" s="4"/>
      <c r="C14" s="25"/>
      <c r="I14" s="17">
        <v>11</v>
      </c>
      <c r="J14" s="18">
        <v>31636</v>
      </c>
      <c r="K14" s="5">
        <v>1034</v>
      </c>
      <c r="M14" s="17">
        <v>0</v>
      </c>
      <c r="N14" s="18">
        <v>0</v>
      </c>
      <c r="O14" s="5">
        <v>0</v>
      </c>
    </row>
    <row r="15" spans="1:15" ht="12.75">
      <c r="A15" s="19" t="s">
        <v>23</v>
      </c>
      <c r="B15" s="20" t="s">
        <v>24</v>
      </c>
      <c r="C15" s="21"/>
      <c r="I15" s="17">
        <v>12</v>
      </c>
      <c r="J15" s="18">
        <v>31639</v>
      </c>
      <c r="K15" s="5">
        <v>1034</v>
      </c>
      <c r="M15" s="17">
        <v>0</v>
      </c>
      <c r="N15" s="18">
        <v>0</v>
      </c>
      <c r="O15" s="5">
        <v>0</v>
      </c>
    </row>
    <row r="16" spans="1:15" ht="12.75">
      <c r="A16" s="26" t="s">
        <v>25</v>
      </c>
      <c r="B16" s="4" t="s">
        <v>26</v>
      </c>
      <c r="C16" s="25"/>
      <c r="I16" s="17">
        <v>13</v>
      </c>
      <c r="J16" s="18">
        <v>31644</v>
      </c>
      <c r="K16" s="5">
        <v>1034</v>
      </c>
      <c r="M16" s="17">
        <v>0</v>
      </c>
      <c r="N16" s="18">
        <v>0</v>
      </c>
      <c r="O16" s="5">
        <v>0</v>
      </c>
    </row>
    <row r="17" spans="1:15" ht="12.75">
      <c r="A17" s="27"/>
      <c r="B17" s="28"/>
      <c r="C17" s="29"/>
      <c r="I17" s="17">
        <v>0</v>
      </c>
      <c r="J17" s="18">
        <v>0</v>
      </c>
      <c r="K17" s="5">
        <v>0</v>
      </c>
      <c r="M17" s="17">
        <v>0</v>
      </c>
      <c r="N17" s="18">
        <v>0</v>
      </c>
      <c r="O17" s="5">
        <v>0</v>
      </c>
    </row>
    <row r="18" spans="1:15" ht="12.75">
      <c r="A18" s="30" t="s">
        <v>27</v>
      </c>
      <c r="B18" s="72" t="s">
        <v>65</v>
      </c>
      <c r="C18" s="73"/>
      <c r="I18" s="17">
        <v>0</v>
      </c>
      <c r="J18" s="18">
        <v>0</v>
      </c>
      <c r="K18" s="5">
        <v>0</v>
      </c>
      <c r="M18" s="17">
        <v>0</v>
      </c>
      <c r="N18" s="18">
        <v>0</v>
      </c>
      <c r="O18" s="5">
        <v>0</v>
      </c>
    </row>
    <row r="19" spans="9:15" ht="12.75">
      <c r="I19" s="17">
        <v>0</v>
      </c>
      <c r="J19" s="18">
        <v>0</v>
      </c>
      <c r="K19" s="5">
        <v>0</v>
      </c>
      <c r="M19" s="17">
        <v>0</v>
      </c>
      <c r="N19" s="18">
        <v>0</v>
      </c>
      <c r="O19" s="5">
        <v>0</v>
      </c>
    </row>
    <row r="20" spans="1:15" ht="15">
      <c r="A20" s="31"/>
      <c r="B20" s="32" t="s">
        <v>29</v>
      </c>
      <c r="C20" s="31"/>
      <c r="I20" s="17">
        <v>0</v>
      </c>
      <c r="J20" s="18">
        <v>0</v>
      </c>
      <c r="K20" s="5">
        <v>0</v>
      </c>
      <c r="M20" s="17">
        <v>0</v>
      </c>
      <c r="N20" s="18">
        <v>0</v>
      </c>
      <c r="O20" s="5">
        <v>0</v>
      </c>
    </row>
    <row r="21" spans="1:15" ht="12.75">
      <c r="A21" s="33" t="s">
        <v>49</v>
      </c>
      <c r="B21" s="34">
        <v>1070</v>
      </c>
      <c r="C21" s="34" t="s">
        <v>16</v>
      </c>
      <c r="I21" s="17">
        <v>0</v>
      </c>
      <c r="J21" s="18">
        <v>0</v>
      </c>
      <c r="K21" s="5">
        <v>0</v>
      </c>
      <c r="M21" s="17">
        <v>0</v>
      </c>
      <c r="N21" s="18">
        <v>0</v>
      </c>
      <c r="O21" s="5">
        <v>0</v>
      </c>
    </row>
    <row r="22" spans="1:15" ht="12.75">
      <c r="A22" s="33" t="s">
        <v>30</v>
      </c>
      <c r="B22" s="34">
        <v>1950</v>
      </c>
      <c r="C22" s="34" t="s">
        <v>16</v>
      </c>
      <c r="I22" s="17">
        <v>0</v>
      </c>
      <c r="J22" s="18">
        <v>0</v>
      </c>
      <c r="K22" s="5">
        <v>0</v>
      </c>
      <c r="M22" s="17">
        <v>0</v>
      </c>
      <c r="N22" s="18">
        <v>0</v>
      </c>
      <c r="O22" s="5">
        <v>0</v>
      </c>
    </row>
    <row r="23" spans="1:15" ht="12.75">
      <c r="A23" s="33" t="s">
        <v>31</v>
      </c>
      <c r="B23" s="34">
        <v>1070</v>
      </c>
      <c r="C23" s="34" t="s">
        <v>16</v>
      </c>
      <c r="I23" s="17">
        <v>0</v>
      </c>
      <c r="J23" s="18">
        <v>0</v>
      </c>
      <c r="K23" s="5">
        <v>0</v>
      </c>
      <c r="M23" s="17">
        <v>0</v>
      </c>
      <c r="N23" s="18">
        <v>0</v>
      </c>
      <c r="O23" s="5">
        <v>0</v>
      </c>
    </row>
    <row r="24" spans="1:15" ht="12.75">
      <c r="A24" s="33" t="s">
        <v>50</v>
      </c>
      <c r="B24" s="35">
        <v>1070</v>
      </c>
      <c r="C24" s="36"/>
      <c r="I24" s="17">
        <v>0</v>
      </c>
      <c r="J24" s="18">
        <v>0</v>
      </c>
      <c r="K24" s="5">
        <v>0</v>
      </c>
      <c r="M24" s="17">
        <v>0</v>
      </c>
      <c r="N24" s="18">
        <v>0</v>
      </c>
      <c r="O24" s="5">
        <v>0</v>
      </c>
    </row>
    <row r="25" spans="1:15" ht="12.75">
      <c r="A25" s="37" t="s">
        <v>51</v>
      </c>
      <c r="B25" s="35">
        <v>28</v>
      </c>
      <c r="C25" s="36" t="s">
        <v>16</v>
      </c>
      <c r="I25" s="17">
        <v>0</v>
      </c>
      <c r="J25" s="18">
        <v>0</v>
      </c>
      <c r="K25" s="5">
        <v>0</v>
      </c>
      <c r="M25" s="17">
        <v>0</v>
      </c>
      <c r="N25" s="18">
        <v>0</v>
      </c>
      <c r="O25" s="5">
        <v>0</v>
      </c>
    </row>
    <row r="26" spans="1:15" ht="12.75">
      <c r="A26" s="37" t="s">
        <v>52</v>
      </c>
      <c r="B26" s="5">
        <v>200</v>
      </c>
      <c r="C26" t="s">
        <v>16</v>
      </c>
      <c r="I26" s="17">
        <v>0</v>
      </c>
      <c r="J26" s="18">
        <v>0</v>
      </c>
      <c r="K26" s="5">
        <v>0</v>
      </c>
      <c r="M26" s="17">
        <v>0</v>
      </c>
      <c r="N26" s="18">
        <v>0</v>
      </c>
      <c r="O26" s="5">
        <v>0</v>
      </c>
    </row>
    <row r="27" spans="1:15" ht="12.75">
      <c r="A27" s="31" t="s">
        <v>53</v>
      </c>
      <c r="B27" s="31"/>
      <c r="C27" s="31"/>
      <c r="I27" s="17">
        <v>0</v>
      </c>
      <c r="J27" s="18">
        <v>0</v>
      </c>
      <c r="K27" s="5">
        <v>0</v>
      </c>
      <c r="M27" s="17">
        <v>0</v>
      </c>
      <c r="N27" s="18">
        <v>0</v>
      </c>
      <c r="O27" s="5">
        <v>0</v>
      </c>
    </row>
    <row r="28" spans="1:15" ht="12.75">
      <c r="A28" s="33" t="s">
        <v>39</v>
      </c>
      <c r="B28" s="38">
        <v>9.256483947069322</v>
      </c>
      <c r="I28" s="17">
        <v>0</v>
      </c>
      <c r="J28" s="18">
        <v>0</v>
      </c>
      <c r="K28" s="5">
        <v>0</v>
      </c>
      <c r="M28" s="17">
        <v>0</v>
      </c>
      <c r="N28" s="18">
        <v>0</v>
      </c>
      <c r="O28" s="5">
        <v>0</v>
      </c>
    </row>
    <row r="29" spans="1:15" ht="12.75">
      <c r="A29" s="33" t="s">
        <v>40</v>
      </c>
      <c r="B29" s="38">
        <v>2.925630885720969</v>
      </c>
      <c r="C29" s="36"/>
      <c r="I29" s="17">
        <v>0</v>
      </c>
      <c r="J29" s="18">
        <v>0</v>
      </c>
      <c r="K29" s="5">
        <v>0</v>
      </c>
      <c r="M29" s="17">
        <v>0</v>
      </c>
      <c r="N29" s="18">
        <v>0</v>
      </c>
      <c r="O29" s="5">
        <v>0</v>
      </c>
    </row>
    <row r="30" spans="1:15" ht="12.75">
      <c r="A30" s="33"/>
      <c r="B30" s="38"/>
      <c r="C30" s="36"/>
      <c r="I30" s="17">
        <v>0</v>
      </c>
      <c r="J30" s="18">
        <v>0</v>
      </c>
      <c r="K30" s="5">
        <v>0</v>
      </c>
      <c r="M30" s="17">
        <v>0</v>
      </c>
      <c r="N30" s="18">
        <v>0</v>
      </c>
      <c r="O30" s="5">
        <v>0</v>
      </c>
    </row>
    <row r="31" spans="1:15" ht="12.75">
      <c r="A31" s="33" t="s">
        <v>32</v>
      </c>
      <c r="B31" s="38">
        <v>5.471864567149543</v>
      </c>
      <c r="C31" s="36"/>
      <c r="I31" s="17">
        <v>0</v>
      </c>
      <c r="J31" s="18">
        <v>0</v>
      </c>
      <c r="K31" s="5">
        <v>0</v>
      </c>
      <c r="M31" s="17">
        <v>0</v>
      </c>
      <c r="N31" s="18">
        <v>0</v>
      </c>
      <c r="O31" s="5">
        <v>0</v>
      </c>
    </row>
    <row r="32" spans="1:15" ht="12.75">
      <c r="A32" s="33" t="s">
        <v>33</v>
      </c>
      <c r="B32" s="35">
        <v>237.90336627090224</v>
      </c>
      <c r="C32" s="36" t="s">
        <v>16</v>
      </c>
      <c r="I32" s="17">
        <v>0</v>
      </c>
      <c r="J32" s="18">
        <v>0</v>
      </c>
      <c r="K32" s="5">
        <v>0</v>
      </c>
      <c r="M32" s="17">
        <v>0</v>
      </c>
      <c r="N32" s="18">
        <v>0</v>
      </c>
      <c r="O32" s="5">
        <v>0</v>
      </c>
    </row>
    <row r="33" spans="1:15" ht="12.75">
      <c r="A33" s="36"/>
      <c r="B33" s="36"/>
      <c r="C33" s="36"/>
      <c r="I33" s="17">
        <v>0</v>
      </c>
      <c r="J33" s="18">
        <v>0</v>
      </c>
      <c r="K33" s="5">
        <v>0</v>
      </c>
      <c r="M33" s="17">
        <v>0</v>
      </c>
      <c r="N33" s="18">
        <v>0</v>
      </c>
      <c r="O33" s="5">
        <v>0</v>
      </c>
    </row>
    <row r="34" spans="1:15" ht="12.75">
      <c r="A34" s="33" t="s">
        <v>34</v>
      </c>
      <c r="B34">
        <v>1.293063637203288E-07</v>
      </c>
      <c r="C34" s="36" t="s">
        <v>54</v>
      </c>
      <c r="I34" s="17">
        <v>0</v>
      </c>
      <c r="J34" s="18">
        <v>0</v>
      </c>
      <c r="K34" s="5">
        <v>0</v>
      </c>
      <c r="M34" s="17">
        <v>0</v>
      </c>
      <c r="N34" s="18">
        <v>0</v>
      </c>
      <c r="O34" s="5">
        <v>0</v>
      </c>
    </row>
    <row r="35" spans="1:15" ht="12.75">
      <c r="A35" s="39" t="s">
        <v>55</v>
      </c>
      <c r="B35" s="40">
        <v>7733571.428571429</v>
      </c>
      <c r="C35" s="31" t="s">
        <v>35</v>
      </c>
      <c r="I35" s="17">
        <v>0</v>
      </c>
      <c r="J35" s="18">
        <v>0</v>
      </c>
      <c r="K35" s="5">
        <v>0</v>
      </c>
      <c r="M35" s="17">
        <v>0</v>
      </c>
      <c r="N35" s="18">
        <v>0</v>
      </c>
      <c r="O35" s="5">
        <v>0</v>
      </c>
    </row>
    <row r="36" spans="1:15" ht="12.75">
      <c r="A36" s="68" t="s">
        <v>42</v>
      </c>
      <c r="B36" s="69"/>
      <c r="C36" s="69"/>
      <c r="I36" s="17">
        <v>0</v>
      </c>
      <c r="J36" s="18">
        <v>0</v>
      </c>
      <c r="K36" s="5">
        <v>0</v>
      </c>
      <c r="M36" s="17">
        <v>0</v>
      </c>
      <c r="N36" s="18">
        <v>0</v>
      </c>
      <c r="O36" s="5">
        <v>0</v>
      </c>
    </row>
    <row r="37" spans="1:15" ht="13.5" thickBot="1">
      <c r="A37" s="70"/>
      <c r="B37" s="70"/>
      <c r="C37" s="70"/>
      <c r="I37" s="17">
        <v>0</v>
      </c>
      <c r="J37" s="18">
        <v>0</v>
      </c>
      <c r="K37" s="5">
        <v>0</v>
      </c>
      <c r="M37" s="17">
        <v>0</v>
      </c>
      <c r="N37" s="18">
        <v>0</v>
      </c>
      <c r="O37" s="5">
        <v>0</v>
      </c>
    </row>
    <row r="38" spans="1:15" ht="13.5" thickBot="1">
      <c r="A38" s="41" t="s">
        <v>36</v>
      </c>
      <c r="B38" s="42">
        <v>2E-05</v>
      </c>
      <c r="C38" s="43" t="s">
        <v>56</v>
      </c>
      <c r="I38" s="17">
        <v>0</v>
      </c>
      <c r="J38" s="18">
        <v>0</v>
      </c>
      <c r="K38" s="5">
        <v>0</v>
      </c>
      <c r="M38" s="17">
        <v>0</v>
      </c>
      <c r="N38" s="18">
        <v>0</v>
      </c>
      <c r="O38" s="5">
        <v>0</v>
      </c>
    </row>
    <row r="39" spans="1:15" ht="12.75">
      <c r="A39" s="44"/>
      <c r="B39" s="45"/>
      <c r="C39" s="46"/>
      <c r="I39" s="17">
        <v>0</v>
      </c>
      <c r="J39" s="18">
        <v>0</v>
      </c>
      <c r="K39" s="5">
        <v>0</v>
      </c>
      <c r="M39" s="17">
        <v>0</v>
      </c>
      <c r="N39" s="18">
        <v>0</v>
      </c>
      <c r="O39" s="5">
        <v>0</v>
      </c>
    </row>
    <row r="40" spans="1:15" ht="12.75">
      <c r="A40" s="36"/>
      <c r="B40" s="36"/>
      <c r="C40" s="36"/>
      <c r="I40" s="17">
        <v>0</v>
      </c>
      <c r="J40" s="18">
        <v>0</v>
      </c>
      <c r="K40" s="5">
        <v>0</v>
      </c>
      <c r="M40" s="17">
        <v>0</v>
      </c>
      <c r="N40" s="18">
        <v>0</v>
      </c>
      <c r="O40" s="5">
        <v>0</v>
      </c>
    </row>
    <row r="41" spans="9:15" ht="12.75">
      <c r="I41" s="17">
        <v>0</v>
      </c>
      <c r="J41" s="18">
        <v>0</v>
      </c>
      <c r="K41" s="5">
        <v>0</v>
      </c>
      <c r="M41" s="17">
        <v>0</v>
      </c>
      <c r="N41" s="18">
        <v>0</v>
      </c>
      <c r="O41" s="5">
        <v>0</v>
      </c>
    </row>
    <row r="42" spans="1:15" ht="15">
      <c r="A42" s="71"/>
      <c r="B42" s="71"/>
      <c r="C42" s="71"/>
      <c r="D42" s="71"/>
      <c r="E42" s="71"/>
      <c r="F42" s="71"/>
      <c r="G42" s="71"/>
      <c r="H42" s="71"/>
      <c r="I42" s="17">
        <v>0</v>
      </c>
      <c r="J42" s="18">
        <v>0</v>
      </c>
      <c r="K42" s="5">
        <v>0</v>
      </c>
      <c r="M42" s="17">
        <v>0</v>
      </c>
      <c r="N42" s="18">
        <v>0</v>
      </c>
      <c r="O42" s="5">
        <v>0</v>
      </c>
    </row>
    <row r="43" spans="1:15" ht="12.75">
      <c r="A43" t="s">
        <v>37</v>
      </c>
      <c r="H43" s="6" t="s">
        <v>38</v>
      </c>
      <c r="I43" s="17">
        <v>0</v>
      </c>
      <c r="J43" s="18">
        <v>0</v>
      </c>
      <c r="K43" s="5">
        <v>0</v>
      </c>
      <c r="M43" s="17">
        <v>0</v>
      </c>
      <c r="N43" s="18">
        <v>0</v>
      </c>
      <c r="O43" s="5">
        <v>0</v>
      </c>
    </row>
    <row r="44" spans="9:15" ht="12.75">
      <c r="I44" s="17">
        <v>0</v>
      </c>
      <c r="J44" s="18">
        <v>0</v>
      </c>
      <c r="K44" s="5">
        <v>0</v>
      </c>
      <c r="M44" s="17">
        <v>0</v>
      </c>
      <c r="N44" s="18">
        <v>0</v>
      </c>
      <c r="O44" s="5">
        <v>0</v>
      </c>
    </row>
    <row r="45" spans="9:15" ht="12.75">
      <c r="I45" s="17">
        <v>0</v>
      </c>
      <c r="J45" s="18">
        <v>0</v>
      </c>
      <c r="K45" s="5">
        <v>0</v>
      </c>
      <c r="M45" s="17">
        <v>0</v>
      </c>
      <c r="N45" s="18">
        <v>0</v>
      </c>
      <c r="O45" s="5">
        <v>0</v>
      </c>
    </row>
    <row r="46" spans="9:15" ht="12.75">
      <c r="I46" s="17">
        <v>0</v>
      </c>
      <c r="J46" s="18">
        <v>0</v>
      </c>
      <c r="K46" s="5">
        <v>0</v>
      </c>
      <c r="M46" s="17">
        <v>0</v>
      </c>
      <c r="N46" s="18">
        <v>0</v>
      </c>
      <c r="O46" s="5">
        <v>0</v>
      </c>
    </row>
    <row r="47" spans="9:15" ht="12.75">
      <c r="I47" s="17">
        <v>0</v>
      </c>
      <c r="J47" s="18">
        <v>0</v>
      </c>
      <c r="K47" s="5">
        <v>0</v>
      </c>
      <c r="M47" s="17">
        <v>0</v>
      </c>
      <c r="N47" s="18">
        <v>0</v>
      </c>
      <c r="O47" s="5">
        <v>0</v>
      </c>
    </row>
    <row r="48" spans="9:15" ht="12.75">
      <c r="I48" s="17">
        <v>0</v>
      </c>
      <c r="J48" s="18">
        <v>0</v>
      </c>
      <c r="K48" s="5">
        <v>0</v>
      </c>
      <c r="M48" s="17">
        <v>0</v>
      </c>
      <c r="N48" s="18">
        <v>0</v>
      </c>
      <c r="O48" s="5">
        <v>0</v>
      </c>
    </row>
    <row r="49" spans="9:15" ht="12.75">
      <c r="I49" s="17">
        <v>0</v>
      </c>
      <c r="J49" s="18">
        <v>0</v>
      </c>
      <c r="K49" s="5">
        <v>0</v>
      </c>
      <c r="M49" s="17">
        <v>0</v>
      </c>
      <c r="N49" s="18">
        <v>0</v>
      </c>
      <c r="O49" s="5">
        <v>0</v>
      </c>
    </row>
    <row r="50" spans="9:15" ht="12.75">
      <c r="I50" s="17">
        <v>0</v>
      </c>
      <c r="J50" s="18">
        <v>0</v>
      </c>
      <c r="K50" s="5">
        <v>0</v>
      </c>
      <c r="M50" s="17">
        <v>0</v>
      </c>
      <c r="N50" s="18">
        <v>0</v>
      </c>
      <c r="O50" s="5">
        <v>0</v>
      </c>
    </row>
    <row r="51" spans="9:15" ht="12.75">
      <c r="I51" s="17">
        <v>0</v>
      </c>
      <c r="J51" s="18">
        <v>0</v>
      </c>
      <c r="K51" s="5">
        <v>0</v>
      </c>
      <c r="M51" s="17">
        <v>0</v>
      </c>
      <c r="N51" s="18">
        <v>0</v>
      </c>
      <c r="O51" s="5">
        <v>0</v>
      </c>
    </row>
    <row r="52" spans="9:15" ht="12.75">
      <c r="I52" s="17">
        <v>0</v>
      </c>
      <c r="J52" s="18">
        <v>0</v>
      </c>
      <c r="K52" s="5">
        <v>0</v>
      </c>
      <c r="M52" s="17">
        <v>0</v>
      </c>
      <c r="N52" s="18">
        <v>0</v>
      </c>
      <c r="O52" s="5">
        <v>0</v>
      </c>
    </row>
    <row r="53" spans="9:15" ht="12.75">
      <c r="I53" s="17">
        <v>0</v>
      </c>
      <c r="J53" s="18">
        <v>0</v>
      </c>
      <c r="K53" s="5">
        <v>0</v>
      </c>
      <c r="M53" s="17">
        <v>0</v>
      </c>
      <c r="N53" s="18">
        <v>0</v>
      </c>
      <c r="O53" s="5">
        <v>0</v>
      </c>
    </row>
    <row r="54" spans="13:15" ht="12.75">
      <c r="M54" s="47"/>
      <c r="N54" s="18">
        <v>0</v>
      </c>
      <c r="O54" s="5"/>
    </row>
  </sheetData>
  <mergeCells count="3">
    <mergeCell ref="A36:C37"/>
    <mergeCell ref="A42:H42"/>
    <mergeCell ref="B18:C18"/>
  </mergeCells>
  <dataValidations count="4">
    <dataValidation type="list" allowBlank="1" showInputMessage="1" showErrorMessage="1" promptTitle="AQUIFER MATERIAL" prompt="Select a material that best describes the geologic medium " sqref="B18">
      <formula1>#REF!</formula1>
    </dataValidation>
    <dataValidation type="list" allowBlank="1" showInputMessage="1" showErrorMessage="1" promptTitle="ANNULAR FILL ABOVE SCREEN" prompt="Describe annular seal above screened interval" sqref="B16">
      <formula1>#REF!</formula1>
    </dataValidation>
    <dataValidation type="list" allowBlank="1" showInputMessage="1" showErrorMessage="1" promptTitle="ANNULAR FILL ACROSS SCREEN" prompt="Describe material between screen an aquifer" sqref="B15">
      <formula1>#REF!</formula1>
    </dataValidation>
    <dataValidation type="list" allowBlank="1" showInputMessage="1" showErrorMessage="1" sqref="C5:C7">
      <formula1>$R$3:$R$7</formula1>
    </dataValidation>
  </dataValidations>
  <printOptions/>
  <pageMargins left="1.24" right="0.75" top="0.66" bottom="0.43" header="0.5" footer="0.25"/>
  <pageSetup fitToHeight="1" fitToWidth="1" horizontalDpi="600" verticalDpi="600" orientation="landscape" scale="74" r:id="rId2"/>
  <headerFooter alignWithMargins="0">
    <oddHeader>&amp;R&amp;F</oddHeader>
    <oddFooter>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zoomScaleSheetLayoutView="100" workbookViewId="0" topLeftCell="A1">
      <selection activeCell="D1" sqref="D1"/>
    </sheetView>
  </sheetViews>
  <sheetFormatPr defaultColWidth="9.140625" defaultRowHeight="12.75"/>
  <cols>
    <col min="1" max="1" width="19.00390625" style="0" customWidth="1"/>
    <col min="2" max="2" width="12.421875" style="0" bestFit="1" customWidth="1"/>
    <col min="6" max="6" width="10.140625" style="0" customWidth="1"/>
    <col min="9" max="9" width="7.8515625" style="0" customWidth="1"/>
    <col min="10" max="10" width="11.00390625" style="0" customWidth="1"/>
    <col min="11" max="11" width="9.8515625" style="5" customWidth="1"/>
    <col min="12" max="12" width="8.421875" style="0" customWidth="1"/>
    <col min="13" max="13" width="10.140625" style="0" customWidth="1"/>
    <col min="14" max="14" width="11.7109375" style="0" customWidth="1"/>
    <col min="18" max="22" width="0" style="0" hidden="1" customWidth="1"/>
  </cols>
  <sheetData>
    <row r="1" spans="1:22" ht="18">
      <c r="A1" s="1"/>
      <c r="B1" s="1"/>
      <c r="C1" s="2" t="s">
        <v>0</v>
      </c>
      <c r="D1" s="3" t="s">
        <v>71</v>
      </c>
      <c r="E1" s="4"/>
      <c r="F1" s="4"/>
      <c r="G1" s="4"/>
      <c r="H1" s="4"/>
      <c r="J1" t="s">
        <v>2</v>
      </c>
      <c r="S1">
        <f>IF(U1&gt;0,U1,1)</f>
        <v>1</v>
      </c>
      <c r="T1">
        <v>11</v>
      </c>
      <c r="U1">
        <v>1</v>
      </c>
      <c r="V1">
        <v>45</v>
      </c>
    </row>
    <row r="2" spans="5:15" ht="12.75">
      <c r="E2" s="6" t="s">
        <v>3</v>
      </c>
      <c r="F2" s="7" t="s">
        <v>76</v>
      </c>
      <c r="G2" s="8"/>
      <c r="H2" s="8"/>
      <c r="J2" s="9" t="s">
        <v>5</v>
      </c>
      <c r="K2" s="10" t="s">
        <v>6</v>
      </c>
      <c r="N2" s="9"/>
      <c r="O2" s="9"/>
    </row>
    <row r="3" spans="2:18" ht="15">
      <c r="B3" s="11" t="s">
        <v>7</v>
      </c>
      <c r="E3" s="6" t="s">
        <v>8</v>
      </c>
      <c r="F3" s="12">
        <v>33863.61041666667</v>
      </c>
      <c r="G3" s="8"/>
      <c r="H3" s="8"/>
      <c r="I3" s="9" t="s">
        <v>9</v>
      </c>
      <c r="J3" s="9" t="s">
        <v>10</v>
      </c>
      <c r="K3" s="10" t="s">
        <v>11</v>
      </c>
      <c r="M3" s="9"/>
      <c r="N3" s="9"/>
      <c r="O3" s="9"/>
      <c r="R3" t="s">
        <v>14</v>
      </c>
    </row>
    <row r="4" spans="1:18" ht="12.75">
      <c r="A4" s="13" t="s">
        <v>12</v>
      </c>
      <c r="B4" s="14"/>
      <c r="C4" s="15"/>
      <c r="E4" s="6" t="s">
        <v>13</v>
      </c>
      <c r="F4" s="16">
        <v>33863.61041666667</v>
      </c>
      <c r="G4" s="8"/>
      <c r="H4" s="8"/>
      <c r="I4" s="17">
        <v>1</v>
      </c>
      <c r="J4" s="18">
        <v>33863.61041666667</v>
      </c>
      <c r="K4" s="5">
        <v>1675.4000244140625</v>
      </c>
      <c r="M4" s="17">
        <v>0</v>
      </c>
      <c r="N4" s="18">
        <v>0</v>
      </c>
      <c r="O4" s="5">
        <v>0</v>
      </c>
      <c r="R4" t="s">
        <v>16</v>
      </c>
    </row>
    <row r="5" spans="1:18" ht="12.75">
      <c r="A5" s="19" t="s">
        <v>47</v>
      </c>
      <c r="B5" s="20">
        <v>19</v>
      </c>
      <c r="C5" s="21" t="s">
        <v>14</v>
      </c>
      <c r="I5" s="17">
        <v>2</v>
      </c>
      <c r="J5" s="18">
        <v>33869.4</v>
      </c>
      <c r="K5" s="5">
        <v>1546.5</v>
      </c>
      <c r="M5" s="17">
        <v>0</v>
      </c>
      <c r="N5" s="18">
        <v>0</v>
      </c>
      <c r="O5" s="5">
        <v>0</v>
      </c>
      <c r="R5" t="s">
        <v>46</v>
      </c>
    </row>
    <row r="6" spans="1:18" ht="12.75">
      <c r="A6" s="19" t="s">
        <v>48</v>
      </c>
      <c r="B6" s="20">
        <v>144</v>
      </c>
      <c r="C6" s="21" t="s">
        <v>14</v>
      </c>
      <c r="I6" s="17">
        <v>3</v>
      </c>
      <c r="J6" s="18">
        <v>33875.444444444445</v>
      </c>
      <c r="K6" s="5">
        <v>1479.5999755859375</v>
      </c>
      <c r="M6" s="17">
        <v>0</v>
      </c>
      <c r="N6" s="18">
        <v>0</v>
      </c>
      <c r="O6" s="5">
        <v>0</v>
      </c>
      <c r="R6" t="s">
        <v>44</v>
      </c>
    </row>
    <row r="7" spans="1:18" ht="16.5" customHeight="1">
      <c r="A7" s="19" t="s">
        <v>15</v>
      </c>
      <c r="B7" s="20">
        <v>1600</v>
      </c>
      <c r="C7" s="21" t="s">
        <v>16</v>
      </c>
      <c r="H7" t="s">
        <v>17</v>
      </c>
      <c r="I7" s="17">
        <v>4</v>
      </c>
      <c r="J7" s="18">
        <v>33876.48541666667</v>
      </c>
      <c r="K7" s="5">
        <v>1472.5</v>
      </c>
      <c r="M7" s="17">
        <v>0</v>
      </c>
      <c r="N7" s="18">
        <v>0</v>
      </c>
      <c r="O7" s="5">
        <v>0</v>
      </c>
      <c r="R7" t="s">
        <v>45</v>
      </c>
    </row>
    <row r="8" spans="1:15" ht="12.75">
      <c r="A8" s="22"/>
      <c r="B8" s="23"/>
      <c r="C8" s="21"/>
      <c r="I8" s="17">
        <v>5</v>
      </c>
      <c r="J8" s="18">
        <v>33877.53194444445</v>
      </c>
      <c r="K8" s="5">
        <v>1466.5</v>
      </c>
      <c r="M8" s="17">
        <v>0</v>
      </c>
      <c r="N8" s="18">
        <v>0</v>
      </c>
      <c r="O8" s="5">
        <v>0</v>
      </c>
    </row>
    <row r="9" spans="1:15" ht="12.75">
      <c r="A9" s="24" t="s">
        <v>18</v>
      </c>
      <c r="B9" s="4"/>
      <c r="C9" s="25"/>
      <c r="I9" s="17">
        <v>6</v>
      </c>
      <c r="J9" s="18">
        <v>33878.41875</v>
      </c>
      <c r="K9" s="5">
        <v>1461.800048828125</v>
      </c>
      <c r="M9" s="17">
        <v>0</v>
      </c>
      <c r="N9" s="18">
        <v>0</v>
      </c>
      <c r="O9" s="5">
        <v>0</v>
      </c>
    </row>
    <row r="10" spans="1:15" ht="12.75">
      <c r="A10" s="19" t="s">
        <v>19</v>
      </c>
      <c r="B10" s="20">
        <v>1675</v>
      </c>
      <c r="C10" s="21" t="s">
        <v>16</v>
      </c>
      <c r="I10" s="17">
        <v>7</v>
      </c>
      <c r="J10" s="18">
        <v>33882.48125</v>
      </c>
      <c r="K10" s="5">
        <v>1447</v>
      </c>
      <c r="M10" s="17">
        <v>0</v>
      </c>
      <c r="N10" s="18">
        <v>0</v>
      </c>
      <c r="O10" s="5">
        <v>0</v>
      </c>
    </row>
    <row r="11" spans="1:15" ht="18" customHeight="1">
      <c r="A11" s="19" t="s">
        <v>20</v>
      </c>
      <c r="B11" s="20">
        <v>114</v>
      </c>
      <c r="C11" s="21" t="s">
        <v>16</v>
      </c>
      <c r="I11" s="17">
        <v>8</v>
      </c>
      <c r="J11" s="18">
        <v>33885.40902777778</v>
      </c>
      <c r="K11" s="5">
        <v>1439.300048828125</v>
      </c>
      <c r="M11" s="17">
        <v>0</v>
      </c>
      <c r="N11" s="18">
        <v>0</v>
      </c>
      <c r="O11" s="5">
        <v>0</v>
      </c>
    </row>
    <row r="12" spans="1:15" ht="12.75">
      <c r="A12" s="26" t="s">
        <v>21</v>
      </c>
      <c r="B12" s="4">
        <v>3000</v>
      </c>
      <c r="C12" s="25" t="s">
        <v>16</v>
      </c>
      <c r="I12" s="17">
        <v>9</v>
      </c>
      <c r="J12" s="18">
        <v>33890.450694444444</v>
      </c>
      <c r="K12" s="5">
        <v>1431.5</v>
      </c>
      <c r="M12" s="17">
        <v>0</v>
      </c>
      <c r="N12" s="18">
        <v>0</v>
      </c>
      <c r="O12" s="5">
        <v>0</v>
      </c>
    </row>
    <row r="13" spans="1:15" ht="12.75">
      <c r="A13" s="22"/>
      <c r="B13" s="23"/>
      <c r="C13" s="21"/>
      <c r="I13" s="17">
        <v>10</v>
      </c>
      <c r="J13" s="18">
        <v>33904.419444444444</v>
      </c>
      <c r="K13" s="5">
        <v>1424.0999755859375</v>
      </c>
      <c r="M13" s="17">
        <v>0</v>
      </c>
      <c r="N13" s="18">
        <v>0</v>
      </c>
      <c r="O13" s="5">
        <v>0</v>
      </c>
    </row>
    <row r="14" spans="1:15" ht="12.75">
      <c r="A14" s="24" t="s">
        <v>22</v>
      </c>
      <c r="B14" s="4"/>
      <c r="C14" s="25"/>
      <c r="I14" s="17">
        <v>11</v>
      </c>
      <c r="J14" s="18">
        <v>33906.39166666667</v>
      </c>
      <c r="K14" s="5">
        <v>1422.4000244140625</v>
      </c>
      <c r="M14" s="17">
        <v>0</v>
      </c>
      <c r="N14" s="18">
        <v>0</v>
      </c>
      <c r="O14" s="5">
        <v>0</v>
      </c>
    </row>
    <row r="15" spans="1:15" ht="12.75">
      <c r="A15" s="19" t="s">
        <v>23</v>
      </c>
      <c r="B15" s="20" t="s">
        <v>24</v>
      </c>
      <c r="C15" s="21"/>
      <c r="I15" s="17">
        <v>0</v>
      </c>
      <c r="J15" s="18">
        <v>0</v>
      </c>
      <c r="K15" s="5">
        <v>0</v>
      </c>
      <c r="M15" s="17">
        <v>0</v>
      </c>
      <c r="N15" s="18">
        <v>0</v>
      </c>
      <c r="O15" s="5">
        <v>0</v>
      </c>
    </row>
    <row r="16" spans="1:15" ht="12.75">
      <c r="A16" s="26" t="s">
        <v>25</v>
      </c>
      <c r="B16" s="4" t="s">
        <v>26</v>
      </c>
      <c r="C16" s="25"/>
      <c r="I16" s="17">
        <v>0</v>
      </c>
      <c r="J16" s="18">
        <v>0</v>
      </c>
      <c r="K16" s="5">
        <v>0</v>
      </c>
      <c r="M16" s="17">
        <v>0</v>
      </c>
      <c r="N16" s="18">
        <v>0</v>
      </c>
      <c r="O16" s="5">
        <v>0</v>
      </c>
    </row>
    <row r="17" spans="1:15" ht="12.75">
      <c r="A17" s="27"/>
      <c r="B17" s="28"/>
      <c r="C17" s="29"/>
      <c r="I17" s="17">
        <v>0</v>
      </c>
      <c r="J17" s="18">
        <v>0</v>
      </c>
      <c r="K17" s="5">
        <v>0</v>
      </c>
      <c r="M17" s="17">
        <v>0</v>
      </c>
      <c r="N17" s="18">
        <v>0</v>
      </c>
      <c r="O17" s="5">
        <v>0</v>
      </c>
    </row>
    <row r="18" spans="1:15" ht="12.75">
      <c r="A18" s="30" t="s">
        <v>27</v>
      </c>
      <c r="B18" s="72" t="s">
        <v>43</v>
      </c>
      <c r="C18" s="73"/>
      <c r="I18" s="17">
        <v>0</v>
      </c>
      <c r="J18" s="18">
        <v>0</v>
      </c>
      <c r="K18" s="5">
        <v>0</v>
      </c>
      <c r="M18" s="17">
        <v>0</v>
      </c>
      <c r="N18" s="18">
        <v>0</v>
      </c>
      <c r="O18" s="5">
        <v>0</v>
      </c>
    </row>
    <row r="19" spans="9:15" ht="12.75">
      <c r="I19" s="17">
        <v>0</v>
      </c>
      <c r="J19" s="18">
        <v>0</v>
      </c>
      <c r="K19" s="5">
        <v>0</v>
      </c>
      <c r="M19" s="17">
        <v>0</v>
      </c>
      <c r="N19" s="18">
        <v>0</v>
      </c>
      <c r="O19" s="5">
        <v>0</v>
      </c>
    </row>
    <row r="20" spans="1:15" ht="15">
      <c r="A20" s="31"/>
      <c r="B20" s="32" t="s">
        <v>29</v>
      </c>
      <c r="C20" s="31"/>
      <c r="I20" s="17">
        <v>0</v>
      </c>
      <c r="J20" s="18">
        <v>0</v>
      </c>
      <c r="K20" s="5">
        <v>0</v>
      </c>
      <c r="M20" s="17">
        <v>0</v>
      </c>
      <c r="N20" s="18">
        <v>0</v>
      </c>
      <c r="O20" s="5">
        <v>0</v>
      </c>
    </row>
    <row r="21" spans="1:15" ht="12.75">
      <c r="A21" s="33" t="s">
        <v>49</v>
      </c>
      <c r="B21" s="34">
        <v>39</v>
      </c>
      <c r="C21" s="34" t="s">
        <v>16</v>
      </c>
      <c r="I21" s="17">
        <v>0</v>
      </c>
      <c r="J21" s="18">
        <v>0</v>
      </c>
      <c r="K21" s="5">
        <v>0</v>
      </c>
      <c r="M21" s="17">
        <v>0</v>
      </c>
      <c r="N21" s="18">
        <v>0</v>
      </c>
      <c r="O21" s="5">
        <v>0</v>
      </c>
    </row>
    <row r="22" spans="1:15" ht="12.75">
      <c r="A22" s="33" t="s">
        <v>30</v>
      </c>
      <c r="B22" s="34">
        <v>1325</v>
      </c>
      <c r="C22" s="34" t="s">
        <v>16</v>
      </c>
      <c r="I22" s="17">
        <v>0</v>
      </c>
      <c r="J22" s="18">
        <v>0</v>
      </c>
      <c r="K22" s="5">
        <v>0</v>
      </c>
      <c r="M22" s="17">
        <v>0</v>
      </c>
      <c r="N22" s="18">
        <v>0</v>
      </c>
      <c r="O22" s="5">
        <v>0</v>
      </c>
    </row>
    <row r="23" spans="1:15" ht="12.75">
      <c r="A23" s="33" t="s">
        <v>31</v>
      </c>
      <c r="B23" s="34">
        <v>39</v>
      </c>
      <c r="C23" s="34" t="s">
        <v>16</v>
      </c>
      <c r="I23" s="17">
        <v>0</v>
      </c>
      <c r="J23" s="18">
        <v>0</v>
      </c>
      <c r="K23" s="5">
        <v>0</v>
      </c>
      <c r="M23" s="17">
        <v>0</v>
      </c>
      <c r="N23" s="18">
        <v>0</v>
      </c>
      <c r="O23" s="5">
        <v>0</v>
      </c>
    </row>
    <row r="24" spans="1:15" ht="12.75">
      <c r="A24" s="33" t="s">
        <v>50</v>
      </c>
      <c r="B24" s="35">
        <v>6.5</v>
      </c>
      <c r="C24" s="36"/>
      <c r="I24" s="17">
        <v>0</v>
      </c>
      <c r="J24" s="18">
        <v>0</v>
      </c>
      <c r="K24" s="5">
        <v>0</v>
      </c>
      <c r="M24" s="17">
        <v>0</v>
      </c>
      <c r="N24" s="18">
        <v>0</v>
      </c>
      <c r="O24" s="5">
        <v>0</v>
      </c>
    </row>
    <row r="25" spans="1:15" ht="12.75">
      <c r="A25" s="37" t="s">
        <v>51</v>
      </c>
      <c r="B25" s="35">
        <v>253</v>
      </c>
      <c r="C25" s="36" t="s">
        <v>16</v>
      </c>
      <c r="I25" s="17">
        <v>0</v>
      </c>
      <c r="J25" s="18">
        <v>0</v>
      </c>
      <c r="K25" s="5">
        <v>0</v>
      </c>
      <c r="M25" s="17">
        <v>0</v>
      </c>
      <c r="N25" s="18">
        <v>0</v>
      </c>
      <c r="O25" s="5">
        <v>0</v>
      </c>
    </row>
    <row r="26" spans="1:15" ht="12.75">
      <c r="A26" s="37" t="s">
        <v>52</v>
      </c>
      <c r="B26" s="5">
        <v>200</v>
      </c>
      <c r="C26" t="s">
        <v>16</v>
      </c>
      <c r="I26" s="17">
        <v>0</v>
      </c>
      <c r="J26" s="18">
        <v>0</v>
      </c>
      <c r="K26" s="5">
        <v>0</v>
      </c>
      <c r="M26" s="17">
        <v>0</v>
      </c>
      <c r="N26" s="18">
        <v>0</v>
      </c>
      <c r="O26" s="5">
        <v>0</v>
      </c>
    </row>
    <row r="27" spans="1:15" ht="12.75">
      <c r="A27" s="31" t="s">
        <v>53</v>
      </c>
      <c r="B27" s="31"/>
      <c r="C27" s="31"/>
      <c r="I27" s="17">
        <v>0</v>
      </c>
      <c r="J27" s="18">
        <v>0</v>
      </c>
      <c r="K27" s="5">
        <v>0</v>
      </c>
      <c r="M27" s="17">
        <v>0</v>
      </c>
      <c r="N27" s="18">
        <v>0</v>
      </c>
      <c r="O27" s="5">
        <v>0</v>
      </c>
    </row>
    <row r="28" spans="1:15" ht="12.75">
      <c r="A28" s="33" t="s">
        <v>39</v>
      </c>
      <c r="B28" s="38">
        <v>1.7772174331277695</v>
      </c>
      <c r="I28" s="17">
        <v>0</v>
      </c>
      <c r="J28" s="18">
        <v>0</v>
      </c>
      <c r="K28" s="5">
        <v>0</v>
      </c>
      <c r="M28" s="17">
        <v>0</v>
      </c>
      <c r="N28" s="18">
        <v>0</v>
      </c>
      <c r="O28" s="5">
        <v>0</v>
      </c>
    </row>
    <row r="29" spans="1:15" ht="12.75">
      <c r="A29" s="33" t="s">
        <v>40</v>
      </c>
      <c r="B29" s="38">
        <v>0.2535108957048559</v>
      </c>
      <c r="C29" s="36"/>
      <c r="I29" s="17">
        <v>0</v>
      </c>
      <c r="J29" s="18">
        <v>0</v>
      </c>
      <c r="K29" s="5">
        <v>0</v>
      </c>
      <c r="M29" s="17">
        <v>0</v>
      </c>
      <c r="N29" s="18">
        <v>0</v>
      </c>
      <c r="O29" s="5">
        <v>0</v>
      </c>
    </row>
    <row r="30" spans="1:15" ht="12.75">
      <c r="A30" s="33"/>
      <c r="B30" s="38"/>
      <c r="C30" s="36"/>
      <c r="I30" s="17">
        <v>0</v>
      </c>
      <c r="J30" s="18">
        <v>0</v>
      </c>
      <c r="K30" s="5">
        <v>0</v>
      </c>
      <c r="M30" s="17">
        <v>0</v>
      </c>
      <c r="N30" s="18">
        <v>0</v>
      </c>
      <c r="O30" s="5">
        <v>0</v>
      </c>
    </row>
    <row r="31" spans="1:15" ht="12.75">
      <c r="A31" s="33" t="s">
        <v>32</v>
      </c>
      <c r="B31" s="38">
        <v>0.9342042136163319</v>
      </c>
      <c r="C31" s="36"/>
      <c r="I31" s="17">
        <v>0</v>
      </c>
      <c r="J31" s="18">
        <v>0</v>
      </c>
      <c r="K31" s="5">
        <v>0</v>
      </c>
      <c r="M31" s="17">
        <v>0</v>
      </c>
      <c r="N31" s="18">
        <v>0</v>
      </c>
      <c r="O31" s="5">
        <v>0</v>
      </c>
    </row>
    <row r="32" spans="1:15" ht="12.75">
      <c r="A32" s="33" t="s">
        <v>33</v>
      </c>
      <c r="B32" s="35">
        <v>15.271123357702045</v>
      </c>
      <c r="C32" s="36" t="s">
        <v>16</v>
      </c>
      <c r="I32" s="17">
        <v>0</v>
      </c>
      <c r="J32" s="18">
        <v>0</v>
      </c>
      <c r="K32" s="5">
        <v>0</v>
      </c>
      <c r="M32" s="17">
        <v>0</v>
      </c>
      <c r="N32" s="18">
        <v>0</v>
      </c>
      <c r="O32" s="5">
        <v>0</v>
      </c>
    </row>
    <row r="33" spans="1:15" ht="12.75">
      <c r="A33" s="36"/>
      <c r="B33" s="36"/>
      <c r="C33" s="36"/>
      <c r="I33" s="17">
        <v>0</v>
      </c>
      <c r="J33" s="18">
        <v>0</v>
      </c>
      <c r="K33" s="5">
        <v>0</v>
      </c>
      <c r="M33" s="17">
        <v>0</v>
      </c>
      <c r="N33" s="18">
        <v>0</v>
      </c>
      <c r="O33" s="5">
        <v>0</v>
      </c>
    </row>
    <row r="34" spans="1:15" ht="12.75">
      <c r="A34" s="33" t="s">
        <v>34</v>
      </c>
      <c r="B34">
        <v>5.387011435398534E-07</v>
      </c>
      <c r="C34" s="36" t="s">
        <v>54</v>
      </c>
      <c r="I34" s="17">
        <v>0</v>
      </c>
      <c r="J34" s="18">
        <v>0</v>
      </c>
      <c r="K34" s="5">
        <v>0</v>
      </c>
      <c r="M34" s="17">
        <v>0</v>
      </c>
      <c r="N34" s="18">
        <v>0</v>
      </c>
      <c r="O34" s="5">
        <v>0</v>
      </c>
    </row>
    <row r="35" spans="1:15" ht="12.75">
      <c r="A35" s="39" t="s">
        <v>55</v>
      </c>
      <c r="B35" s="40">
        <v>1856316.8316831677</v>
      </c>
      <c r="C35" s="31" t="s">
        <v>35</v>
      </c>
      <c r="I35" s="17">
        <v>0</v>
      </c>
      <c r="J35" s="18">
        <v>0</v>
      </c>
      <c r="K35" s="5">
        <v>0</v>
      </c>
      <c r="M35" s="17">
        <v>0</v>
      </c>
      <c r="N35" s="18">
        <v>0</v>
      </c>
      <c r="O35" s="5">
        <v>0</v>
      </c>
    </row>
    <row r="36" spans="1:15" ht="12.75">
      <c r="A36" s="68" t="s">
        <v>42</v>
      </c>
      <c r="B36" s="69"/>
      <c r="C36" s="69"/>
      <c r="I36" s="17">
        <v>0</v>
      </c>
      <c r="J36" s="18">
        <v>0</v>
      </c>
      <c r="K36" s="5">
        <v>0</v>
      </c>
      <c r="M36" s="17">
        <v>0</v>
      </c>
      <c r="N36" s="18">
        <v>0</v>
      </c>
      <c r="O36" s="5">
        <v>0</v>
      </c>
    </row>
    <row r="37" spans="1:15" ht="13.5" thickBot="1">
      <c r="A37" s="70"/>
      <c r="B37" s="70"/>
      <c r="C37" s="70"/>
      <c r="I37" s="17">
        <v>0</v>
      </c>
      <c r="J37" s="18">
        <v>0</v>
      </c>
      <c r="K37" s="5">
        <v>0</v>
      </c>
      <c r="M37" s="17">
        <v>0</v>
      </c>
      <c r="N37" s="18">
        <v>0</v>
      </c>
      <c r="O37" s="5">
        <v>0</v>
      </c>
    </row>
    <row r="38" spans="1:15" ht="13.5" thickBot="1">
      <c r="A38" s="41" t="s">
        <v>36</v>
      </c>
      <c r="B38" s="42">
        <v>0.0008</v>
      </c>
      <c r="C38" s="43" t="s">
        <v>56</v>
      </c>
      <c r="I38" s="17">
        <v>0</v>
      </c>
      <c r="J38" s="18">
        <v>0</v>
      </c>
      <c r="K38" s="5">
        <v>0</v>
      </c>
      <c r="M38" s="17">
        <v>0</v>
      </c>
      <c r="N38" s="18">
        <v>0</v>
      </c>
      <c r="O38" s="5">
        <v>0</v>
      </c>
    </row>
    <row r="39" spans="1:15" ht="12.75">
      <c r="A39" s="44"/>
      <c r="B39" s="45"/>
      <c r="C39" s="46"/>
      <c r="I39" s="17">
        <v>0</v>
      </c>
      <c r="J39" s="18">
        <v>0</v>
      </c>
      <c r="K39" s="5">
        <v>0</v>
      </c>
      <c r="M39" s="17">
        <v>0</v>
      </c>
      <c r="N39" s="18">
        <v>0</v>
      </c>
      <c r="O39" s="5">
        <v>0</v>
      </c>
    </row>
    <row r="40" spans="1:15" ht="12.75">
      <c r="A40" s="36"/>
      <c r="B40" s="36"/>
      <c r="C40" s="36"/>
      <c r="I40" s="17">
        <v>0</v>
      </c>
      <c r="J40" s="18">
        <v>0</v>
      </c>
      <c r="K40" s="5">
        <v>0</v>
      </c>
      <c r="M40" s="17">
        <v>0</v>
      </c>
      <c r="N40" s="18">
        <v>0</v>
      </c>
      <c r="O40" s="5">
        <v>0</v>
      </c>
    </row>
    <row r="41" spans="9:15" ht="12.75">
      <c r="I41" s="17">
        <v>0</v>
      </c>
      <c r="J41" s="18">
        <v>0</v>
      </c>
      <c r="K41" s="5">
        <v>0</v>
      </c>
      <c r="M41" s="17">
        <v>0</v>
      </c>
      <c r="N41" s="18">
        <v>0</v>
      </c>
      <c r="O41" s="5">
        <v>0</v>
      </c>
    </row>
    <row r="42" spans="1:15" ht="15">
      <c r="A42" s="71" t="s">
        <v>66</v>
      </c>
      <c r="B42" s="71"/>
      <c r="C42" s="71"/>
      <c r="D42" s="71"/>
      <c r="E42" s="71"/>
      <c r="F42" s="71"/>
      <c r="G42" s="71"/>
      <c r="H42" s="71"/>
      <c r="I42" s="17">
        <v>0</v>
      </c>
      <c r="J42" s="18">
        <v>0</v>
      </c>
      <c r="K42" s="5">
        <v>0</v>
      </c>
      <c r="M42" s="17">
        <v>0</v>
      </c>
      <c r="N42" s="18">
        <v>0</v>
      </c>
      <c r="O42" s="5">
        <v>0</v>
      </c>
    </row>
    <row r="43" spans="1:15" ht="12.75">
      <c r="A43" t="s">
        <v>37</v>
      </c>
      <c r="H43" s="6" t="s">
        <v>38</v>
      </c>
      <c r="I43" s="17">
        <v>0</v>
      </c>
      <c r="J43" s="18">
        <v>0</v>
      </c>
      <c r="K43" s="5">
        <v>0</v>
      </c>
      <c r="M43" s="17">
        <v>0</v>
      </c>
      <c r="N43" s="18">
        <v>0</v>
      </c>
      <c r="O43" s="5">
        <v>0</v>
      </c>
    </row>
    <row r="44" spans="9:15" ht="12.75">
      <c r="I44" s="17">
        <v>0</v>
      </c>
      <c r="J44" s="18">
        <v>0</v>
      </c>
      <c r="K44" s="5">
        <v>0</v>
      </c>
      <c r="M44" s="17">
        <v>0</v>
      </c>
      <c r="N44" s="18">
        <v>0</v>
      </c>
      <c r="O44" s="5">
        <v>0</v>
      </c>
    </row>
    <row r="45" spans="9:15" ht="12.75">
      <c r="I45" s="17">
        <v>0</v>
      </c>
      <c r="J45" s="18">
        <v>0</v>
      </c>
      <c r="K45" s="5">
        <v>0</v>
      </c>
      <c r="M45" s="17">
        <v>0</v>
      </c>
      <c r="N45" s="18">
        <v>0</v>
      </c>
      <c r="O45" s="5">
        <v>0</v>
      </c>
    </row>
    <row r="46" spans="9:15" ht="12.75">
      <c r="I46" s="17">
        <v>0</v>
      </c>
      <c r="J46" s="18">
        <v>0</v>
      </c>
      <c r="K46" s="5">
        <v>0</v>
      </c>
      <c r="M46" s="17">
        <v>0</v>
      </c>
      <c r="N46" s="18">
        <v>0</v>
      </c>
      <c r="O46" s="5">
        <v>0</v>
      </c>
    </row>
    <row r="47" spans="9:15" ht="12.75">
      <c r="I47" s="17">
        <v>0</v>
      </c>
      <c r="J47" s="18">
        <v>0</v>
      </c>
      <c r="K47" s="5">
        <v>0</v>
      </c>
      <c r="M47" s="17">
        <v>0</v>
      </c>
      <c r="N47" s="18">
        <v>0</v>
      </c>
      <c r="O47" s="5">
        <v>0</v>
      </c>
    </row>
    <row r="48" spans="9:15" ht="12.75">
      <c r="I48" s="17">
        <v>0</v>
      </c>
      <c r="J48" s="18">
        <v>0</v>
      </c>
      <c r="K48" s="5">
        <v>0</v>
      </c>
      <c r="M48" s="17">
        <v>0</v>
      </c>
      <c r="N48" s="18">
        <v>0</v>
      </c>
      <c r="O48" s="5">
        <v>0</v>
      </c>
    </row>
    <row r="49" spans="9:15" ht="12.75">
      <c r="I49" s="17">
        <v>0</v>
      </c>
      <c r="J49" s="18">
        <v>0</v>
      </c>
      <c r="K49" s="5">
        <v>0</v>
      </c>
      <c r="M49" s="17">
        <v>0</v>
      </c>
      <c r="N49" s="18">
        <v>0</v>
      </c>
      <c r="O49" s="5">
        <v>0</v>
      </c>
    </row>
    <row r="50" spans="9:15" ht="12.75">
      <c r="I50" s="17">
        <v>0</v>
      </c>
      <c r="J50" s="18">
        <v>0</v>
      </c>
      <c r="K50" s="5">
        <v>0</v>
      </c>
      <c r="M50" s="17">
        <v>0</v>
      </c>
      <c r="N50" s="18">
        <v>0</v>
      </c>
      <c r="O50" s="5">
        <v>0</v>
      </c>
    </row>
    <row r="51" spans="9:15" ht="12.75">
      <c r="I51" s="17">
        <v>0</v>
      </c>
      <c r="J51" s="18">
        <v>0</v>
      </c>
      <c r="K51" s="5">
        <v>0</v>
      </c>
      <c r="M51" s="17">
        <v>0</v>
      </c>
      <c r="N51" s="18">
        <v>0</v>
      </c>
      <c r="O51" s="5">
        <v>0</v>
      </c>
    </row>
    <row r="52" spans="9:15" ht="12.75">
      <c r="I52" s="17">
        <v>0</v>
      </c>
      <c r="J52" s="18">
        <v>0</v>
      </c>
      <c r="K52" s="5">
        <v>0</v>
      </c>
      <c r="M52" s="17">
        <v>0</v>
      </c>
      <c r="N52" s="18">
        <v>0</v>
      </c>
      <c r="O52" s="5">
        <v>0</v>
      </c>
    </row>
    <row r="53" spans="9:15" ht="12.75">
      <c r="I53" s="17">
        <v>0</v>
      </c>
      <c r="J53" s="18">
        <v>0</v>
      </c>
      <c r="K53" s="5">
        <v>0</v>
      </c>
      <c r="M53" s="17">
        <v>0</v>
      </c>
      <c r="N53" s="18">
        <v>0</v>
      </c>
      <c r="O53" s="5">
        <v>0</v>
      </c>
    </row>
    <row r="54" spans="13:15" ht="12.75">
      <c r="M54" s="47"/>
      <c r="N54" s="18">
        <v>0</v>
      </c>
      <c r="O54" s="5"/>
    </row>
  </sheetData>
  <mergeCells count="3">
    <mergeCell ref="A36:C37"/>
    <mergeCell ref="A42:H42"/>
    <mergeCell ref="B18:C18"/>
  </mergeCells>
  <dataValidations count="4">
    <dataValidation type="list" allowBlank="1" showInputMessage="1" showErrorMessage="1" promptTitle="AQUIFER MATERIAL" prompt="Select a material that best describes the geologic medium " sqref="B18">
      <formula1>#REF!</formula1>
    </dataValidation>
    <dataValidation type="list" allowBlank="1" showInputMessage="1" showErrorMessage="1" promptTitle="ANNULAR FILL ABOVE SCREEN" prompt="Describe annular seal above screened interval" sqref="B16">
      <formula1>#REF!</formula1>
    </dataValidation>
    <dataValidation type="list" allowBlank="1" showInputMessage="1" showErrorMessage="1" promptTitle="ANNULAR FILL ACROSS SCREEN" prompt="Describe material between screen an aquifer" sqref="B15">
      <formula1>#REF!</formula1>
    </dataValidation>
    <dataValidation type="list" allowBlank="1" showInputMessage="1" showErrorMessage="1" sqref="C5:C7">
      <formula1>$R$3:$R$7</formula1>
    </dataValidation>
  </dataValidations>
  <printOptions/>
  <pageMargins left="1.24" right="0.75" top="0.66" bottom="0.43" header="0.5" footer="0.25"/>
  <pageSetup fitToHeight="1" fitToWidth="1" horizontalDpi="600" verticalDpi="600" orientation="landscape" scale="74" r:id="rId2"/>
  <headerFooter alignWithMargins="0">
    <oddHeader>&amp;R&amp;F</oddHeader>
    <oddFooter>&amp;R&amp;F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zoomScaleSheetLayoutView="100" workbookViewId="0" topLeftCell="A1">
      <selection activeCell="E4" sqref="E4"/>
    </sheetView>
  </sheetViews>
  <sheetFormatPr defaultColWidth="9.140625" defaultRowHeight="12.75"/>
  <cols>
    <col min="1" max="1" width="19.00390625" style="0" customWidth="1"/>
    <col min="2" max="2" width="12.421875" style="0" bestFit="1" customWidth="1"/>
    <col min="6" max="6" width="11.7109375" style="0" bestFit="1" customWidth="1"/>
    <col min="9" max="9" width="7.8515625" style="0" customWidth="1"/>
    <col min="10" max="10" width="11.00390625" style="0" customWidth="1"/>
    <col min="11" max="11" width="9.8515625" style="5" customWidth="1"/>
    <col min="12" max="12" width="8.421875" style="0" customWidth="1"/>
    <col min="13" max="13" width="10.140625" style="0" customWidth="1"/>
    <col min="14" max="14" width="11.7109375" style="0" customWidth="1"/>
    <col min="18" max="22" width="0" style="0" hidden="1" customWidth="1"/>
  </cols>
  <sheetData>
    <row r="1" spans="1:22" ht="18">
      <c r="A1" s="1"/>
      <c r="B1" s="1"/>
      <c r="C1" s="2" t="s">
        <v>0</v>
      </c>
      <c r="D1" s="3" t="s">
        <v>72</v>
      </c>
      <c r="E1" s="4"/>
      <c r="F1" s="4"/>
      <c r="G1" s="4"/>
      <c r="H1" s="4"/>
      <c r="J1" t="s">
        <v>2</v>
      </c>
      <c r="S1">
        <f>IF(U1&gt;0,U1,1)</f>
        <v>1</v>
      </c>
      <c r="T1">
        <v>9</v>
      </c>
      <c r="U1">
        <v>1</v>
      </c>
      <c r="V1">
        <v>45</v>
      </c>
    </row>
    <row r="2" spans="5:15" ht="12.75">
      <c r="E2" s="6" t="s">
        <v>3</v>
      </c>
      <c r="F2" s="7" t="s">
        <v>77</v>
      </c>
      <c r="G2" s="8"/>
      <c r="H2" s="8"/>
      <c r="J2" s="9" t="s">
        <v>5</v>
      </c>
      <c r="K2" s="10" t="s">
        <v>6</v>
      </c>
      <c r="N2" s="9"/>
      <c r="O2" s="9"/>
    </row>
    <row r="3" spans="2:18" ht="15">
      <c r="B3" s="11" t="s">
        <v>7</v>
      </c>
      <c r="E3" s="6" t="s">
        <v>8</v>
      </c>
      <c r="F3" s="12">
        <v>26879</v>
      </c>
      <c r="G3" s="8"/>
      <c r="H3" s="8"/>
      <c r="I3" s="9" t="s">
        <v>9</v>
      </c>
      <c r="J3" s="9" t="s">
        <v>10</v>
      </c>
      <c r="K3" s="10" t="s">
        <v>11</v>
      </c>
      <c r="M3" s="9"/>
      <c r="N3" s="9"/>
      <c r="O3" s="9"/>
      <c r="R3" t="s">
        <v>14</v>
      </c>
    </row>
    <row r="4" spans="1:18" ht="12.75">
      <c r="A4" s="13" t="s">
        <v>12</v>
      </c>
      <c r="B4" s="14"/>
      <c r="C4" s="15"/>
      <c r="E4" s="6" t="s">
        <v>13</v>
      </c>
      <c r="F4" s="16">
        <v>26879</v>
      </c>
      <c r="G4" s="8"/>
      <c r="H4" s="8"/>
      <c r="I4" s="17">
        <v>1</v>
      </c>
      <c r="J4" s="18">
        <v>26879</v>
      </c>
      <c r="K4" s="5">
        <v>1807</v>
      </c>
      <c r="M4" s="17">
        <v>0</v>
      </c>
      <c r="N4" s="18">
        <v>0</v>
      </c>
      <c r="O4" s="5">
        <v>0</v>
      </c>
      <c r="R4" t="s">
        <v>16</v>
      </c>
    </row>
    <row r="5" spans="1:18" ht="12.75">
      <c r="A5" s="19" t="s">
        <v>47</v>
      </c>
      <c r="B5" s="20">
        <v>16</v>
      </c>
      <c r="C5" s="21" t="s">
        <v>14</v>
      </c>
      <c r="I5" s="17">
        <v>2</v>
      </c>
      <c r="J5" s="18">
        <v>26913</v>
      </c>
      <c r="K5" s="5">
        <v>1670</v>
      </c>
      <c r="M5" s="17">
        <v>0</v>
      </c>
      <c r="N5" s="18">
        <v>0</v>
      </c>
      <c r="O5" s="5">
        <v>0</v>
      </c>
      <c r="R5" t="s">
        <v>46</v>
      </c>
    </row>
    <row r="6" spans="1:18" ht="12.75">
      <c r="A6" s="19" t="s">
        <v>48</v>
      </c>
      <c r="B6" s="20">
        <v>24</v>
      </c>
      <c r="C6" s="21" t="s">
        <v>14</v>
      </c>
      <c r="I6" s="17">
        <v>3</v>
      </c>
      <c r="J6" s="18">
        <v>26935</v>
      </c>
      <c r="K6" s="5">
        <v>1654</v>
      </c>
      <c r="M6" s="17">
        <v>0</v>
      </c>
      <c r="N6" s="18">
        <v>0</v>
      </c>
      <c r="O6" s="5">
        <v>0</v>
      </c>
      <c r="R6" t="s">
        <v>44</v>
      </c>
    </row>
    <row r="7" spans="1:18" ht="16.5" customHeight="1">
      <c r="A7" s="19" t="s">
        <v>15</v>
      </c>
      <c r="B7" s="20">
        <v>2300</v>
      </c>
      <c r="C7" s="21" t="s">
        <v>16</v>
      </c>
      <c r="H7" t="s">
        <v>17</v>
      </c>
      <c r="I7" s="17">
        <v>4</v>
      </c>
      <c r="J7" s="18">
        <v>26941</v>
      </c>
      <c r="K7" s="5">
        <v>1653</v>
      </c>
      <c r="M7" s="17">
        <v>0</v>
      </c>
      <c r="N7" s="18">
        <v>0</v>
      </c>
      <c r="O7" s="5">
        <v>0</v>
      </c>
      <c r="R7" t="s">
        <v>45</v>
      </c>
    </row>
    <row r="8" spans="1:15" ht="12.75">
      <c r="A8" s="22"/>
      <c r="B8" s="23"/>
      <c r="C8" s="21"/>
      <c r="I8" s="17">
        <v>5</v>
      </c>
      <c r="J8" s="18">
        <v>27250</v>
      </c>
      <c r="K8" s="5">
        <v>1634</v>
      </c>
      <c r="M8" s="17">
        <v>0</v>
      </c>
      <c r="N8" s="18">
        <v>0</v>
      </c>
      <c r="O8" s="5">
        <v>0</v>
      </c>
    </row>
    <row r="9" spans="1:15" ht="12.75">
      <c r="A9" s="24" t="s">
        <v>18</v>
      </c>
      <c r="B9" s="4"/>
      <c r="C9" s="25"/>
      <c r="I9" s="17">
        <v>6</v>
      </c>
      <c r="J9" s="18">
        <v>27990</v>
      </c>
      <c r="K9" s="5">
        <v>1635.9100341796875</v>
      </c>
      <c r="M9" s="17">
        <v>0</v>
      </c>
      <c r="N9" s="18">
        <v>0</v>
      </c>
      <c r="O9" s="5">
        <v>0</v>
      </c>
    </row>
    <row r="10" spans="1:15" ht="12.75">
      <c r="A10" s="19" t="s">
        <v>19</v>
      </c>
      <c r="B10" s="20">
        <v>1800</v>
      </c>
      <c r="C10" s="21" t="s">
        <v>16</v>
      </c>
      <c r="I10" s="17">
        <v>7</v>
      </c>
      <c r="J10" s="18">
        <v>29233</v>
      </c>
      <c r="K10" s="5">
        <v>1626.199951171875</v>
      </c>
      <c r="M10" s="17">
        <v>0</v>
      </c>
      <c r="N10" s="18">
        <v>0</v>
      </c>
      <c r="O10" s="5">
        <v>0</v>
      </c>
    </row>
    <row r="11" spans="1:15" ht="18" customHeight="1">
      <c r="A11" s="19" t="s">
        <v>20</v>
      </c>
      <c r="B11" s="20">
        <v>71</v>
      </c>
      <c r="C11" s="21" t="s">
        <v>16</v>
      </c>
      <c r="I11" s="17">
        <v>8</v>
      </c>
      <c r="J11" s="18">
        <v>29805</v>
      </c>
      <c r="K11" s="5">
        <v>1628</v>
      </c>
      <c r="M11" s="17">
        <v>0</v>
      </c>
      <c r="N11" s="18">
        <v>0</v>
      </c>
      <c r="O11" s="5">
        <v>0</v>
      </c>
    </row>
    <row r="12" spans="1:15" ht="12.75">
      <c r="A12" s="26" t="s">
        <v>21</v>
      </c>
      <c r="B12" s="4">
        <v>3000</v>
      </c>
      <c r="C12" s="25" t="s">
        <v>16</v>
      </c>
      <c r="I12" s="17">
        <v>9</v>
      </c>
      <c r="J12" s="18">
        <v>30058</v>
      </c>
      <c r="K12" s="5">
        <v>1624</v>
      </c>
      <c r="M12" s="17">
        <v>0</v>
      </c>
      <c r="N12" s="18">
        <v>0</v>
      </c>
      <c r="O12" s="5">
        <v>0</v>
      </c>
    </row>
    <row r="13" spans="1:15" ht="12.75">
      <c r="A13" s="22"/>
      <c r="B13" s="23"/>
      <c r="C13" s="21"/>
      <c r="I13" s="17">
        <v>0</v>
      </c>
      <c r="J13" s="18">
        <v>0</v>
      </c>
      <c r="K13" s="5">
        <v>0</v>
      </c>
      <c r="M13" s="17">
        <v>0</v>
      </c>
      <c r="N13" s="18">
        <v>0</v>
      </c>
      <c r="O13" s="5">
        <v>0</v>
      </c>
    </row>
    <row r="14" spans="1:15" ht="12.75">
      <c r="A14" s="24" t="s">
        <v>22</v>
      </c>
      <c r="B14" s="4"/>
      <c r="C14" s="25"/>
      <c r="I14" s="17">
        <v>0</v>
      </c>
      <c r="J14" s="18">
        <v>0</v>
      </c>
      <c r="K14" s="5">
        <v>0</v>
      </c>
      <c r="M14" s="17">
        <v>0</v>
      </c>
      <c r="N14" s="18">
        <v>0</v>
      </c>
      <c r="O14" s="5">
        <v>0</v>
      </c>
    </row>
    <row r="15" spans="1:15" ht="12.75">
      <c r="A15" s="19" t="s">
        <v>23</v>
      </c>
      <c r="B15" s="20" t="s">
        <v>24</v>
      </c>
      <c r="C15" s="21"/>
      <c r="I15" s="17">
        <v>0</v>
      </c>
      <c r="J15" s="18">
        <v>0</v>
      </c>
      <c r="K15" s="5">
        <v>0</v>
      </c>
      <c r="M15" s="17">
        <v>0</v>
      </c>
      <c r="N15" s="18">
        <v>0</v>
      </c>
      <c r="O15" s="5">
        <v>0</v>
      </c>
    </row>
    <row r="16" spans="1:15" ht="12.75">
      <c r="A16" s="26" t="s">
        <v>25</v>
      </c>
      <c r="B16" s="4" t="s">
        <v>26</v>
      </c>
      <c r="C16" s="25"/>
      <c r="I16" s="17">
        <v>0</v>
      </c>
      <c r="J16" s="18">
        <v>0</v>
      </c>
      <c r="K16" s="5">
        <v>0</v>
      </c>
      <c r="M16" s="17">
        <v>0</v>
      </c>
      <c r="N16" s="18">
        <v>0</v>
      </c>
      <c r="O16" s="5">
        <v>0</v>
      </c>
    </row>
    <row r="17" spans="1:15" ht="12.75">
      <c r="A17" s="27"/>
      <c r="B17" s="28"/>
      <c r="C17" s="29"/>
      <c r="I17" s="17">
        <v>0</v>
      </c>
      <c r="J17" s="18">
        <v>0</v>
      </c>
      <c r="K17" s="5">
        <v>0</v>
      </c>
      <c r="M17" s="17">
        <v>0</v>
      </c>
      <c r="N17" s="18">
        <v>0</v>
      </c>
      <c r="O17" s="5">
        <v>0</v>
      </c>
    </row>
    <row r="18" spans="1:15" ht="12.75">
      <c r="A18" s="30" t="s">
        <v>27</v>
      </c>
      <c r="B18" s="72" t="s">
        <v>65</v>
      </c>
      <c r="C18" s="73"/>
      <c r="I18" s="17">
        <v>0</v>
      </c>
      <c r="J18" s="18">
        <v>0</v>
      </c>
      <c r="K18" s="5">
        <v>0</v>
      </c>
      <c r="M18" s="17">
        <v>0</v>
      </c>
      <c r="N18" s="18">
        <v>0</v>
      </c>
      <c r="O18" s="5">
        <v>0</v>
      </c>
    </row>
    <row r="19" spans="9:15" ht="12.75">
      <c r="I19" s="17">
        <v>0</v>
      </c>
      <c r="J19" s="18">
        <v>0</v>
      </c>
      <c r="K19" s="5">
        <v>0</v>
      </c>
      <c r="M19" s="17">
        <v>0</v>
      </c>
      <c r="N19" s="18">
        <v>0</v>
      </c>
      <c r="O19" s="5">
        <v>0</v>
      </c>
    </row>
    <row r="20" spans="1:15" ht="15">
      <c r="A20" s="31"/>
      <c r="B20" s="32" t="s">
        <v>29</v>
      </c>
      <c r="C20" s="31"/>
      <c r="I20" s="17">
        <v>0</v>
      </c>
      <c r="J20" s="18">
        <v>0</v>
      </c>
      <c r="K20" s="5">
        <v>0</v>
      </c>
      <c r="M20" s="17">
        <v>0</v>
      </c>
      <c r="N20" s="18">
        <v>0</v>
      </c>
      <c r="O20" s="5">
        <v>0</v>
      </c>
    </row>
    <row r="21" spans="1:15" ht="12.75">
      <c r="A21" s="33" t="s">
        <v>49</v>
      </c>
      <c r="B21" s="34">
        <v>571</v>
      </c>
      <c r="C21" s="34" t="s">
        <v>16</v>
      </c>
      <c r="I21" s="17">
        <v>0</v>
      </c>
      <c r="J21" s="18">
        <v>0</v>
      </c>
      <c r="K21" s="5">
        <v>0</v>
      </c>
      <c r="M21" s="17">
        <v>0</v>
      </c>
      <c r="N21" s="18">
        <v>0</v>
      </c>
      <c r="O21" s="5">
        <v>0</v>
      </c>
    </row>
    <row r="22" spans="1:15" ht="12.75">
      <c r="A22" s="33" t="s">
        <v>30</v>
      </c>
      <c r="B22" s="34">
        <v>1200</v>
      </c>
      <c r="C22" s="34" t="s">
        <v>16</v>
      </c>
      <c r="I22" s="17">
        <v>0</v>
      </c>
      <c r="J22" s="18">
        <v>0</v>
      </c>
      <c r="K22" s="5">
        <v>0</v>
      </c>
      <c r="M22" s="17">
        <v>0</v>
      </c>
      <c r="N22" s="18">
        <v>0</v>
      </c>
      <c r="O22" s="5">
        <v>0</v>
      </c>
    </row>
    <row r="23" spans="1:15" ht="12.75">
      <c r="A23" s="33" t="s">
        <v>31</v>
      </c>
      <c r="B23" s="34">
        <v>571</v>
      </c>
      <c r="C23" s="34" t="s">
        <v>16</v>
      </c>
      <c r="I23" s="17">
        <v>0</v>
      </c>
      <c r="J23" s="18">
        <v>0</v>
      </c>
      <c r="K23" s="5">
        <v>0</v>
      </c>
      <c r="M23" s="17">
        <v>0</v>
      </c>
      <c r="N23" s="18">
        <v>0</v>
      </c>
      <c r="O23" s="5">
        <v>0</v>
      </c>
    </row>
    <row r="24" spans="1:15" ht="12.75">
      <c r="A24" s="33" t="s">
        <v>50</v>
      </c>
      <c r="B24" s="35">
        <v>571</v>
      </c>
      <c r="C24" s="36"/>
      <c r="I24" s="17">
        <v>0</v>
      </c>
      <c r="J24" s="18">
        <v>0</v>
      </c>
      <c r="K24" s="5">
        <v>0</v>
      </c>
      <c r="M24" s="17">
        <v>0</v>
      </c>
      <c r="N24" s="18">
        <v>0</v>
      </c>
      <c r="O24" s="5">
        <v>0</v>
      </c>
    </row>
    <row r="25" spans="1:15" ht="12.75">
      <c r="A25" s="37" t="s">
        <v>51</v>
      </c>
      <c r="B25" s="35">
        <v>183</v>
      </c>
      <c r="C25" s="36" t="s">
        <v>16</v>
      </c>
      <c r="I25" s="17">
        <v>0</v>
      </c>
      <c r="J25" s="18">
        <v>0</v>
      </c>
      <c r="K25" s="5">
        <v>0</v>
      </c>
      <c r="M25" s="17">
        <v>0</v>
      </c>
      <c r="N25" s="18">
        <v>0</v>
      </c>
      <c r="O25" s="5">
        <v>0</v>
      </c>
    </row>
    <row r="26" spans="1:15" ht="12.75">
      <c r="A26" s="37" t="s">
        <v>52</v>
      </c>
      <c r="B26" s="5">
        <v>200</v>
      </c>
      <c r="C26" t="s">
        <v>16</v>
      </c>
      <c r="I26" s="17">
        <v>0</v>
      </c>
      <c r="J26" s="18">
        <v>0</v>
      </c>
      <c r="K26" s="5">
        <v>0</v>
      </c>
      <c r="M26" s="17">
        <v>0</v>
      </c>
      <c r="N26" s="18">
        <v>0</v>
      </c>
      <c r="O26" s="5">
        <v>0</v>
      </c>
    </row>
    <row r="27" spans="1:15" ht="12.75">
      <c r="A27" s="31" t="s">
        <v>53</v>
      </c>
      <c r="B27" s="31"/>
      <c r="C27" s="31"/>
      <c r="I27" s="17">
        <v>0</v>
      </c>
      <c r="J27" s="18">
        <v>0</v>
      </c>
      <c r="K27" s="5">
        <v>0</v>
      </c>
      <c r="M27" s="17">
        <v>0</v>
      </c>
      <c r="N27" s="18">
        <v>0</v>
      </c>
      <c r="O27" s="5">
        <v>0</v>
      </c>
    </row>
    <row r="28" spans="1:15" ht="12.75">
      <c r="A28" s="33" t="s">
        <v>39</v>
      </c>
      <c r="B28" s="38">
        <v>8.353281322772604</v>
      </c>
      <c r="I28" s="17">
        <v>0</v>
      </c>
      <c r="J28" s="18">
        <v>0</v>
      </c>
      <c r="K28" s="5">
        <v>0</v>
      </c>
      <c r="M28" s="17">
        <v>0</v>
      </c>
      <c r="N28" s="18">
        <v>0</v>
      </c>
      <c r="O28" s="5">
        <v>0</v>
      </c>
    </row>
    <row r="29" spans="1:15" ht="12.75">
      <c r="A29" s="33" t="s">
        <v>40</v>
      </c>
      <c r="B29" s="38">
        <v>2.3194687693958387</v>
      </c>
      <c r="C29" s="36"/>
      <c r="I29" s="17">
        <v>0</v>
      </c>
      <c r="J29" s="18">
        <v>0</v>
      </c>
      <c r="K29" s="5">
        <v>0</v>
      </c>
      <c r="M29" s="17">
        <v>0</v>
      </c>
      <c r="N29" s="18">
        <v>0</v>
      </c>
      <c r="O29" s="5">
        <v>0</v>
      </c>
    </row>
    <row r="30" spans="1:15" ht="12.75">
      <c r="A30" s="33"/>
      <c r="B30" s="38"/>
      <c r="C30" s="36"/>
      <c r="I30" s="17">
        <v>0</v>
      </c>
      <c r="J30" s="18">
        <v>0</v>
      </c>
      <c r="K30" s="5">
        <v>0</v>
      </c>
      <c r="M30" s="17">
        <v>0</v>
      </c>
      <c r="N30" s="18">
        <v>0</v>
      </c>
      <c r="O30" s="5">
        <v>0</v>
      </c>
    </row>
    <row r="31" spans="1:15" ht="12.75">
      <c r="A31" s="33" t="s">
        <v>32</v>
      </c>
      <c r="B31" s="38">
        <v>4.710281998266626</v>
      </c>
      <c r="C31" s="36"/>
      <c r="I31" s="17">
        <v>0</v>
      </c>
      <c r="J31" s="18">
        <v>0</v>
      </c>
      <c r="K31" s="5">
        <v>0</v>
      </c>
      <c r="M31" s="17">
        <v>0</v>
      </c>
      <c r="N31" s="18">
        <v>0</v>
      </c>
      <c r="O31" s="5">
        <v>0</v>
      </c>
    </row>
    <row r="32" spans="1:15" ht="12.75">
      <c r="A32" s="33" t="s">
        <v>33</v>
      </c>
      <c r="B32" s="35">
        <v>111.08348083831444</v>
      </c>
      <c r="C32" s="36" t="s">
        <v>16</v>
      </c>
      <c r="I32" s="17">
        <v>0</v>
      </c>
      <c r="J32" s="18">
        <v>0</v>
      </c>
      <c r="K32" s="5">
        <v>0</v>
      </c>
      <c r="M32" s="17">
        <v>0</v>
      </c>
      <c r="N32" s="18">
        <v>0</v>
      </c>
      <c r="O32" s="5">
        <v>0</v>
      </c>
    </row>
    <row r="33" spans="1:15" ht="12.75">
      <c r="A33" s="36"/>
      <c r="B33" s="36"/>
      <c r="C33" s="36"/>
      <c r="I33" s="17">
        <v>0</v>
      </c>
      <c r="J33" s="18">
        <v>0</v>
      </c>
      <c r="K33" s="5">
        <v>0</v>
      </c>
      <c r="M33" s="17">
        <v>0</v>
      </c>
      <c r="N33" s="18">
        <v>0</v>
      </c>
      <c r="O33" s="5">
        <v>0</v>
      </c>
    </row>
    <row r="34" spans="1:15" ht="12.75">
      <c r="A34" s="33" t="s">
        <v>34</v>
      </c>
      <c r="B34">
        <v>4.9624937540370255E-09</v>
      </c>
      <c r="C34" s="36" t="s">
        <v>54</v>
      </c>
      <c r="I34" s="17">
        <v>0</v>
      </c>
      <c r="J34" s="18">
        <v>0</v>
      </c>
      <c r="K34" s="5">
        <v>0</v>
      </c>
      <c r="M34" s="17">
        <v>0</v>
      </c>
      <c r="N34" s="18">
        <v>0</v>
      </c>
      <c r="O34" s="5">
        <v>0</v>
      </c>
    </row>
    <row r="35" spans="1:15" ht="12.75">
      <c r="A35" s="39" t="s">
        <v>55</v>
      </c>
      <c r="B35" s="40">
        <v>201511588.6415963</v>
      </c>
      <c r="C35" s="31" t="s">
        <v>35</v>
      </c>
      <c r="I35" s="17">
        <v>0</v>
      </c>
      <c r="J35" s="18">
        <v>0</v>
      </c>
      <c r="K35" s="5">
        <v>0</v>
      </c>
      <c r="M35" s="17">
        <v>0</v>
      </c>
      <c r="N35" s="18">
        <v>0</v>
      </c>
      <c r="O35" s="5">
        <v>0</v>
      </c>
    </row>
    <row r="36" spans="1:15" ht="12.75">
      <c r="A36" s="68" t="s">
        <v>42</v>
      </c>
      <c r="B36" s="69"/>
      <c r="C36" s="69"/>
      <c r="I36" s="17">
        <v>0</v>
      </c>
      <c r="J36" s="18">
        <v>0</v>
      </c>
      <c r="K36" s="5">
        <v>0</v>
      </c>
      <c r="M36" s="17">
        <v>0</v>
      </c>
      <c r="N36" s="18">
        <v>0</v>
      </c>
      <c r="O36" s="5">
        <v>0</v>
      </c>
    </row>
    <row r="37" spans="1:15" ht="13.5" thickBot="1">
      <c r="A37" s="70"/>
      <c r="B37" s="70"/>
      <c r="C37" s="70"/>
      <c r="I37" s="17">
        <v>0</v>
      </c>
      <c r="J37" s="18">
        <v>0</v>
      </c>
      <c r="K37" s="5">
        <v>0</v>
      </c>
      <c r="M37" s="17">
        <v>0</v>
      </c>
      <c r="N37" s="18">
        <v>0</v>
      </c>
      <c r="O37" s="5">
        <v>0</v>
      </c>
    </row>
    <row r="38" spans="1:15" ht="13.5" thickBot="1">
      <c r="A38" s="41" t="s">
        <v>36</v>
      </c>
      <c r="B38" s="42">
        <v>2E-06</v>
      </c>
      <c r="C38" s="43" t="s">
        <v>56</v>
      </c>
      <c r="I38" s="17">
        <v>0</v>
      </c>
      <c r="J38" s="18">
        <v>0</v>
      </c>
      <c r="K38" s="5">
        <v>0</v>
      </c>
      <c r="M38" s="17">
        <v>0</v>
      </c>
      <c r="N38" s="18">
        <v>0</v>
      </c>
      <c r="O38" s="5">
        <v>0</v>
      </c>
    </row>
    <row r="39" spans="1:15" ht="12.75">
      <c r="A39" s="44"/>
      <c r="B39" s="45"/>
      <c r="C39" s="46"/>
      <c r="I39" s="17">
        <v>0</v>
      </c>
      <c r="J39" s="18">
        <v>0</v>
      </c>
      <c r="K39" s="5">
        <v>0</v>
      </c>
      <c r="M39" s="17">
        <v>0</v>
      </c>
      <c r="N39" s="18">
        <v>0</v>
      </c>
      <c r="O39" s="5">
        <v>0</v>
      </c>
    </row>
    <row r="40" spans="1:15" ht="12.75">
      <c r="A40" s="36"/>
      <c r="B40" s="36"/>
      <c r="C40" s="36"/>
      <c r="I40" s="17">
        <v>0</v>
      </c>
      <c r="J40" s="18">
        <v>0</v>
      </c>
      <c r="K40" s="5">
        <v>0</v>
      </c>
      <c r="M40" s="17">
        <v>0</v>
      </c>
      <c r="N40" s="18">
        <v>0</v>
      </c>
      <c r="O40" s="5">
        <v>0</v>
      </c>
    </row>
    <row r="41" spans="9:15" ht="12.75">
      <c r="I41" s="17">
        <v>0</v>
      </c>
      <c r="J41" s="18">
        <v>0</v>
      </c>
      <c r="K41" s="5">
        <v>0</v>
      </c>
      <c r="M41" s="17">
        <v>0</v>
      </c>
      <c r="N41" s="18">
        <v>0</v>
      </c>
      <c r="O41" s="5">
        <v>0</v>
      </c>
    </row>
    <row r="42" spans="1:15" ht="15">
      <c r="A42" s="71"/>
      <c r="B42" s="71"/>
      <c r="C42" s="71"/>
      <c r="D42" s="71"/>
      <c r="E42" s="71"/>
      <c r="F42" s="71"/>
      <c r="G42" s="71"/>
      <c r="H42" s="71"/>
      <c r="I42" s="17">
        <v>0</v>
      </c>
      <c r="J42" s="18">
        <v>0</v>
      </c>
      <c r="K42" s="5">
        <v>0</v>
      </c>
      <c r="M42" s="17">
        <v>0</v>
      </c>
      <c r="N42" s="18">
        <v>0</v>
      </c>
      <c r="O42" s="5">
        <v>0</v>
      </c>
    </row>
    <row r="43" spans="1:15" ht="12.75">
      <c r="A43" t="s">
        <v>37</v>
      </c>
      <c r="H43" s="6" t="s">
        <v>38</v>
      </c>
      <c r="I43" s="17">
        <v>0</v>
      </c>
      <c r="J43" s="18">
        <v>0</v>
      </c>
      <c r="K43" s="5">
        <v>0</v>
      </c>
      <c r="M43" s="17">
        <v>0</v>
      </c>
      <c r="N43" s="18">
        <v>0</v>
      </c>
      <c r="O43" s="5">
        <v>0</v>
      </c>
    </row>
    <row r="44" spans="9:15" ht="12.75">
      <c r="I44" s="17">
        <v>0</v>
      </c>
      <c r="J44" s="18">
        <v>0</v>
      </c>
      <c r="K44" s="5">
        <v>0</v>
      </c>
      <c r="M44" s="17">
        <v>0</v>
      </c>
      <c r="N44" s="18">
        <v>0</v>
      </c>
      <c r="O44" s="5">
        <v>0</v>
      </c>
    </row>
    <row r="45" spans="9:15" ht="12.75">
      <c r="I45" s="17">
        <v>0</v>
      </c>
      <c r="J45" s="18">
        <v>0</v>
      </c>
      <c r="K45" s="5">
        <v>0</v>
      </c>
      <c r="M45" s="17">
        <v>0</v>
      </c>
      <c r="N45" s="18">
        <v>0</v>
      </c>
      <c r="O45" s="5">
        <v>0</v>
      </c>
    </row>
    <row r="46" spans="9:15" ht="12.75">
      <c r="I46" s="17">
        <v>0</v>
      </c>
      <c r="J46" s="18">
        <v>0</v>
      </c>
      <c r="K46" s="5">
        <v>0</v>
      </c>
      <c r="M46" s="17">
        <v>0</v>
      </c>
      <c r="N46" s="18">
        <v>0</v>
      </c>
      <c r="O46" s="5">
        <v>0</v>
      </c>
    </row>
    <row r="47" spans="9:15" ht="12.75">
      <c r="I47" s="17">
        <v>0</v>
      </c>
      <c r="J47" s="18">
        <v>0</v>
      </c>
      <c r="K47" s="5">
        <v>0</v>
      </c>
      <c r="M47" s="17">
        <v>0</v>
      </c>
      <c r="N47" s="18">
        <v>0</v>
      </c>
      <c r="O47" s="5">
        <v>0</v>
      </c>
    </row>
    <row r="48" spans="9:15" ht="12.75">
      <c r="I48" s="17">
        <v>0</v>
      </c>
      <c r="J48" s="18">
        <v>0</v>
      </c>
      <c r="K48" s="5">
        <v>0</v>
      </c>
      <c r="M48" s="17">
        <v>0</v>
      </c>
      <c r="N48" s="18">
        <v>0</v>
      </c>
      <c r="O48" s="5">
        <v>0</v>
      </c>
    </row>
    <row r="49" spans="9:15" ht="12.75">
      <c r="I49" s="17">
        <v>0</v>
      </c>
      <c r="J49" s="18">
        <v>0</v>
      </c>
      <c r="K49" s="5">
        <v>0</v>
      </c>
      <c r="M49" s="17">
        <v>0</v>
      </c>
      <c r="N49" s="18">
        <v>0</v>
      </c>
      <c r="O49" s="5">
        <v>0</v>
      </c>
    </row>
    <row r="50" spans="9:15" ht="12.75">
      <c r="I50" s="17">
        <v>0</v>
      </c>
      <c r="J50" s="18">
        <v>0</v>
      </c>
      <c r="K50" s="5">
        <v>0</v>
      </c>
      <c r="M50" s="17">
        <v>0</v>
      </c>
      <c r="N50" s="18">
        <v>0</v>
      </c>
      <c r="O50" s="5">
        <v>0</v>
      </c>
    </row>
    <row r="51" spans="9:15" ht="12.75">
      <c r="I51" s="17">
        <v>0</v>
      </c>
      <c r="J51" s="18">
        <v>0</v>
      </c>
      <c r="K51" s="5">
        <v>0</v>
      </c>
      <c r="M51" s="17">
        <v>0</v>
      </c>
      <c r="N51" s="18">
        <v>0</v>
      </c>
      <c r="O51" s="5">
        <v>0</v>
      </c>
    </row>
    <row r="52" spans="9:15" ht="12.75">
      <c r="I52" s="17">
        <v>0</v>
      </c>
      <c r="J52" s="18">
        <v>0</v>
      </c>
      <c r="K52" s="5">
        <v>0</v>
      </c>
      <c r="M52" s="17">
        <v>0</v>
      </c>
      <c r="N52" s="18">
        <v>0</v>
      </c>
      <c r="O52" s="5">
        <v>0</v>
      </c>
    </row>
    <row r="53" spans="9:15" ht="12.75">
      <c r="I53" s="17">
        <v>0</v>
      </c>
      <c r="J53" s="18">
        <v>0</v>
      </c>
      <c r="K53" s="5">
        <v>0</v>
      </c>
      <c r="M53" s="17">
        <v>0</v>
      </c>
      <c r="N53" s="18">
        <v>0</v>
      </c>
      <c r="O53" s="5">
        <v>0</v>
      </c>
    </row>
    <row r="54" spans="13:15" ht="12.75">
      <c r="M54" s="47"/>
      <c r="N54" s="18">
        <v>0</v>
      </c>
      <c r="O54" s="5"/>
    </row>
  </sheetData>
  <mergeCells count="3">
    <mergeCell ref="A36:C37"/>
    <mergeCell ref="A42:H42"/>
    <mergeCell ref="B18:C18"/>
  </mergeCells>
  <dataValidations count="4">
    <dataValidation type="list" allowBlank="1" showInputMessage="1" showErrorMessage="1" promptTitle="AQUIFER MATERIAL" prompt="Select a material that best describes the geologic medium " sqref="B18">
      <formula1>#REF!</formula1>
    </dataValidation>
    <dataValidation type="list" allowBlank="1" showInputMessage="1" showErrorMessage="1" promptTitle="ANNULAR FILL ABOVE SCREEN" prompt="Describe annular seal above screened interval" sqref="B16">
      <formula1>#REF!</formula1>
    </dataValidation>
    <dataValidation type="list" allowBlank="1" showInputMessage="1" showErrorMessage="1" promptTitle="ANNULAR FILL ACROSS SCREEN" prompt="Describe material between screen an aquifer" sqref="B15">
      <formula1>#REF!</formula1>
    </dataValidation>
    <dataValidation type="list" allowBlank="1" showInputMessage="1" showErrorMessage="1" sqref="C5:C7">
      <formula1>$R$3:$R$7</formula1>
    </dataValidation>
  </dataValidations>
  <printOptions/>
  <pageMargins left="1.24" right="0.75" top="0.66" bottom="0.43" header="0.5" footer="0.25"/>
  <pageSetup fitToHeight="1" fitToWidth="1" horizontalDpi="600" verticalDpi="600" orientation="landscape" scale="74" r:id="rId2"/>
  <headerFooter alignWithMargins="0">
    <oddHeader>&amp;R&amp;F</oddHeader>
    <oddFooter>&amp;R&amp;F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zoomScaleSheetLayoutView="100" workbookViewId="0" topLeftCell="A1">
      <selection activeCell="F2" sqref="F2"/>
    </sheetView>
  </sheetViews>
  <sheetFormatPr defaultColWidth="9.140625" defaultRowHeight="12.75"/>
  <cols>
    <col min="1" max="1" width="19.00390625" style="0" customWidth="1"/>
    <col min="2" max="2" width="12.421875" style="0" bestFit="1" customWidth="1"/>
    <col min="6" max="6" width="10.140625" style="0" customWidth="1"/>
    <col min="9" max="9" width="7.8515625" style="0" customWidth="1"/>
    <col min="10" max="10" width="11.00390625" style="0" customWidth="1"/>
    <col min="11" max="11" width="9.8515625" style="5" customWidth="1"/>
    <col min="12" max="12" width="8.421875" style="0" customWidth="1"/>
    <col min="13" max="13" width="10.140625" style="0" customWidth="1"/>
    <col min="14" max="14" width="11.7109375" style="0" customWidth="1"/>
    <col min="18" max="22" width="0" style="0" hidden="1" customWidth="1"/>
  </cols>
  <sheetData>
    <row r="1" spans="1:22" ht="18">
      <c r="A1" s="1"/>
      <c r="B1" s="1"/>
      <c r="C1" s="2" t="s">
        <v>0</v>
      </c>
      <c r="D1" s="3" t="s">
        <v>73</v>
      </c>
      <c r="E1" s="4"/>
      <c r="F1" s="4"/>
      <c r="G1" s="4"/>
      <c r="H1" s="4"/>
      <c r="J1" t="s">
        <v>2</v>
      </c>
      <c r="S1">
        <f>IF(U1&gt;0,U1,1)</f>
        <v>1</v>
      </c>
      <c r="T1">
        <v>37</v>
      </c>
      <c r="U1">
        <v>1</v>
      </c>
      <c r="V1">
        <v>45</v>
      </c>
    </row>
    <row r="2" spans="5:15" ht="12.75">
      <c r="E2" s="6" t="s">
        <v>3</v>
      </c>
      <c r="F2" s="7" t="s">
        <v>78</v>
      </c>
      <c r="G2" s="8"/>
      <c r="H2" s="8"/>
      <c r="J2" s="9" t="s">
        <v>5</v>
      </c>
      <c r="K2" s="10" t="s">
        <v>6</v>
      </c>
      <c r="N2" s="9"/>
      <c r="O2" s="9"/>
    </row>
    <row r="3" spans="2:18" ht="15">
      <c r="B3" s="11" t="s">
        <v>7</v>
      </c>
      <c r="E3" s="6" t="s">
        <v>8</v>
      </c>
      <c r="F3" s="12">
        <v>33179.416666666664</v>
      </c>
      <c r="G3" s="8"/>
      <c r="H3" s="8"/>
      <c r="I3" s="9" t="s">
        <v>9</v>
      </c>
      <c r="J3" s="9" t="s">
        <v>10</v>
      </c>
      <c r="K3" s="10" t="s">
        <v>11</v>
      </c>
      <c r="M3" s="9"/>
      <c r="N3" s="9"/>
      <c r="O3" s="9"/>
      <c r="R3" t="s">
        <v>14</v>
      </c>
    </row>
    <row r="4" spans="1:18" ht="12.75">
      <c r="A4" s="13" t="s">
        <v>12</v>
      </c>
      <c r="B4" s="14"/>
      <c r="C4" s="15"/>
      <c r="E4" s="6" t="s">
        <v>13</v>
      </c>
      <c r="F4" s="16">
        <v>33179.416666666664</v>
      </c>
      <c r="G4" s="8"/>
      <c r="H4" s="8"/>
      <c r="I4" s="17">
        <v>1</v>
      </c>
      <c r="J4" s="18">
        <v>33179.416666666664</v>
      </c>
      <c r="K4" s="5">
        <v>456.6020955403648</v>
      </c>
      <c r="M4" s="17">
        <v>0</v>
      </c>
      <c r="N4" s="18">
        <v>0</v>
      </c>
      <c r="O4" s="5">
        <v>0</v>
      </c>
      <c r="R4" t="s">
        <v>16</v>
      </c>
    </row>
    <row r="5" spans="1:18" ht="12.75">
      <c r="A5" s="19" t="s">
        <v>47</v>
      </c>
      <c r="B5" s="20">
        <v>2.4</v>
      </c>
      <c r="C5" s="21" t="s">
        <v>14</v>
      </c>
      <c r="I5" s="17">
        <v>2</v>
      </c>
      <c r="J5" s="18">
        <v>33192.38888888889</v>
      </c>
      <c r="K5" s="5">
        <v>438.0048550075953</v>
      </c>
      <c r="M5" s="17">
        <v>0</v>
      </c>
      <c r="N5" s="18">
        <v>0</v>
      </c>
      <c r="O5" s="5">
        <v>0</v>
      </c>
      <c r="R5" t="s">
        <v>46</v>
      </c>
    </row>
    <row r="6" spans="1:18" ht="12.75">
      <c r="A6" s="19" t="s">
        <v>48</v>
      </c>
      <c r="B6" s="20">
        <v>16</v>
      </c>
      <c r="C6" s="21" t="s">
        <v>14</v>
      </c>
      <c r="I6" s="17">
        <v>3</v>
      </c>
      <c r="J6" s="18">
        <v>33207.48263888889</v>
      </c>
      <c r="K6" s="5">
        <v>421.1954922146266</v>
      </c>
      <c r="M6" s="17">
        <v>0</v>
      </c>
      <c r="N6" s="18">
        <v>0</v>
      </c>
      <c r="O6" s="5">
        <v>0</v>
      </c>
      <c r="R6" t="s">
        <v>44</v>
      </c>
    </row>
    <row r="7" spans="1:18" ht="16.5" customHeight="1">
      <c r="A7" s="19" t="s">
        <v>15</v>
      </c>
      <c r="B7" s="20">
        <v>100</v>
      </c>
      <c r="C7" s="21" t="s">
        <v>16</v>
      </c>
      <c r="H7" t="s">
        <v>17</v>
      </c>
      <c r="I7" s="17">
        <v>4</v>
      </c>
      <c r="J7" s="18">
        <v>33225.413194444445</v>
      </c>
      <c r="K7" s="5">
        <v>403.1024183485242</v>
      </c>
      <c r="M7" s="17">
        <v>0</v>
      </c>
      <c r="N7" s="18">
        <v>0</v>
      </c>
      <c r="O7" s="5">
        <v>0</v>
      </c>
      <c r="R7" t="s">
        <v>45</v>
      </c>
    </row>
    <row r="8" spans="1:15" ht="12.75">
      <c r="A8" s="22"/>
      <c r="B8" s="23"/>
      <c r="C8" s="21"/>
      <c r="I8" s="17">
        <v>5</v>
      </c>
      <c r="J8" s="18">
        <v>33245.538194444445</v>
      </c>
      <c r="K8" s="5">
        <v>394.2899305555555</v>
      </c>
      <c r="M8" s="17">
        <v>0</v>
      </c>
      <c r="N8" s="18">
        <v>0</v>
      </c>
      <c r="O8" s="5">
        <v>0</v>
      </c>
    </row>
    <row r="9" spans="1:15" ht="12.75">
      <c r="A9" s="24" t="s">
        <v>18</v>
      </c>
      <c r="B9" s="4"/>
      <c r="C9" s="25"/>
      <c r="I9" s="17">
        <v>6</v>
      </c>
      <c r="J9" s="18">
        <v>33260.395833333336</v>
      </c>
      <c r="K9" s="5">
        <v>388.6041544596352</v>
      </c>
      <c r="M9" s="17">
        <v>0</v>
      </c>
      <c r="N9" s="18">
        <v>0</v>
      </c>
      <c r="O9" s="5">
        <v>0</v>
      </c>
    </row>
    <row r="10" spans="1:15" ht="12.75">
      <c r="A10" s="19" t="s">
        <v>19</v>
      </c>
      <c r="B10" s="20">
        <v>401.70001220703125</v>
      </c>
      <c r="C10" s="21" t="s">
        <v>16</v>
      </c>
      <c r="I10" s="17">
        <v>7</v>
      </c>
      <c r="J10" s="18">
        <v>33280.47152777778</v>
      </c>
      <c r="K10" s="5">
        <v>377.89660332573766</v>
      </c>
      <c r="M10" s="17">
        <v>0</v>
      </c>
      <c r="N10" s="18">
        <v>0</v>
      </c>
      <c r="O10" s="5">
        <v>0</v>
      </c>
    </row>
    <row r="11" spans="1:15" ht="18" customHeight="1">
      <c r="A11" s="19" t="s">
        <v>20</v>
      </c>
      <c r="B11" s="20">
        <v>1906</v>
      </c>
      <c r="C11" s="21" t="s">
        <v>16</v>
      </c>
      <c r="I11" s="17">
        <v>8</v>
      </c>
      <c r="J11" s="18">
        <v>33294.45416666667</v>
      </c>
      <c r="K11" s="5">
        <v>371.89833333333297</v>
      </c>
      <c r="M11" s="17">
        <v>0</v>
      </c>
      <c r="N11" s="18">
        <v>0</v>
      </c>
      <c r="O11" s="5">
        <v>0</v>
      </c>
    </row>
    <row r="12" spans="1:15" ht="12.75">
      <c r="A12" s="26" t="s">
        <v>21</v>
      </c>
      <c r="B12" s="4">
        <v>2010</v>
      </c>
      <c r="C12" s="25" t="s">
        <v>16</v>
      </c>
      <c r="I12" s="17">
        <v>9</v>
      </c>
      <c r="J12" s="18">
        <v>33311.444444444445</v>
      </c>
      <c r="K12" s="5">
        <v>364.5992994520399</v>
      </c>
      <c r="M12" s="17">
        <v>0</v>
      </c>
      <c r="N12" s="18">
        <v>0</v>
      </c>
      <c r="O12" s="5">
        <v>0</v>
      </c>
    </row>
    <row r="13" spans="1:15" ht="12.75">
      <c r="A13" s="22"/>
      <c r="B13" s="23"/>
      <c r="C13" s="21"/>
      <c r="I13" s="17">
        <v>10</v>
      </c>
      <c r="J13" s="18">
        <v>33322.44097222222</v>
      </c>
      <c r="K13" s="5">
        <v>360.6996588812937</v>
      </c>
      <c r="M13" s="17">
        <v>0</v>
      </c>
      <c r="N13" s="18">
        <v>0</v>
      </c>
      <c r="O13" s="5">
        <v>0</v>
      </c>
    </row>
    <row r="14" spans="1:15" ht="12.75">
      <c r="A14" s="24" t="s">
        <v>22</v>
      </c>
      <c r="B14" s="4"/>
      <c r="C14" s="25"/>
      <c r="I14" s="17">
        <v>11</v>
      </c>
      <c r="J14" s="18">
        <v>33337.461805555555</v>
      </c>
      <c r="K14" s="5">
        <v>357.0975694444445</v>
      </c>
      <c r="M14" s="17">
        <v>0</v>
      </c>
      <c r="N14" s="18">
        <v>0</v>
      </c>
      <c r="O14" s="5">
        <v>0</v>
      </c>
    </row>
    <row r="15" spans="1:15" ht="12.75">
      <c r="A15" s="19" t="s">
        <v>23</v>
      </c>
      <c r="B15" s="20" t="s">
        <v>24</v>
      </c>
      <c r="C15" s="21"/>
      <c r="I15" s="17">
        <v>12</v>
      </c>
      <c r="J15" s="18">
        <v>33350.47222222222</v>
      </c>
      <c r="K15" s="5">
        <v>353.6965216742625</v>
      </c>
      <c r="M15" s="17">
        <v>0</v>
      </c>
      <c r="N15" s="18">
        <v>0</v>
      </c>
      <c r="O15" s="5">
        <v>0</v>
      </c>
    </row>
    <row r="16" spans="1:15" ht="12.75">
      <c r="A16" s="26" t="s">
        <v>25</v>
      </c>
      <c r="B16" s="4" t="s">
        <v>26</v>
      </c>
      <c r="C16" s="25"/>
      <c r="I16" s="17">
        <v>13</v>
      </c>
      <c r="J16" s="18">
        <v>33366.50347222222</v>
      </c>
      <c r="K16" s="5">
        <v>349.1934027777781</v>
      </c>
      <c r="M16" s="17">
        <v>0</v>
      </c>
      <c r="N16" s="18">
        <v>0</v>
      </c>
      <c r="O16" s="5">
        <v>0</v>
      </c>
    </row>
    <row r="17" spans="1:15" ht="12.75">
      <c r="A17" s="27"/>
      <c r="B17" s="28"/>
      <c r="C17" s="29"/>
      <c r="I17" s="17">
        <v>14</v>
      </c>
      <c r="J17" s="18">
        <v>33378.44236111111</v>
      </c>
      <c r="K17" s="5">
        <v>346.39950778537315</v>
      </c>
      <c r="M17" s="17">
        <v>0</v>
      </c>
      <c r="N17" s="18">
        <v>0</v>
      </c>
      <c r="O17" s="5">
        <v>0</v>
      </c>
    </row>
    <row r="18" spans="1:15" ht="12.75">
      <c r="A18" s="30" t="s">
        <v>27</v>
      </c>
      <c r="B18" s="72" t="s">
        <v>65</v>
      </c>
      <c r="C18" s="73"/>
      <c r="I18" s="17">
        <v>15</v>
      </c>
      <c r="J18" s="18">
        <v>33395.48472222222</v>
      </c>
      <c r="K18" s="5">
        <v>342.4952899848089</v>
      </c>
      <c r="M18" s="17">
        <v>0</v>
      </c>
      <c r="N18" s="18">
        <v>0</v>
      </c>
      <c r="O18" s="5">
        <v>0</v>
      </c>
    </row>
    <row r="19" spans="9:15" ht="12.75">
      <c r="I19" s="17">
        <v>16</v>
      </c>
      <c r="J19" s="18">
        <v>33408.47430555556</v>
      </c>
      <c r="K19" s="5">
        <v>340.59632554795974</v>
      </c>
      <c r="M19" s="17">
        <v>0</v>
      </c>
      <c r="N19" s="18">
        <v>0</v>
      </c>
      <c r="O19" s="5">
        <v>0</v>
      </c>
    </row>
    <row r="20" spans="1:15" ht="15">
      <c r="A20" s="31"/>
      <c r="B20" s="32" t="s">
        <v>29</v>
      </c>
      <c r="C20" s="31"/>
      <c r="I20" s="17">
        <v>17</v>
      </c>
      <c r="J20" s="18">
        <v>33424.32083333333</v>
      </c>
      <c r="K20" s="5">
        <v>336.7116544596356</v>
      </c>
      <c r="M20" s="17">
        <v>0</v>
      </c>
      <c r="N20" s="18">
        <v>0</v>
      </c>
      <c r="O20" s="5">
        <v>0</v>
      </c>
    </row>
    <row r="21" spans="1:15" ht="12.75">
      <c r="A21" s="33" t="s">
        <v>49</v>
      </c>
      <c r="B21" s="34">
        <v>100</v>
      </c>
      <c r="C21" s="34" t="s">
        <v>16</v>
      </c>
      <c r="I21" s="17">
        <v>18</v>
      </c>
      <c r="J21" s="18">
        <v>33434.44027777778</v>
      </c>
      <c r="K21" s="5">
        <v>334.89972222222207</v>
      </c>
      <c r="M21" s="17">
        <v>0</v>
      </c>
      <c r="N21" s="18">
        <v>0</v>
      </c>
      <c r="O21" s="5">
        <v>0</v>
      </c>
    </row>
    <row r="22" spans="1:15" ht="12.75">
      <c r="A22" s="33" t="s">
        <v>30</v>
      </c>
      <c r="B22" s="34">
        <v>1608.2999877929688</v>
      </c>
      <c r="C22" s="34" t="s">
        <v>16</v>
      </c>
      <c r="I22" s="17">
        <v>19</v>
      </c>
      <c r="J22" s="18">
        <v>33448.538194444445</v>
      </c>
      <c r="K22" s="5">
        <v>332.4899305555555</v>
      </c>
      <c r="M22" s="17">
        <v>0</v>
      </c>
      <c r="N22" s="18">
        <v>0</v>
      </c>
      <c r="O22" s="5">
        <v>0</v>
      </c>
    </row>
    <row r="23" spans="1:15" ht="12.75">
      <c r="A23" s="33" t="s">
        <v>31</v>
      </c>
      <c r="B23" s="34">
        <v>1604.2999877929688</v>
      </c>
      <c r="C23" s="34" t="s">
        <v>16</v>
      </c>
      <c r="I23" s="17">
        <v>20</v>
      </c>
      <c r="J23" s="18">
        <v>33462.51944444444</v>
      </c>
      <c r="K23" s="5">
        <v>329.791817762587</v>
      </c>
      <c r="M23" s="17">
        <v>0</v>
      </c>
      <c r="N23" s="18">
        <v>0</v>
      </c>
      <c r="O23" s="5">
        <v>0</v>
      </c>
    </row>
    <row r="24" spans="1:15" ht="12.75">
      <c r="A24" s="33" t="s">
        <v>50</v>
      </c>
      <c r="B24" s="35">
        <v>150</v>
      </c>
      <c r="C24" s="36"/>
      <c r="I24" s="17">
        <v>21</v>
      </c>
      <c r="J24" s="18">
        <v>33478.444444444445</v>
      </c>
      <c r="K24" s="5">
        <v>326.7992933485242</v>
      </c>
      <c r="M24" s="17">
        <v>0</v>
      </c>
      <c r="N24" s="18">
        <v>0</v>
      </c>
      <c r="O24" s="5">
        <v>0</v>
      </c>
    </row>
    <row r="25" spans="1:15" ht="12.75">
      <c r="A25" s="37" t="s">
        <v>51</v>
      </c>
      <c r="B25" s="35">
        <v>176.60209554036481</v>
      </c>
      <c r="C25" s="36" t="s">
        <v>16</v>
      </c>
      <c r="I25" s="17">
        <v>22</v>
      </c>
      <c r="J25" s="18">
        <v>33493.47083333333</v>
      </c>
      <c r="K25" s="5">
        <v>324.3966605631511</v>
      </c>
      <c r="M25" s="17">
        <v>0</v>
      </c>
      <c r="N25" s="18">
        <v>0</v>
      </c>
      <c r="O25" s="5">
        <v>0</v>
      </c>
    </row>
    <row r="26" spans="1:15" ht="12.75">
      <c r="A26" s="37" t="s">
        <v>52</v>
      </c>
      <c r="B26" s="5">
        <v>200</v>
      </c>
      <c r="C26" t="s">
        <v>16</v>
      </c>
      <c r="I26" s="17">
        <v>23</v>
      </c>
      <c r="J26" s="18">
        <v>33520.41527777778</v>
      </c>
      <c r="K26" s="5">
        <v>320.90222832573784</v>
      </c>
      <c r="M26" s="17">
        <v>0</v>
      </c>
      <c r="N26" s="18">
        <v>0</v>
      </c>
      <c r="O26" s="5">
        <v>0</v>
      </c>
    </row>
    <row r="27" spans="1:15" ht="12.75">
      <c r="A27" s="31" t="s">
        <v>53</v>
      </c>
      <c r="B27" s="31"/>
      <c r="C27" s="31"/>
      <c r="I27" s="17">
        <v>24</v>
      </c>
      <c r="J27" s="18">
        <v>33534.41180555556</v>
      </c>
      <c r="K27" s="5">
        <v>319.70255723741286</v>
      </c>
      <c r="M27" s="17">
        <v>0</v>
      </c>
      <c r="N27" s="18">
        <v>0</v>
      </c>
      <c r="O27" s="5">
        <v>0</v>
      </c>
    </row>
    <row r="28" spans="1:15" ht="12.75">
      <c r="A28" s="33"/>
      <c r="B28" s="38"/>
      <c r="I28" s="17">
        <v>25</v>
      </c>
      <c r="J28" s="18">
        <v>33548.45277777778</v>
      </c>
      <c r="K28" s="5">
        <v>316.1984844292536</v>
      </c>
      <c r="M28" s="17">
        <v>0</v>
      </c>
      <c r="N28" s="18">
        <v>0</v>
      </c>
      <c r="O28" s="5">
        <v>0</v>
      </c>
    </row>
    <row r="29" spans="1:15" ht="12.75">
      <c r="A29" s="33"/>
      <c r="B29" s="38"/>
      <c r="C29" s="36"/>
      <c r="I29" s="17">
        <v>26</v>
      </c>
      <c r="J29" s="18">
        <v>33563.47222222222</v>
      </c>
      <c r="K29" s="5">
        <v>314.09653388129374</v>
      </c>
      <c r="M29" s="17">
        <v>0</v>
      </c>
      <c r="N29" s="18">
        <v>0</v>
      </c>
      <c r="O29" s="5">
        <v>0</v>
      </c>
    </row>
    <row r="30" spans="1:15" ht="12.75">
      <c r="A30" s="33" t="s">
        <v>41</v>
      </c>
      <c r="B30" s="38">
        <v>5.881256734404788</v>
      </c>
      <c r="C30" s="36"/>
      <c r="I30" s="17">
        <v>27</v>
      </c>
      <c r="J30" s="18">
        <v>33574.53611111111</v>
      </c>
      <c r="K30" s="5">
        <v>309.9901449924044</v>
      </c>
      <c r="M30" s="17">
        <v>0</v>
      </c>
      <c r="N30" s="18">
        <v>0</v>
      </c>
      <c r="O30" s="5">
        <v>0</v>
      </c>
    </row>
    <row r="31" spans="1:15" ht="12.75">
      <c r="A31" s="33" t="s">
        <v>32</v>
      </c>
      <c r="B31" s="38">
        <v>5.540495612114268</v>
      </c>
      <c r="C31" s="36"/>
      <c r="I31" s="17">
        <v>28</v>
      </c>
      <c r="J31" s="18">
        <v>33588.47361111111</v>
      </c>
      <c r="K31" s="5">
        <v>308.19640109592</v>
      </c>
      <c r="M31" s="17">
        <v>0</v>
      </c>
      <c r="N31" s="18">
        <v>0</v>
      </c>
      <c r="O31" s="5">
        <v>0</v>
      </c>
    </row>
    <row r="32" spans="1:15" ht="12.75">
      <c r="A32" s="33" t="s">
        <v>33</v>
      </c>
      <c r="B32" s="35">
        <v>169.86950149596294</v>
      </c>
      <c r="C32" s="36" t="s">
        <v>16</v>
      </c>
      <c r="I32" s="17">
        <v>29</v>
      </c>
      <c r="J32" s="18">
        <v>33610.46875</v>
      </c>
      <c r="K32" s="5">
        <v>305.296875</v>
      </c>
      <c r="M32" s="17">
        <v>0</v>
      </c>
      <c r="N32" s="18">
        <v>0</v>
      </c>
      <c r="O32" s="5">
        <v>0</v>
      </c>
    </row>
    <row r="33" spans="1:15" ht="12.75">
      <c r="A33" s="36"/>
      <c r="B33" s="36"/>
      <c r="C33" s="36"/>
      <c r="I33" s="17">
        <v>30</v>
      </c>
      <c r="J33" s="18">
        <v>33624.46944444445</v>
      </c>
      <c r="K33" s="5">
        <v>303.19679334852407</v>
      </c>
      <c r="M33" s="17">
        <v>0</v>
      </c>
      <c r="N33" s="18">
        <v>0</v>
      </c>
      <c r="O33" s="5">
        <v>0</v>
      </c>
    </row>
    <row r="34" spans="1:15" ht="12.75">
      <c r="A34" s="33" t="s">
        <v>34</v>
      </c>
      <c r="B34">
        <v>1.9022205075445826E-08</v>
      </c>
      <c r="C34" s="36" t="s">
        <v>54</v>
      </c>
      <c r="I34" s="17">
        <v>31</v>
      </c>
      <c r="J34" s="18">
        <v>33638.53055555555</v>
      </c>
      <c r="K34" s="5">
        <v>305.1907066514759</v>
      </c>
      <c r="M34" s="17">
        <v>0</v>
      </c>
      <c r="N34" s="18">
        <v>0</v>
      </c>
      <c r="O34" s="5">
        <v>0</v>
      </c>
    </row>
    <row r="35" spans="1:15" ht="12.75">
      <c r="A35" s="39" t="s">
        <v>55</v>
      </c>
      <c r="B35" s="40">
        <v>52570140.84507039</v>
      </c>
      <c r="C35" s="31" t="s">
        <v>35</v>
      </c>
      <c r="I35" s="17">
        <v>32</v>
      </c>
      <c r="J35" s="18">
        <v>33654.489583333336</v>
      </c>
      <c r="K35" s="5">
        <v>300.89479166666644</v>
      </c>
      <c r="M35" s="17">
        <v>0</v>
      </c>
      <c r="N35" s="18">
        <v>0</v>
      </c>
      <c r="O35" s="5">
        <v>0</v>
      </c>
    </row>
    <row r="36" spans="1:15" ht="12.75">
      <c r="A36" s="68" t="s">
        <v>42</v>
      </c>
      <c r="B36" s="69"/>
      <c r="C36" s="69"/>
      <c r="I36" s="17">
        <v>33</v>
      </c>
      <c r="J36" s="18">
        <v>33665.43541666667</v>
      </c>
      <c r="K36" s="5">
        <v>300.0002205403645</v>
      </c>
      <c r="M36" s="17">
        <v>0</v>
      </c>
      <c r="N36" s="18">
        <v>0</v>
      </c>
      <c r="O36" s="5">
        <v>0</v>
      </c>
    </row>
    <row r="37" spans="1:15" ht="13.5" thickBot="1">
      <c r="A37" s="70"/>
      <c r="B37" s="70"/>
      <c r="C37" s="70"/>
      <c r="I37" s="17">
        <v>34</v>
      </c>
      <c r="J37" s="18">
        <v>33679.464583333334</v>
      </c>
      <c r="K37" s="5">
        <v>297.1972794596353</v>
      </c>
      <c r="M37" s="17">
        <v>0</v>
      </c>
      <c r="N37" s="18">
        <v>0</v>
      </c>
      <c r="O37" s="5">
        <v>0</v>
      </c>
    </row>
    <row r="38" spans="1:15" ht="13.5" thickBot="1">
      <c r="A38" s="41" t="s">
        <v>36</v>
      </c>
      <c r="B38" s="42">
        <v>1E-06</v>
      </c>
      <c r="C38" s="43" t="s">
        <v>56</v>
      </c>
      <c r="I38" s="17">
        <v>35</v>
      </c>
      <c r="J38" s="18">
        <v>33701.45416666667</v>
      </c>
      <c r="K38" s="5">
        <v>294.39834554036423</v>
      </c>
      <c r="M38" s="17">
        <v>0</v>
      </c>
      <c r="N38" s="18">
        <v>0</v>
      </c>
      <c r="O38" s="5">
        <v>0</v>
      </c>
    </row>
    <row r="39" spans="1:15" ht="12.75">
      <c r="A39" s="44"/>
      <c r="B39" s="45"/>
      <c r="C39" s="46"/>
      <c r="I39" s="17">
        <v>36</v>
      </c>
      <c r="J39" s="18">
        <v>33714.44375</v>
      </c>
      <c r="K39" s="5">
        <v>292.1993627929689</v>
      </c>
      <c r="M39" s="17">
        <v>0</v>
      </c>
      <c r="N39" s="18">
        <v>0</v>
      </c>
      <c r="O39" s="5">
        <v>0</v>
      </c>
    </row>
    <row r="40" spans="1:15" ht="12.75">
      <c r="A40" s="36"/>
      <c r="B40" s="36"/>
      <c r="C40" s="36"/>
      <c r="I40" s="17">
        <v>37</v>
      </c>
      <c r="J40" s="18">
        <v>33728.4375</v>
      </c>
      <c r="K40" s="5">
        <v>289</v>
      </c>
      <c r="M40" s="17">
        <v>0</v>
      </c>
      <c r="N40" s="18">
        <v>0</v>
      </c>
      <c r="O40" s="5">
        <v>0</v>
      </c>
    </row>
    <row r="41" spans="9:15" ht="12.75">
      <c r="I41" s="17">
        <v>0</v>
      </c>
      <c r="J41" s="18">
        <v>0</v>
      </c>
      <c r="K41" s="5">
        <v>0</v>
      </c>
      <c r="M41" s="17">
        <v>0</v>
      </c>
      <c r="N41" s="18">
        <v>0</v>
      </c>
      <c r="O41" s="5">
        <v>0</v>
      </c>
    </row>
    <row r="42" spans="1:15" ht="15">
      <c r="A42" s="71"/>
      <c r="B42" s="71"/>
      <c r="C42" s="71"/>
      <c r="D42" s="71"/>
      <c r="E42" s="71"/>
      <c r="F42" s="71"/>
      <c r="G42" s="71"/>
      <c r="H42" s="71"/>
      <c r="I42" s="17">
        <v>0</v>
      </c>
      <c r="J42" s="18">
        <v>0</v>
      </c>
      <c r="K42" s="5">
        <v>0</v>
      </c>
      <c r="M42" s="17">
        <v>0</v>
      </c>
      <c r="N42" s="18">
        <v>0</v>
      </c>
      <c r="O42" s="5">
        <v>0</v>
      </c>
    </row>
    <row r="43" spans="1:15" ht="12.75">
      <c r="A43" t="s">
        <v>37</v>
      </c>
      <c r="H43" s="6" t="s">
        <v>38</v>
      </c>
      <c r="I43" s="17">
        <v>0</v>
      </c>
      <c r="J43" s="18">
        <v>0</v>
      </c>
      <c r="K43" s="5">
        <v>0</v>
      </c>
      <c r="M43" s="17">
        <v>0</v>
      </c>
      <c r="N43" s="18">
        <v>0</v>
      </c>
      <c r="O43" s="5">
        <v>0</v>
      </c>
    </row>
    <row r="44" spans="9:15" ht="12.75">
      <c r="I44" s="17">
        <v>0</v>
      </c>
      <c r="J44" s="18">
        <v>0</v>
      </c>
      <c r="K44" s="5">
        <v>0</v>
      </c>
      <c r="M44" s="17">
        <v>0</v>
      </c>
      <c r="N44" s="18">
        <v>0</v>
      </c>
      <c r="O44" s="5">
        <v>0</v>
      </c>
    </row>
    <row r="45" spans="9:15" ht="12.75">
      <c r="I45" s="17">
        <v>0</v>
      </c>
      <c r="J45" s="18">
        <v>0</v>
      </c>
      <c r="K45" s="5">
        <v>0</v>
      </c>
      <c r="M45" s="17">
        <v>0</v>
      </c>
      <c r="N45" s="18">
        <v>0</v>
      </c>
      <c r="O45" s="5">
        <v>0</v>
      </c>
    </row>
    <row r="46" spans="9:15" ht="12.75">
      <c r="I46" s="17">
        <v>0</v>
      </c>
      <c r="J46" s="18">
        <v>0</v>
      </c>
      <c r="K46" s="5">
        <v>0</v>
      </c>
      <c r="M46" s="17">
        <v>0</v>
      </c>
      <c r="N46" s="18">
        <v>0</v>
      </c>
      <c r="O46" s="5">
        <v>0</v>
      </c>
    </row>
    <row r="47" spans="9:15" ht="12.75">
      <c r="I47" s="17">
        <v>0</v>
      </c>
      <c r="J47" s="18">
        <v>0</v>
      </c>
      <c r="K47" s="5">
        <v>0</v>
      </c>
      <c r="M47" s="17">
        <v>0</v>
      </c>
      <c r="N47" s="18">
        <v>0</v>
      </c>
      <c r="O47" s="5">
        <v>0</v>
      </c>
    </row>
    <row r="48" spans="9:15" ht="12.75">
      <c r="I48" s="17">
        <v>0</v>
      </c>
      <c r="J48" s="18">
        <v>0</v>
      </c>
      <c r="K48" s="5">
        <v>0</v>
      </c>
      <c r="M48" s="17">
        <v>0</v>
      </c>
      <c r="N48" s="18">
        <v>0</v>
      </c>
      <c r="O48" s="5">
        <v>0</v>
      </c>
    </row>
    <row r="49" spans="9:15" ht="12.75">
      <c r="I49" s="17">
        <v>0</v>
      </c>
      <c r="J49" s="18">
        <v>0</v>
      </c>
      <c r="K49" s="5">
        <v>0</v>
      </c>
      <c r="M49" s="17">
        <v>0</v>
      </c>
      <c r="N49" s="18">
        <v>0</v>
      </c>
      <c r="O49" s="5">
        <v>0</v>
      </c>
    </row>
    <row r="50" spans="9:15" ht="12.75">
      <c r="I50" s="17">
        <v>0</v>
      </c>
      <c r="J50" s="18">
        <v>0</v>
      </c>
      <c r="K50" s="5">
        <v>0</v>
      </c>
      <c r="M50" s="17">
        <v>0</v>
      </c>
      <c r="N50" s="18">
        <v>0</v>
      </c>
      <c r="O50" s="5">
        <v>0</v>
      </c>
    </row>
    <row r="51" spans="9:15" ht="12.75">
      <c r="I51" s="17">
        <v>0</v>
      </c>
      <c r="J51" s="18">
        <v>0</v>
      </c>
      <c r="K51" s="5">
        <v>0</v>
      </c>
      <c r="M51" s="17">
        <v>0</v>
      </c>
      <c r="N51" s="18">
        <v>0</v>
      </c>
      <c r="O51" s="5">
        <v>0</v>
      </c>
    </row>
    <row r="52" spans="9:15" ht="12.75">
      <c r="I52" s="17">
        <v>0</v>
      </c>
      <c r="J52" s="18">
        <v>0</v>
      </c>
      <c r="K52" s="5">
        <v>0</v>
      </c>
      <c r="M52" s="17">
        <v>0</v>
      </c>
      <c r="N52" s="18">
        <v>0</v>
      </c>
      <c r="O52" s="5">
        <v>0</v>
      </c>
    </row>
    <row r="53" spans="9:15" ht="12.75">
      <c r="I53" s="17">
        <v>0</v>
      </c>
      <c r="J53" s="18">
        <v>0</v>
      </c>
      <c r="K53" s="5">
        <v>0</v>
      </c>
      <c r="M53" s="17">
        <v>0</v>
      </c>
      <c r="N53" s="18">
        <v>0</v>
      </c>
      <c r="O53" s="5">
        <v>0</v>
      </c>
    </row>
    <row r="54" spans="13:15" ht="12.75">
      <c r="M54" s="47"/>
      <c r="N54" s="18">
        <v>0</v>
      </c>
      <c r="O54" s="5"/>
    </row>
  </sheetData>
  <mergeCells count="3">
    <mergeCell ref="A36:C37"/>
    <mergeCell ref="A42:H42"/>
    <mergeCell ref="B18:C18"/>
  </mergeCells>
  <dataValidations count="4">
    <dataValidation type="list" allowBlank="1" showInputMessage="1" showErrorMessage="1" promptTitle="AQUIFER MATERIAL" prompt="Select a material that best describes the geologic medium " sqref="B18">
      <formula1>#REF!</formula1>
    </dataValidation>
    <dataValidation type="list" allowBlank="1" showInputMessage="1" showErrorMessage="1" promptTitle="ANNULAR FILL ABOVE SCREEN" prompt="Describe annular seal above screened interval" sqref="B16">
      <formula1>#REF!</formula1>
    </dataValidation>
    <dataValidation type="list" allowBlank="1" showInputMessage="1" showErrorMessage="1" promptTitle="ANNULAR FILL ACROSS SCREEN" prompt="Describe material between screen an aquifer" sqref="B15">
      <formula1>#REF!</formula1>
    </dataValidation>
    <dataValidation type="list" allowBlank="1" showInputMessage="1" showErrorMessage="1" sqref="C5:C7">
      <formula1>$R$3:$R$7</formula1>
    </dataValidation>
  </dataValidations>
  <printOptions/>
  <pageMargins left="1.24" right="0.75" top="0.66" bottom="0.43" header="0.5" footer="0.25"/>
  <pageSetup fitToHeight="1" fitToWidth="1" horizontalDpi="600" verticalDpi="600" orientation="landscape" scale="74" r:id="rId2"/>
  <headerFooter alignWithMargins="0">
    <oddHeader>&amp;R&amp;F</oddHeader>
    <oddFooter>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USGS-WRD-NV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khalford</dc:creator>
  <cp:keywords/>
  <dc:description/>
  <cp:lastModifiedBy>sdragos</cp:lastModifiedBy>
  <cp:lastPrinted>2005-08-25T22:23:21Z</cp:lastPrinted>
  <dcterms:created xsi:type="dcterms:W3CDTF">2004-12-28T17:50:04Z</dcterms:created>
  <dcterms:modified xsi:type="dcterms:W3CDTF">2005-10-07T14:20:12Z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