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605" activeTab="0"/>
  </bookViews>
  <sheets>
    <sheet name="Graph" sheetId="1" r:id="rId1"/>
    <sheet name="Data" sheetId="2" r:id="rId2"/>
  </sheets>
  <externalReferences>
    <externalReference r:id="rId5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<sst xmlns="http://schemas.openxmlformats.org/spreadsheetml/2006/main" count="19" uniqueCount="19">
  <si>
    <t>Model Year</t>
  </si>
  <si>
    <t>Notes:</t>
  </si>
  <si>
    <t>U.S. Light Duty Vehicle-Miles (millions)</t>
  </si>
  <si>
    <t>U.S. Population</t>
  </si>
  <si>
    <t>Figures include motorcycles in the light-duty fleet</t>
  </si>
  <si>
    <t>U.S. Light-Duty Fuel Consumption and Vehicle Miles Traveled</t>
  </si>
  <si>
    <t>LDV Fuel Consumption (million gallons)</t>
  </si>
  <si>
    <t>LDV Fuel Consumption per Person</t>
  </si>
  <si>
    <t>LDV Miles per Person</t>
  </si>
  <si>
    <t>Acronyms:</t>
  </si>
  <si>
    <t>LDV: Light-duty vehicle</t>
  </si>
  <si>
    <t>BTS: Bureau of Transportation Statistics</t>
  </si>
  <si>
    <t>VMT: Vehicle-miles traveled</t>
  </si>
  <si>
    <t>Worksheet available at www.eere.energy.gov/afdc/data/index.html</t>
  </si>
  <si>
    <t>See "Data" tab for supporting data, sources, and notes</t>
  </si>
  <si>
    <t>Data Sources:</t>
  </si>
  <si>
    <t>Population: U.S. Census: http://www.census.gov/popest/states/NST-ann-est.html and www.census.gov/popest/archives/2000s/vintage_2001/CO-EST2001-12/CO-EST2001-12-00.html</t>
  </si>
  <si>
    <t>Petroleum Consumption: Bureau of Transportation Statistics (BTS) (2006). National Transportation Statistics 2006, Table 4-05. Available at www.bts.gov/publications/national_transportation_statistics/.</t>
  </si>
  <si>
    <t>Vehicle Miles Traveled: Bureau of Transportation Statistics (BTS) (2006).  National Transportation Statistics 2006, Table 1-32. Available at www.bts.gov/publications/national_transportation_statistics/.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</si>
</sst>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&quot;(R)&quot;\ #,##0;&quot;(R) -&quot;#,##0;&quot;(R) &quot;\ 0"/>
    <numFmt numFmtId="170" formatCode="0.0"/>
    <numFmt numFmtId="171" formatCode="&quot;(R) &quot;#,##0;&quot;(R) &quot;\-#,##0;&quot;(R) &quot;0"/>
    <numFmt numFmtId="172" formatCode="0.0_W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(P)&quot;\ #,##0;&quot;(P) -&quot;#,##0;&quot;(P) &quot;\ 0"/>
    <numFmt numFmtId="177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172" fontId="6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11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9" fillId="2" borderId="0">
      <alignment horizontal="centerContinuous" vertical="center" wrapText="1"/>
      <protection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2" fillId="0" borderId="0">
      <alignment horizontal="right"/>
      <protection/>
    </xf>
    <xf numFmtId="49" fontId="12" fillId="0" borderId="0">
      <alignment horizontal="center"/>
      <protection/>
    </xf>
    <xf numFmtId="0" fontId="8" fillId="0" borderId="0">
      <alignment horizontal="right"/>
      <protection/>
    </xf>
    <xf numFmtId="0" fontId="12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49" fontId="4" fillId="0" borderId="1" applyFill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9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5" applyNumberFormat="0" applyFont="0" applyFill="0" applyAlignment="0" applyProtection="0"/>
    <xf numFmtId="49" fontId="7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  <xf numFmtId="49" fontId="12" fillId="0" borderId="1">
      <alignment horizontal="left"/>
      <protection/>
    </xf>
  </cellStyleXfs>
  <cellXfs count="20">
    <xf numFmtId="0" fontId="0" fillId="0" borderId="0" xfId="0" applyAlignment="1">
      <alignment/>
    </xf>
    <xf numFmtId="0" fontId="16" fillId="0" borderId="0" xfId="0" applyFont="1" applyAlignment="1">
      <alignment/>
    </xf>
    <xf numFmtId="3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6" fillId="0" borderId="7" xfId="0" applyFont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Capita Annual LDV Fuel Use and Miles Traveled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Fuel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Data!$B$4:$B$39</c:f>
              <c:numCache>
                <c:ptCount val="3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</c:numCache>
            </c:numRef>
          </c:cat>
          <c:val>
            <c:numRef>
              <c:f>Data!$F$4:$F$39</c:f>
              <c:numCache>
                <c:ptCount val="36"/>
                <c:pt idx="0">
                  <c:v>391.08352491790697</c:v>
                </c:pt>
                <c:pt idx="1">
                  <c:v>408.8527508618286</c:v>
                </c:pt>
                <c:pt idx="2">
                  <c:v>434.37813139000417</c:v>
                </c:pt>
                <c:pt idx="3">
                  <c:v>449.08328836556376</c:v>
                </c:pt>
                <c:pt idx="4">
                  <c:v>425.49920891336035</c:v>
                </c:pt>
                <c:pt idx="5">
                  <c:v>432.15242975692735</c:v>
                </c:pt>
                <c:pt idx="6">
                  <c:v>455.18057182686783</c:v>
                </c:pt>
                <c:pt idx="7">
                  <c:v>461.177983707269</c:v>
                </c:pt>
                <c:pt idx="8">
                  <c:v>471.5401307941692</c:v>
                </c:pt>
                <c:pt idx="9">
                  <c:v>449.6913368189691</c:v>
                </c:pt>
                <c:pt idx="10">
                  <c:v>413.60720359099713</c:v>
                </c:pt>
                <c:pt idx="11">
                  <c:v>405.38973027132914</c:v>
                </c:pt>
                <c:pt idx="12">
                  <c:v>397.19563482702205</c:v>
                </c:pt>
                <c:pt idx="13">
                  <c:v>403.9583049593798</c:v>
                </c:pt>
                <c:pt idx="14">
                  <c:v>408.96014365311544</c:v>
                </c:pt>
                <c:pt idx="15">
                  <c:v>416.3642570263137</c:v>
                </c:pt>
                <c:pt idx="16">
                  <c:v>426.58141563921356</c:v>
                </c:pt>
                <c:pt idx="17">
                  <c:v>429.63632305977734</c:v>
                </c:pt>
                <c:pt idx="18">
                  <c:v>434.3529353221291</c:v>
                </c:pt>
                <c:pt idx="19">
                  <c:v>435.0988247334255</c:v>
                </c:pt>
                <c:pt idx="20">
                  <c:v>422.11869282284385</c:v>
                </c:pt>
                <c:pt idx="21">
                  <c:v>406.0308178180052</c:v>
                </c:pt>
                <c:pt idx="22">
                  <c:v>415.401167564464</c:v>
                </c:pt>
                <c:pt idx="23">
                  <c:v>423.5815778046406</c:v>
                </c:pt>
                <c:pt idx="24">
                  <c:v>426.37795686087674</c:v>
                </c:pt>
                <c:pt idx="25">
                  <c:v>425.96066781048904</c:v>
                </c:pt>
                <c:pt idx="26">
                  <c:v>433.4650248184182</c:v>
                </c:pt>
                <c:pt idx="27">
                  <c:v>438.22977280965114</c:v>
                </c:pt>
                <c:pt idx="28">
                  <c:v>443.5786824472983</c:v>
                </c:pt>
                <c:pt idx="29">
                  <c:v>452.8165278340859</c:v>
                </c:pt>
                <c:pt idx="30">
                  <c:v>447.25905604706344</c:v>
                </c:pt>
                <c:pt idx="31">
                  <c:v>446.41204382675926</c:v>
                </c:pt>
                <c:pt idx="32">
                  <c:v>454.54416008934044</c:v>
                </c:pt>
                <c:pt idx="33">
                  <c:v>469.0824317906742</c:v>
                </c:pt>
                <c:pt idx="34">
                  <c:v>473.4154321913994</c:v>
                </c:pt>
                <c:pt idx="35">
                  <c:v>470.42306121426697</c:v>
                </c:pt>
              </c:numCache>
            </c:numRef>
          </c:val>
          <c:smooth val="0"/>
        </c:ser>
        <c:marker val="1"/>
        <c:axId val="57847721"/>
        <c:axId val="50867442"/>
      </c:lineChart>
      <c:lineChart>
        <c:grouping val="standard"/>
        <c:varyColors val="0"/>
        <c:ser>
          <c:idx val="0"/>
          <c:order val="1"/>
          <c:tx>
            <c:v>VMT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Data!$G$4:$G$39</c:f>
              <c:numCache>
                <c:ptCount val="36"/>
                <c:pt idx="0">
                  <c:v>5086.339635687062</c:v>
                </c:pt>
                <c:pt idx="1">
                  <c:v>5334.698008328269</c:v>
                </c:pt>
                <c:pt idx="2">
                  <c:v>5632.874765167654</c:v>
                </c:pt>
                <c:pt idx="3">
                  <c:v>5794.983830495978</c:v>
                </c:pt>
                <c:pt idx="4">
                  <c:v>5590.044621485746</c:v>
                </c:pt>
                <c:pt idx="5">
                  <c:v>5742.744959757715</c:v>
                </c:pt>
                <c:pt idx="6">
                  <c:v>6008.443665536445</c:v>
                </c:pt>
                <c:pt idx="7">
                  <c:v>6203.171843551626</c:v>
                </c:pt>
                <c:pt idx="8">
                  <c:v>6438.362555675193</c:v>
                </c:pt>
                <c:pt idx="9">
                  <c:v>6283.703716141788</c:v>
                </c:pt>
                <c:pt idx="10">
                  <c:v>6217.392379131561</c:v>
                </c:pt>
                <c:pt idx="11">
                  <c:v>6277.037971781701</c:v>
                </c:pt>
                <c:pt idx="12">
                  <c:v>6378.8976555904055</c:v>
                </c:pt>
                <c:pt idx="13">
                  <c:v>6550.5117735294625</c:v>
                </c:pt>
                <c:pt idx="14">
                  <c:v>6758.544512607227</c:v>
                </c:pt>
                <c:pt idx="15">
                  <c:v>6921.731194161359</c:v>
                </c:pt>
                <c:pt idx="16">
                  <c:v>7093.903838475593</c:v>
                </c:pt>
                <c:pt idx="17">
                  <c:v>7356.331585735341</c:v>
                </c:pt>
                <c:pt idx="18">
                  <c:v>7699.4252519414085</c:v>
                </c:pt>
                <c:pt idx="19">
                  <c:v>7892.688005439744</c:v>
                </c:pt>
                <c:pt idx="20">
                  <c:v>7981.616273280896</c:v>
                </c:pt>
                <c:pt idx="21">
                  <c:v>7971.973133063335</c:v>
                </c:pt>
                <c:pt idx="22">
                  <c:v>8139.855970047683</c:v>
                </c:pt>
                <c:pt idx="23">
                  <c:v>8196.276974211145</c:v>
                </c:pt>
                <c:pt idx="24">
                  <c:v>8288.669624711594</c:v>
                </c:pt>
                <c:pt idx="25">
                  <c:v>8405.782254276557</c:v>
                </c:pt>
                <c:pt idx="26">
                  <c:v>8523.989321169116</c:v>
                </c:pt>
                <c:pt idx="27">
                  <c:v>8668.26574332353</c:v>
                </c:pt>
                <c:pt idx="28">
                  <c:v>8802.243522177216</c:v>
                </c:pt>
                <c:pt idx="29">
                  <c:v>8890.139429675228</c:v>
                </c:pt>
                <c:pt idx="30">
                  <c:v>8979.041026660407</c:v>
                </c:pt>
                <c:pt idx="31">
                  <c:v>9053.522321785978</c:v>
                </c:pt>
                <c:pt idx="32">
                  <c:v>9147.908729427485</c:v>
                </c:pt>
                <c:pt idx="33">
                  <c:v>9167.300757646328</c:v>
                </c:pt>
                <c:pt idx="34">
                  <c:v>9321.047604490874</c:v>
                </c:pt>
                <c:pt idx="35">
                  <c:v>9308.124042653053</c:v>
                </c:pt>
              </c:numCache>
            </c:numRef>
          </c:val>
          <c:smooth val="0"/>
        </c:ser>
        <c:marker val="1"/>
        <c:axId val="55153795"/>
        <c:axId val="26622108"/>
      </c:line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67442"/>
        <c:crosses val="autoZero"/>
        <c:auto val="0"/>
        <c:lblOffset val="100"/>
        <c:tickLblSkip val="5"/>
        <c:noMultiLvlLbl val="0"/>
      </c:catAx>
      <c:valAx>
        <c:axId val="5086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Fuel Use (Gallons)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47721"/>
        <c:crossesAt val="1"/>
        <c:crossBetween val="between"/>
        <c:dispUnits/>
      </c:valAx>
      <c:catAx>
        <c:axId val="55153795"/>
        <c:scaling>
          <c:orientation val="minMax"/>
        </c:scaling>
        <c:axPos val="b"/>
        <c:delete val="1"/>
        <c:majorTickMark val="in"/>
        <c:minorTickMark val="none"/>
        <c:tickLblPos val="nextTo"/>
        <c:crossAx val="26622108"/>
        <c:crosses val="autoZero"/>
        <c:auto val="0"/>
        <c:lblOffset val="100"/>
        <c:tickLblSkip val="1"/>
        <c:noMultiLvlLbl val="0"/>
      </c:catAx>
      <c:valAx>
        <c:axId val="2662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Miles Traveled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537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0.92875</cdr:y>
    </cdr:from>
    <cdr:to>
      <cdr:x>0.998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42900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9525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57175" y="161925"/>
        <a:ext cx="61055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lky-way\bwo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6:B27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3.8515625" style="0" customWidth="1"/>
  </cols>
  <sheetData>
    <row r="26" ht="12.75">
      <c r="B26" t="s">
        <v>13</v>
      </c>
    </row>
    <row r="27" ht="12.75">
      <c r="B27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0"/>
  <sheetViews>
    <sheetView workbookViewId="0" topLeftCell="A5">
      <selection activeCell="H42" sqref="H42"/>
    </sheetView>
  </sheetViews>
  <sheetFormatPr defaultColWidth="9.140625" defaultRowHeight="12.75"/>
  <cols>
    <col min="1" max="1" width="3.140625" style="0" customWidth="1"/>
    <col min="3" max="3" width="16.00390625" style="0" customWidth="1"/>
    <col min="4" max="4" width="14.28125" style="0" customWidth="1"/>
    <col min="5" max="5" width="11.7109375" style="0" customWidth="1"/>
    <col min="6" max="6" width="12.7109375" style="0" customWidth="1"/>
    <col min="7" max="7" width="12.140625" style="0" customWidth="1"/>
  </cols>
  <sheetData>
    <row r="1" ht="13.5" thickBot="1"/>
    <row r="2" spans="2:7" ht="31.5" customHeight="1">
      <c r="B2" s="14" t="s">
        <v>5</v>
      </c>
      <c r="C2" s="15"/>
      <c r="D2" s="15"/>
      <c r="E2" s="15"/>
      <c r="F2" s="15"/>
      <c r="G2" s="16"/>
    </row>
    <row r="3" spans="2:7" ht="40.5" customHeight="1">
      <c r="B3" s="10" t="s">
        <v>0</v>
      </c>
      <c r="C3" s="11" t="s">
        <v>6</v>
      </c>
      <c r="D3" s="11" t="s">
        <v>2</v>
      </c>
      <c r="E3" s="12" t="s">
        <v>3</v>
      </c>
      <c r="F3" s="11" t="s">
        <v>7</v>
      </c>
      <c r="G3" s="13" t="s">
        <v>8</v>
      </c>
    </row>
    <row r="4" spans="2:7" ht="12.75">
      <c r="B4" s="5">
        <v>1970</v>
      </c>
      <c r="C4" s="2">
        <v>80192.527</v>
      </c>
      <c r="D4" s="2">
        <v>1042965</v>
      </c>
      <c r="E4" s="2">
        <v>205052174</v>
      </c>
      <c r="F4" s="3">
        <f aca="true" t="shared" si="0" ref="F4:F39">(C4*1000000)/E4</f>
        <v>391.08352491790697</v>
      </c>
      <c r="G4" s="6">
        <f aca="true" t="shared" si="1" ref="G4:G39">(D4*1000000)/E4</f>
        <v>5086.339635687062</v>
      </c>
    </row>
    <row r="5" spans="2:7" ht="12.75">
      <c r="B5" s="5">
        <v>1971</v>
      </c>
      <c r="C5" s="2">
        <v>84902.63903727966</v>
      </c>
      <c r="D5" s="2">
        <v>1107807</v>
      </c>
      <c r="E5" s="2">
        <v>207660677</v>
      </c>
      <c r="F5" s="3">
        <f t="shared" si="0"/>
        <v>408.8527508618286</v>
      </c>
      <c r="G5" s="6">
        <f t="shared" si="1"/>
        <v>5334.698008328269</v>
      </c>
    </row>
    <row r="6" spans="2:7" ht="12.75">
      <c r="B6" s="5">
        <v>1972</v>
      </c>
      <c r="C6" s="2">
        <v>91174.24138817708</v>
      </c>
      <c r="D6" s="2">
        <v>1182318</v>
      </c>
      <c r="E6" s="2">
        <v>209896021</v>
      </c>
      <c r="F6" s="3">
        <f t="shared" si="0"/>
        <v>434.37813139000417</v>
      </c>
      <c r="G6" s="6">
        <f t="shared" si="1"/>
        <v>5632.874765167654</v>
      </c>
    </row>
    <row r="7" spans="2:7" ht="12.75">
      <c r="B7" s="5">
        <v>1973</v>
      </c>
      <c r="C7" s="2">
        <v>95164.69534860112</v>
      </c>
      <c r="D7" s="2">
        <v>1228008</v>
      </c>
      <c r="E7" s="2">
        <v>211908788</v>
      </c>
      <c r="F7" s="3">
        <f t="shared" si="0"/>
        <v>449.08328836556376</v>
      </c>
      <c r="G7" s="6">
        <f t="shared" si="1"/>
        <v>5794.983830495978</v>
      </c>
    </row>
    <row r="8" spans="2:7" ht="12.75">
      <c r="B8" s="5">
        <v>1974</v>
      </c>
      <c r="C8" s="2">
        <v>90994.67718701472</v>
      </c>
      <c r="D8" s="2">
        <v>1195453</v>
      </c>
      <c r="E8" s="2">
        <v>213853928</v>
      </c>
      <c r="F8" s="3">
        <f t="shared" si="0"/>
        <v>425.49920891336035</v>
      </c>
      <c r="G8" s="6">
        <f t="shared" si="1"/>
        <v>5590.044621485746</v>
      </c>
    </row>
    <row r="9" spans="2:7" ht="12.75">
      <c r="B9" s="5">
        <v>1975</v>
      </c>
      <c r="C9" s="2">
        <v>93333.3427102264</v>
      </c>
      <c r="D9" s="2">
        <v>1240279</v>
      </c>
      <c r="E9" s="2">
        <v>215973199</v>
      </c>
      <c r="F9" s="3">
        <f t="shared" si="0"/>
        <v>432.15242975692735</v>
      </c>
      <c r="G9" s="6">
        <f t="shared" si="1"/>
        <v>5742.744959757715</v>
      </c>
    </row>
    <row r="10" spans="2:7" ht="12.75">
      <c r="B10" s="5">
        <f>B9+1</f>
        <v>1976</v>
      </c>
      <c r="C10" s="2">
        <v>99245.3706278849</v>
      </c>
      <c r="D10" s="2">
        <v>1310052</v>
      </c>
      <c r="E10" s="2">
        <v>218035164</v>
      </c>
      <c r="F10" s="3">
        <f t="shared" si="0"/>
        <v>455.18057182686783</v>
      </c>
      <c r="G10" s="6">
        <f t="shared" si="1"/>
        <v>6008.443665536445</v>
      </c>
    </row>
    <row r="11" spans="2:7" ht="12.75">
      <c r="B11" s="5">
        <f>B10+1</f>
        <v>1977</v>
      </c>
      <c r="C11" s="2">
        <v>101569.57395434829</v>
      </c>
      <c r="D11" s="2">
        <v>1366183</v>
      </c>
      <c r="E11" s="2">
        <v>220239425</v>
      </c>
      <c r="F11" s="3">
        <f t="shared" si="0"/>
        <v>461.177983707269</v>
      </c>
      <c r="G11" s="6">
        <f t="shared" si="1"/>
        <v>6203.171843551626</v>
      </c>
    </row>
    <row r="12" spans="2:7" ht="12.75">
      <c r="B12" s="5">
        <f aca="true" t="shared" si="2" ref="B12:B39">B11+1</f>
        <v>1978</v>
      </c>
      <c r="C12" s="2">
        <v>104957.54546206063</v>
      </c>
      <c r="D12" s="2">
        <v>1433080</v>
      </c>
      <c r="E12" s="2">
        <v>222584545</v>
      </c>
      <c r="F12" s="3">
        <f t="shared" si="0"/>
        <v>471.5401307941692</v>
      </c>
      <c r="G12" s="6">
        <f t="shared" si="1"/>
        <v>6438.362555675193</v>
      </c>
    </row>
    <row r="13" spans="2:7" ht="12.75">
      <c r="B13" s="5">
        <f t="shared" si="2"/>
        <v>1979</v>
      </c>
      <c r="C13" s="2">
        <v>101205.50280747413</v>
      </c>
      <c r="D13" s="2">
        <v>1414182</v>
      </c>
      <c r="E13" s="2">
        <v>225055487</v>
      </c>
      <c r="F13" s="3">
        <f t="shared" si="0"/>
        <v>449.6913368189691</v>
      </c>
      <c r="G13" s="6">
        <f t="shared" si="1"/>
        <v>6283.703716141788</v>
      </c>
    </row>
    <row r="14" spans="2:7" ht="12.75">
      <c r="B14" s="5">
        <f t="shared" si="2"/>
        <v>1980</v>
      </c>
      <c r="C14" s="2">
        <v>93981.76489526637</v>
      </c>
      <c r="D14" s="2">
        <v>1412745</v>
      </c>
      <c r="E14" s="2">
        <v>227224681</v>
      </c>
      <c r="F14" s="3">
        <f t="shared" si="0"/>
        <v>413.60720359099713</v>
      </c>
      <c r="G14" s="6">
        <f t="shared" si="1"/>
        <v>6217.392379131561</v>
      </c>
    </row>
    <row r="15" spans="2:7" ht="12.75">
      <c r="B15" s="5">
        <f t="shared" si="2"/>
        <v>1981</v>
      </c>
      <c r="C15" s="2">
        <v>93023.04390497795</v>
      </c>
      <c r="D15" s="2">
        <v>1440365</v>
      </c>
      <c r="E15" s="2">
        <v>229465714</v>
      </c>
      <c r="F15" s="3">
        <f t="shared" si="0"/>
        <v>405.38973027132914</v>
      </c>
      <c r="G15" s="6">
        <f t="shared" si="1"/>
        <v>6277.037971781701</v>
      </c>
    </row>
    <row r="16" spans="2:7" ht="12.75">
      <c r="B16" s="5">
        <f t="shared" si="2"/>
        <v>1982</v>
      </c>
      <c r="C16" s="2">
        <v>92016.11146216799</v>
      </c>
      <c r="D16" s="2">
        <v>1477763.868019822</v>
      </c>
      <c r="E16" s="2">
        <v>231664458</v>
      </c>
      <c r="F16" s="3">
        <f t="shared" si="0"/>
        <v>397.19563482702205</v>
      </c>
      <c r="G16" s="6">
        <f t="shared" si="1"/>
        <v>6378.8976555904055</v>
      </c>
    </row>
    <row r="17" spans="2:7" ht="12.75">
      <c r="B17" s="5">
        <f t="shared" si="2"/>
        <v>1983</v>
      </c>
      <c r="C17" s="2">
        <v>94442.21760931349</v>
      </c>
      <c r="D17" s="2">
        <v>1531457.2092539296</v>
      </c>
      <c r="E17" s="2">
        <v>233791994</v>
      </c>
      <c r="F17" s="3">
        <f t="shared" si="0"/>
        <v>403.9583049593798</v>
      </c>
      <c r="G17" s="6">
        <f t="shared" si="1"/>
        <v>6550.5117735294625</v>
      </c>
    </row>
    <row r="18" spans="2:7" ht="12.75">
      <c r="B18" s="5">
        <f t="shared" si="2"/>
        <v>1984</v>
      </c>
      <c r="C18" s="2">
        <v>96442.98579890186</v>
      </c>
      <c r="D18" s="2">
        <v>1593833.0973482372</v>
      </c>
      <c r="E18" s="2">
        <v>235824902</v>
      </c>
      <c r="F18" s="3">
        <f t="shared" si="0"/>
        <v>408.96014365311544</v>
      </c>
      <c r="G18" s="6">
        <f t="shared" si="1"/>
        <v>6758.544512607227</v>
      </c>
    </row>
    <row r="19" spans="2:7" ht="12.75">
      <c r="B19" s="5">
        <f t="shared" si="2"/>
        <v>1985</v>
      </c>
      <c r="C19" s="2">
        <v>99062.96413405598</v>
      </c>
      <c r="D19" s="2">
        <v>1646844.5536847524</v>
      </c>
      <c r="E19" s="2">
        <v>237923795</v>
      </c>
      <c r="F19" s="3">
        <f t="shared" si="0"/>
        <v>416.3642570263137</v>
      </c>
      <c r="G19" s="6">
        <f t="shared" si="1"/>
        <v>6921.731194161359</v>
      </c>
    </row>
    <row r="20" spans="2:7" ht="12.75">
      <c r="B20" s="5">
        <f t="shared" si="2"/>
        <v>1986</v>
      </c>
      <c r="C20" s="2">
        <v>102436.2268779913</v>
      </c>
      <c r="D20" s="2">
        <v>1703479.6088335258</v>
      </c>
      <c r="E20" s="2">
        <v>240132887</v>
      </c>
      <c r="F20" s="3">
        <f t="shared" si="0"/>
        <v>426.58141563921356</v>
      </c>
      <c r="G20" s="6">
        <f t="shared" si="1"/>
        <v>7093.903838475593</v>
      </c>
    </row>
    <row r="21" spans="2:7" ht="12.75">
      <c r="B21" s="5">
        <f t="shared" si="2"/>
        <v>1987</v>
      </c>
      <c r="C21" s="2">
        <v>104096.1198476519</v>
      </c>
      <c r="D21" s="2">
        <v>1782357.62035704</v>
      </c>
      <c r="E21" s="2">
        <v>242288918</v>
      </c>
      <c r="F21" s="3">
        <f t="shared" si="0"/>
        <v>429.63632305977734</v>
      </c>
      <c r="G21" s="6">
        <f t="shared" si="1"/>
        <v>7356.331585735341</v>
      </c>
    </row>
    <row r="22" spans="2:7" ht="12.75">
      <c r="B22" s="5">
        <f t="shared" si="2"/>
        <v>1988</v>
      </c>
      <c r="C22" s="2">
        <v>106198.85051497241</v>
      </c>
      <c r="D22" s="2">
        <v>1882501.6360847678</v>
      </c>
      <c r="E22" s="2">
        <v>244498982</v>
      </c>
      <c r="F22" s="3">
        <f t="shared" si="0"/>
        <v>434.3529353221291</v>
      </c>
      <c r="G22" s="6">
        <f t="shared" si="1"/>
        <v>7699.4252519414085</v>
      </c>
    </row>
    <row r="23" spans="2:7" ht="12.75">
      <c r="B23" s="5">
        <f t="shared" si="2"/>
        <v>1989</v>
      </c>
      <c r="C23" s="2">
        <v>107390.75689460903</v>
      </c>
      <c r="D23" s="2">
        <v>1948067.1761328736</v>
      </c>
      <c r="E23" s="2">
        <v>246819230</v>
      </c>
      <c r="F23" s="3">
        <f t="shared" si="0"/>
        <v>435.0988247334255</v>
      </c>
      <c r="G23" s="6">
        <f t="shared" si="1"/>
        <v>7892.688005439744</v>
      </c>
    </row>
    <row r="24" spans="2:7" ht="12.75">
      <c r="B24" s="5">
        <f t="shared" si="2"/>
        <v>1990</v>
      </c>
      <c r="C24" s="2">
        <v>105370.45594443988</v>
      </c>
      <c r="D24" s="2">
        <v>1992393.5144045702</v>
      </c>
      <c r="E24" s="2">
        <v>249622814</v>
      </c>
      <c r="F24" s="3">
        <f t="shared" si="0"/>
        <v>422.11869282284385</v>
      </c>
      <c r="G24" s="6">
        <f t="shared" si="1"/>
        <v>7981.616273280896</v>
      </c>
    </row>
    <row r="25" spans="2:7" ht="12.75">
      <c r="B25" s="5">
        <f t="shared" si="2"/>
        <v>1991</v>
      </c>
      <c r="C25" s="2">
        <v>102718.05836659852</v>
      </c>
      <c r="D25" s="2">
        <v>2016757.2648290806</v>
      </c>
      <c r="E25" s="2">
        <v>252980941</v>
      </c>
      <c r="F25" s="3">
        <f t="shared" si="0"/>
        <v>406.0308178180052</v>
      </c>
      <c r="G25" s="6">
        <f t="shared" si="1"/>
        <v>7971.973133063335</v>
      </c>
    </row>
    <row r="26" spans="2:7" ht="12.75">
      <c r="B26" s="5">
        <f t="shared" si="2"/>
        <v>1992</v>
      </c>
      <c r="C26" s="2">
        <v>106556.30814649245</v>
      </c>
      <c r="D26" s="2">
        <v>2087988.8376285485</v>
      </c>
      <c r="E26" s="2">
        <v>256514224</v>
      </c>
      <c r="F26" s="3">
        <f t="shared" si="0"/>
        <v>415.401167564464</v>
      </c>
      <c r="G26" s="6">
        <f t="shared" si="1"/>
        <v>8139.855970047683</v>
      </c>
    </row>
    <row r="27" spans="2:7" ht="12.75">
      <c r="B27" s="5">
        <f t="shared" si="2"/>
        <v>1993</v>
      </c>
      <c r="C27" s="2">
        <v>110096.72560579432</v>
      </c>
      <c r="D27" s="2">
        <v>2130364.737993873</v>
      </c>
      <c r="E27" s="2">
        <v>259918588</v>
      </c>
      <c r="F27" s="3">
        <f t="shared" si="0"/>
        <v>423.5815778046406</v>
      </c>
      <c r="G27" s="6">
        <f t="shared" si="1"/>
        <v>8196.276974211145</v>
      </c>
    </row>
    <row r="28" spans="2:7" ht="12.75">
      <c r="B28" s="5">
        <f t="shared" si="2"/>
        <v>1994</v>
      </c>
      <c r="C28" s="2">
        <v>112191.04995532078</v>
      </c>
      <c r="D28" s="2">
        <v>2180963</v>
      </c>
      <c r="E28" s="2">
        <v>263125821</v>
      </c>
      <c r="F28" s="3">
        <f t="shared" si="0"/>
        <v>426.37795686087674</v>
      </c>
      <c r="G28" s="6">
        <f t="shared" si="1"/>
        <v>8288.669624711594</v>
      </c>
    </row>
    <row r="29" spans="2:7" ht="12.75">
      <c r="B29" s="5">
        <f t="shared" si="2"/>
        <v>1995</v>
      </c>
      <c r="C29" s="2">
        <v>113424.12210578384</v>
      </c>
      <c r="D29" s="2">
        <v>2238278.190576679</v>
      </c>
      <c r="E29" s="2">
        <v>266278393</v>
      </c>
      <c r="F29" s="3">
        <f t="shared" si="0"/>
        <v>425.96066781048904</v>
      </c>
      <c r="G29" s="6">
        <f t="shared" si="1"/>
        <v>8405.782254276557</v>
      </c>
    </row>
    <row r="30" spans="2:7" ht="12.75">
      <c r="B30" s="5">
        <f t="shared" si="2"/>
        <v>1996</v>
      </c>
      <c r="C30" s="2">
        <v>116773</v>
      </c>
      <c r="D30" s="2">
        <v>2296314</v>
      </c>
      <c r="E30" s="2">
        <v>269394284</v>
      </c>
      <c r="F30" s="3">
        <f t="shared" si="0"/>
        <v>433.4650248184182</v>
      </c>
      <c r="G30" s="6">
        <f t="shared" si="1"/>
        <v>8523.989321169116</v>
      </c>
    </row>
    <row r="31" spans="2:7" ht="12.75">
      <c r="B31" s="5">
        <f t="shared" si="2"/>
        <v>1997</v>
      </c>
      <c r="C31" s="2">
        <v>119482</v>
      </c>
      <c r="D31" s="2">
        <v>2363376</v>
      </c>
      <c r="E31" s="2">
        <v>272646925</v>
      </c>
      <c r="F31" s="3">
        <f t="shared" si="0"/>
        <v>438.22977280965114</v>
      </c>
      <c r="G31" s="6">
        <f t="shared" si="1"/>
        <v>8668.26574332353</v>
      </c>
    </row>
    <row r="32" spans="2:7" ht="12.75">
      <c r="B32" s="5">
        <f t="shared" si="2"/>
        <v>1998</v>
      </c>
      <c r="C32" s="2">
        <v>122363</v>
      </c>
      <c r="D32" s="2">
        <v>2428135</v>
      </c>
      <c r="E32" s="2">
        <v>275854104</v>
      </c>
      <c r="F32" s="3">
        <f t="shared" si="0"/>
        <v>443.5786824472983</v>
      </c>
      <c r="G32" s="6">
        <f t="shared" si="1"/>
        <v>8802.243522177216</v>
      </c>
    </row>
    <row r="33" spans="2:7" ht="12.75">
      <c r="B33" s="5">
        <f t="shared" si="2"/>
        <v>1999</v>
      </c>
      <c r="C33" s="2">
        <v>126354</v>
      </c>
      <c r="D33" s="2">
        <v>2480706</v>
      </c>
      <c r="E33" s="2">
        <v>279040168</v>
      </c>
      <c r="F33" s="3">
        <f t="shared" si="0"/>
        <v>452.8165278340859</v>
      </c>
      <c r="G33" s="6">
        <f t="shared" si="1"/>
        <v>8890.139429675228</v>
      </c>
    </row>
    <row r="34" spans="2:7" ht="12.75">
      <c r="B34" s="5">
        <f t="shared" si="2"/>
        <v>2000</v>
      </c>
      <c r="C34" s="2">
        <v>126213</v>
      </c>
      <c r="D34" s="2">
        <v>2533815</v>
      </c>
      <c r="E34" s="4">
        <v>282192162</v>
      </c>
      <c r="F34" s="3">
        <f t="shared" si="0"/>
        <v>447.25905604706344</v>
      </c>
      <c r="G34" s="6">
        <f t="shared" si="1"/>
        <v>8979.041026660407</v>
      </c>
    </row>
    <row r="35" spans="2:7" ht="12.75">
      <c r="B35" s="5">
        <f t="shared" si="2"/>
        <v>2001</v>
      </c>
      <c r="C35" s="2">
        <v>127273</v>
      </c>
      <c r="D35" s="2">
        <v>2581178</v>
      </c>
      <c r="E35" s="4">
        <v>285102075</v>
      </c>
      <c r="F35" s="3">
        <f t="shared" si="0"/>
        <v>446.41204382675926</v>
      </c>
      <c r="G35" s="6">
        <f t="shared" si="1"/>
        <v>9053.522321785978</v>
      </c>
    </row>
    <row r="36" spans="2:7" ht="12.75">
      <c r="B36" s="5">
        <f t="shared" si="2"/>
        <v>2002</v>
      </c>
      <c r="C36" s="2">
        <v>130882</v>
      </c>
      <c r="D36" s="2">
        <v>2634060</v>
      </c>
      <c r="E36" s="4">
        <v>287941220</v>
      </c>
      <c r="F36" s="3">
        <f t="shared" si="0"/>
        <v>454.54416008934044</v>
      </c>
      <c r="G36" s="6">
        <f t="shared" si="1"/>
        <v>9147.908729427485</v>
      </c>
    </row>
    <row r="37" spans="2:7" ht="12.75">
      <c r="B37" s="5">
        <f t="shared" si="2"/>
        <v>2003</v>
      </c>
      <c r="C37" s="2">
        <v>136404</v>
      </c>
      <c r="D37" s="2">
        <v>2665750</v>
      </c>
      <c r="E37" s="4">
        <v>290788976</v>
      </c>
      <c r="F37" s="3">
        <f t="shared" si="0"/>
        <v>469.0824317906742</v>
      </c>
      <c r="G37" s="6">
        <f t="shared" si="1"/>
        <v>9167.300757646328</v>
      </c>
    </row>
    <row r="38" spans="2:7" ht="12.75">
      <c r="B38" s="5">
        <f t="shared" si="2"/>
        <v>2004</v>
      </c>
      <c r="C38" s="2">
        <v>139021</v>
      </c>
      <c r="D38" s="2">
        <v>2737176</v>
      </c>
      <c r="E38" s="4">
        <v>293655404</v>
      </c>
      <c r="F38" s="3">
        <f t="shared" si="0"/>
        <v>473.4154321913994</v>
      </c>
      <c r="G38" s="6">
        <f t="shared" si="1"/>
        <v>9321.047604490874</v>
      </c>
    </row>
    <row r="39" spans="2:7" ht="13.5" thickBot="1">
      <c r="B39" s="7">
        <f t="shared" si="2"/>
        <v>2005</v>
      </c>
      <c r="C39" s="8">
        <v>139504</v>
      </c>
      <c r="D39" s="8">
        <v>2760325</v>
      </c>
      <c r="E39" s="8">
        <v>296550087.57417</v>
      </c>
      <c r="F39" s="8">
        <f t="shared" si="0"/>
        <v>470.42306121426697</v>
      </c>
      <c r="G39" s="9">
        <f t="shared" si="1"/>
        <v>9308.124042653053</v>
      </c>
    </row>
    <row r="41" ht="12.75">
      <c r="B41" s="1" t="s">
        <v>15</v>
      </c>
    </row>
    <row r="42" spans="2:7" ht="41.25" customHeight="1">
      <c r="B42" s="17" t="s">
        <v>16</v>
      </c>
      <c r="C42" s="17"/>
      <c r="D42" s="17"/>
      <c r="E42" s="17"/>
      <c r="F42" s="17"/>
      <c r="G42" s="17"/>
    </row>
    <row r="43" spans="2:7" ht="39" customHeight="1">
      <c r="B43" s="18" t="s">
        <v>17</v>
      </c>
      <c r="C43" s="18"/>
      <c r="D43" s="18"/>
      <c r="E43" s="18"/>
      <c r="F43" s="18"/>
      <c r="G43" s="18"/>
    </row>
    <row r="44" spans="2:7" ht="39.75" customHeight="1">
      <c r="B44" s="17" t="s">
        <v>18</v>
      </c>
      <c r="C44" s="17"/>
      <c r="D44" s="17"/>
      <c r="E44" s="17"/>
      <c r="F44" s="17"/>
      <c r="G44" s="17"/>
    </row>
    <row r="45" ht="12.75">
      <c r="B45" s="1" t="s">
        <v>1</v>
      </c>
    </row>
    <row r="46" spans="2:7" ht="12.75">
      <c r="B46" s="17" t="s">
        <v>4</v>
      </c>
      <c r="C46" s="17"/>
      <c r="D46" s="17"/>
      <c r="E46" s="17"/>
      <c r="F46" s="17"/>
      <c r="G46" s="17"/>
    </row>
    <row r="47" ht="12.75">
      <c r="B47" s="1" t="s">
        <v>9</v>
      </c>
    </row>
    <row r="48" spans="2:7" ht="12.75">
      <c r="B48" s="19" t="s">
        <v>11</v>
      </c>
      <c r="C48" s="17"/>
      <c r="D48" s="17"/>
      <c r="E48" s="17"/>
      <c r="F48" s="17"/>
      <c r="G48" s="17"/>
    </row>
    <row r="49" spans="2:7" ht="12.75">
      <c r="B49" s="17" t="s">
        <v>10</v>
      </c>
      <c r="C49" s="17"/>
      <c r="D49" s="17"/>
      <c r="E49" s="17"/>
      <c r="F49" s="17"/>
      <c r="G49" s="17"/>
    </row>
    <row r="50" spans="2:7" ht="12.75">
      <c r="B50" s="17" t="s">
        <v>12</v>
      </c>
      <c r="C50" s="17"/>
      <c r="D50" s="17"/>
      <c r="E50" s="17"/>
      <c r="F50" s="17"/>
      <c r="G50" s="17"/>
    </row>
  </sheetData>
  <mergeCells count="8">
    <mergeCell ref="B48:G48"/>
    <mergeCell ref="B49:G49"/>
    <mergeCell ref="B50:G50"/>
    <mergeCell ref="B46:G46"/>
    <mergeCell ref="B2:G2"/>
    <mergeCell ref="B42:G42"/>
    <mergeCell ref="B43:G43"/>
    <mergeCell ref="B44:G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cjohnson</cp:lastModifiedBy>
  <dcterms:created xsi:type="dcterms:W3CDTF">2007-07-17T21:23:53Z</dcterms:created>
  <dcterms:modified xsi:type="dcterms:W3CDTF">2008-01-10T23:57:34Z</dcterms:modified>
  <cp:category/>
  <cp:version/>
  <cp:contentType/>
  <cp:contentStatus/>
</cp:coreProperties>
</file>