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<sst xmlns="http://schemas.openxmlformats.org/spreadsheetml/2006/main" count="25" uniqueCount="10">
  <si>
    <t>Bin</t>
  </si>
  <si>
    <t>Frequency</t>
  </si>
  <si>
    <t>26.0 ns</t>
  </si>
  <si>
    <t>Ave</t>
  </si>
  <si>
    <t>26.5 ns</t>
  </si>
  <si>
    <t>27.0 ns</t>
  </si>
  <si>
    <t>27.5 ns</t>
  </si>
  <si>
    <t>28.0 ns</t>
  </si>
  <si>
    <t>StDev</t>
  </si>
  <si>
    <t>St.Dev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</si>
</sst>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D45"/>
  <sheetViews>
    <sheetView tabSelected="1" workbookViewId="0" topLeftCell="A1">
      <selection activeCell="F42" sqref="F42"/>
    </sheetView>
  </sheetViews>
  <sheetFormatPr defaultColWidth="9.140625" defaultRowHeight="12.75"/>
  <cols>
    <col min="2" max="2" width="15.140625" style="0" customWidth="1"/>
    <col min="6" max="6" width="14.421875" style="0" customWidth="1"/>
  </cols>
  <sheetData>
    <row r="2" ht="13.5" thickBot="1"/>
    <row r="3" spans="2:4" ht="12.75">
      <c r="B3" t="s">
        <v>2</v>
      </c>
      <c r="C3" s="1" t="s">
        <v>0</v>
      </c>
      <c r="D3" s="1" t="s">
        <v>1</v>
      </c>
    </row>
    <row r="4" spans="3:4" ht="12.75">
      <c r="C4" s="3">
        <v>34.5</v>
      </c>
      <c r="D4" s="2">
        <v>8</v>
      </c>
    </row>
    <row r="5" spans="3:4" ht="12.75">
      <c r="C5" s="3">
        <v>35</v>
      </c>
      <c r="D5" s="2">
        <v>72</v>
      </c>
    </row>
    <row r="6" spans="3:4" ht="12.75">
      <c r="C6" s="3">
        <v>35.5</v>
      </c>
      <c r="D6" s="2">
        <v>78</v>
      </c>
    </row>
    <row r="7" spans="3:4" ht="12.75">
      <c r="C7" s="3">
        <v>36</v>
      </c>
      <c r="D7" s="2">
        <v>7</v>
      </c>
    </row>
    <row r="9" spans="3:4" ht="12.75">
      <c r="C9" t="s">
        <v>3</v>
      </c>
      <c r="D9">
        <f>0.75*(34.5*8+35*72+35.5*78+36*7)/(8+72+78+7)</f>
        <v>26.44090909090909</v>
      </c>
    </row>
    <row r="10" spans="3:4" ht="12.75">
      <c r="C10" t="s">
        <v>8</v>
      </c>
      <c r="D10">
        <v>0.24715</v>
      </c>
    </row>
    <row r="11" ht="13.5" thickBot="1"/>
    <row r="12" spans="2:4" ht="12.75">
      <c r="B12" t="s">
        <v>4</v>
      </c>
      <c r="C12" s="1" t="s">
        <v>0</v>
      </c>
      <c r="D12" s="1" t="s">
        <v>1</v>
      </c>
    </row>
    <row r="13" spans="3:4" ht="12.75">
      <c r="C13" s="3">
        <v>35</v>
      </c>
      <c r="D13" s="2">
        <v>3</v>
      </c>
    </row>
    <row r="14" spans="3:4" ht="12.75">
      <c r="C14" s="3">
        <v>35.5</v>
      </c>
      <c r="D14" s="2">
        <v>39</v>
      </c>
    </row>
    <row r="15" spans="3:4" ht="12.75">
      <c r="C15" s="3">
        <v>36</v>
      </c>
      <c r="D15" s="2">
        <v>88</v>
      </c>
    </row>
    <row r="16" spans="3:4" ht="12.75">
      <c r="C16" s="3">
        <v>36.5</v>
      </c>
      <c r="D16" s="2">
        <v>24</v>
      </c>
    </row>
    <row r="18" spans="3:4" ht="12.75">
      <c r="C18" t="s">
        <v>3</v>
      </c>
      <c r="D18">
        <f>0.75*(35*3+35.5*39+88*36+36.5*24)/(3+39+88+24)</f>
        <v>26.948863636363637</v>
      </c>
    </row>
    <row r="19" spans="3:4" ht="12.75">
      <c r="C19" t="s">
        <v>9</v>
      </c>
      <c r="D19">
        <v>0.257491</v>
      </c>
    </row>
    <row r="20" ht="13.5" thickBot="1"/>
    <row r="21" spans="2:4" ht="12.75">
      <c r="B21" t="s">
        <v>5</v>
      </c>
      <c r="C21" s="1" t="s">
        <v>0</v>
      </c>
      <c r="D21" s="1" t="s">
        <v>1</v>
      </c>
    </row>
    <row r="22" spans="3:4" ht="12.75">
      <c r="C22" s="3">
        <v>36</v>
      </c>
      <c r="D22" s="2">
        <v>23</v>
      </c>
    </row>
    <row r="23" spans="3:4" ht="12.75">
      <c r="C23" s="3">
        <v>36.5</v>
      </c>
      <c r="D23" s="2">
        <v>78</v>
      </c>
    </row>
    <row r="24" spans="3:4" ht="12.75">
      <c r="C24" s="3">
        <v>37</v>
      </c>
      <c r="D24" s="2">
        <v>44</v>
      </c>
    </row>
    <row r="26" spans="3:4" ht="12.75">
      <c r="C26" t="s">
        <v>3</v>
      </c>
      <c r="D26">
        <f>0.75*(36*23+36.5*78+37*44)/(23+78+44)</f>
        <v>27.429310344827588</v>
      </c>
    </row>
    <row r="27" spans="3:4" ht="12.75">
      <c r="C27" t="s">
        <v>8</v>
      </c>
      <c r="D27">
        <v>0.249919</v>
      </c>
    </row>
    <row r="28" ht="13.5" thickBot="1"/>
    <row r="29" spans="2:4" ht="12.75">
      <c r="B29" t="s">
        <v>6</v>
      </c>
      <c r="C29" s="1" t="s">
        <v>0</v>
      </c>
      <c r="D29" s="1" t="s">
        <v>1</v>
      </c>
    </row>
    <row r="30" spans="3:4" ht="12.75">
      <c r="C30" s="3">
        <v>36.5</v>
      </c>
      <c r="D30" s="2">
        <v>8</v>
      </c>
    </row>
    <row r="31" spans="3:4" ht="12.75">
      <c r="C31" s="3">
        <v>37</v>
      </c>
      <c r="D31" s="2">
        <v>60</v>
      </c>
    </row>
    <row r="32" spans="3:4" ht="12.75">
      <c r="C32" s="3">
        <v>37.5</v>
      </c>
      <c r="D32" s="2">
        <v>61</v>
      </c>
    </row>
    <row r="33" spans="3:4" ht="12.75">
      <c r="C33" s="3">
        <v>38</v>
      </c>
      <c r="D33" s="2">
        <v>6</v>
      </c>
    </row>
    <row r="35" spans="3:4" ht="12.75">
      <c r="C35" t="s">
        <v>3</v>
      </c>
      <c r="D35">
        <f>0.75*(8*36.5+60*37+37.5*61+6*38)/(6+61+60+8)</f>
        <v>27.930555555555557</v>
      </c>
    </row>
    <row r="36" spans="3:4" ht="12.75">
      <c r="C36" t="s">
        <v>8</v>
      </c>
      <c r="D36">
        <v>0.254469</v>
      </c>
    </row>
    <row r="37" ht="13.5" thickBot="1"/>
    <row r="38" spans="2:4" ht="12.75">
      <c r="B38" t="s">
        <v>7</v>
      </c>
      <c r="C38" s="1" t="s">
        <v>0</v>
      </c>
      <c r="D38" s="1" t="s">
        <v>1</v>
      </c>
    </row>
    <row r="39" spans="3:4" ht="12.75">
      <c r="C39" s="3">
        <v>37</v>
      </c>
      <c r="D39" s="2">
        <v>3</v>
      </c>
    </row>
    <row r="40" spans="3:4" ht="12.75">
      <c r="C40" s="3">
        <v>37.5</v>
      </c>
      <c r="D40" s="2">
        <v>36</v>
      </c>
    </row>
    <row r="41" spans="3:4" ht="12.75">
      <c r="C41" s="3">
        <v>38</v>
      </c>
      <c r="D41" s="2">
        <v>90</v>
      </c>
    </row>
    <row r="42" spans="3:4" ht="12.75">
      <c r="C42" s="3">
        <v>38.5</v>
      </c>
      <c r="D42" s="2">
        <v>15</v>
      </c>
    </row>
    <row r="44" spans="3:4" ht="12.75">
      <c r="C44" t="s">
        <v>3</v>
      </c>
      <c r="D44">
        <f>0.75*(3*37+36*37.5+38*90+15*38.5)/(3+36+90+15)</f>
        <v>28.4296875</v>
      </c>
    </row>
    <row r="45" spans="3:4" ht="12.75">
      <c r="C45" t="s">
        <v>8</v>
      </c>
      <c r="D45">
        <v>0.238695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 - Particle Physics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hschneid</dc:creator>
  <cp:keywords/>
  <dc:description/>
  <cp:lastModifiedBy>hschneid</cp:lastModifiedBy>
  <dcterms:created xsi:type="dcterms:W3CDTF">2004-01-16T17:00:31Z</dcterms:created>
  <dcterms:modified xsi:type="dcterms:W3CDTF">2004-01-16T23:08:32Z</dcterms:modified>
  <cp:category/>
  <cp:version/>
  <cp:contentType/>
  <cp:contentStatus/>
</cp:coreProperties>
</file>