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425" windowWidth="15480" windowHeight="11640" activeTab="0"/>
  </bookViews>
  <sheets>
    <sheet name="NSEC Grants Score Summary" sheetId="1" r:id="rId1"/>
  </sheets>
  <definedNames>
    <definedName name="_xlnm.Print_Area" localSheetId="0">'NSEC Grants Score Summary'!$A$1:$F$2</definedName>
  </definedNames>
  <calcPr fullCalcOnLoad="1"/>
</workbook>
</file>

<file path=xl/sharedStrings.xml><?xml version="1.0" encoding="utf-8"?>
<sst xmlns="http://schemas.openxmlformats.org/spreadsheetml/2006/main" count="31" uniqueCount="28">
  <si>
    <t>Coherent Spin Dynamics in Single Ion doped Semiconductors: Towards a Coherent or Quantum Spin Switch</t>
  </si>
  <si>
    <t>Controlled Orbital Hybridization in the Carbon Nanotube Quantum-Modulated Transistor</t>
  </si>
  <si>
    <t>Purdue U</t>
  </si>
  <si>
    <t>Cornell U</t>
  </si>
  <si>
    <t>U Virginia/ UCSB/ Notre Dame U</t>
  </si>
  <si>
    <t>U Nebraska-Lincoln/ U Nebraska- Omaha</t>
  </si>
  <si>
    <t>U Maryland/ UTexas-Austin</t>
  </si>
  <si>
    <t>Yale U</t>
  </si>
  <si>
    <t>Pseudospintronics</t>
  </si>
  <si>
    <t>Design and fabrication of magnetic-based devices with complex oxide materials</t>
  </si>
  <si>
    <t>Exploratory Theory, Modeling, and Simulation for the Nanoelectronics Research Initiative</t>
  </si>
  <si>
    <t>Multiferroic interfaces: new paradigms for functional switching</t>
  </si>
  <si>
    <t>Center</t>
  </si>
  <si>
    <t>Award</t>
  </si>
  <si>
    <t>Topic</t>
  </si>
  <si>
    <t>NSF Supp #</t>
  </si>
  <si>
    <t>PI</t>
  </si>
  <si>
    <t>Institution</t>
  </si>
  <si>
    <t>MRSEC</t>
  </si>
  <si>
    <t>NSEC</t>
  </si>
  <si>
    <t>NCN</t>
  </si>
  <si>
    <t>Buhrman, Robert</t>
  </si>
  <si>
    <t xml:space="preserve">Hull, Robert </t>
  </si>
  <si>
    <t>Lundstrom, Mark</t>
  </si>
  <si>
    <t>Sellmyer, David</t>
  </si>
  <si>
    <t>Tully, John</t>
  </si>
  <si>
    <t>Williams, Ellen</t>
  </si>
  <si>
    <t>NSF-SIA NRI Supplement Awards FY2007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</si>
</sst>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_);_(&quot;$&quot;* \(#,##0.0\);_(&quot;$&quot;* &quot;-&quot;?_);_(@_)"/>
    <numFmt numFmtId="166" formatCode="[$-409]h:mm:ss\ AM/PM"/>
    <numFmt numFmtId="167" formatCode="&quot;$&quot;#,##0"/>
    <numFmt numFmtId="168" formatCode="#,##0.0000_);\(#,##0.0000\)"/>
    <numFmt numFmtId="169" formatCode="&quot;$&quot;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  <numFmt numFmtId="175" formatCode="m/d/yyyy"/>
    <numFmt numFmtId="176" formatCode="mmmm\-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center" wrapText="1"/>
    </xf>
    <xf numFmtId="167" fontId="5" fillId="0" borderId="1" xfId="0" applyNumberFormat="1" applyFont="1" applyFill="1" applyBorder="1" applyAlignment="1">
      <alignment horizontal="center" wrapText="1"/>
    </xf>
    <xf numFmtId="15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 topLeftCell="A1">
      <selection activeCell="A3" sqref="A3:IV13"/>
    </sheetView>
  </sheetViews>
  <sheetFormatPr defaultColWidth="9.140625" defaultRowHeight="12.75"/>
  <cols>
    <col min="1" max="1" width="11.00390625" style="5" customWidth="1"/>
    <col min="2" max="2" width="17.421875" style="5" customWidth="1"/>
    <col min="3" max="3" width="18.421875" style="13" customWidth="1"/>
    <col min="4" max="4" width="9.7109375" style="13" customWidth="1"/>
    <col min="5" max="5" width="44.421875" style="13" customWidth="1"/>
    <col min="6" max="6" width="13.421875" style="11" customWidth="1"/>
    <col min="7" max="16384" width="9.140625" style="5" customWidth="1"/>
  </cols>
  <sheetData>
    <row r="1" spans="1:6" s="2" customFormat="1" ht="18">
      <c r="A1" s="1" t="s">
        <v>27</v>
      </c>
      <c r="C1" s="12"/>
      <c r="D1" s="12"/>
      <c r="E1" s="15"/>
      <c r="F1" s="9"/>
    </row>
    <row r="2" spans="1:6" s="2" customFormat="1" ht="18">
      <c r="A2" s="1"/>
      <c r="C2" s="12"/>
      <c r="D2" s="12"/>
      <c r="E2" s="15"/>
      <c r="F2" s="9"/>
    </row>
    <row r="3" spans="1:6" ht="31.5">
      <c r="A3" s="4" t="s">
        <v>15</v>
      </c>
      <c r="B3" s="3" t="s">
        <v>16</v>
      </c>
      <c r="C3" s="4" t="s">
        <v>17</v>
      </c>
      <c r="D3" s="4" t="s">
        <v>12</v>
      </c>
      <c r="E3" s="3" t="s">
        <v>14</v>
      </c>
      <c r="F3" s="14" t="s">
        <v>13</v>
      </c>
    </row>
    <row r="4" spans="1:6" ht="43.5" customHeight="1">
      <c r="A4" s="7" t="str">
        <f>"0723705"</f>
        <v>0723705</v>
      </c>
      <c r="B4" s="6" t="s">
        <v>21</v>
      </c>
      <c r="C4" s="7" t="s">
        <v>3</v>
      </c>
      <c r="D4" s="7" t="s">
        <v>19</v>
      </c>
      <c r="E4" s="8" t="s">
        <v>1</v>
      </c>
      <c r="F4" s="10">
        <v>300000</v>
      </c>
    </row>
    <row r="5" spans="1:6" ht="43.5" customHeight="1">
      <c r="A5" s="7" t="str">
        <f>"0710137"</f>
        <v>0710137</v>
      </c>
      <c r="B5" s="6" t="s">
        <v>22</v>
      </c>
      <c r="C5" s="8" t="s">
        <v>4</v>
      </c>
      <c r="D5" s="7" t="s">
        <v>18</v>
      </c>
      <c r="E5" s="8" t="s">
        <v>0</v>
      </c>
      <c r="F5" s="10">
        <v>300000</v>
      </c>
    </row>
    <row r="6" spans="1:6" ht="43.5" customHeight="1">
      <c r="A6" s="7" t="str">
        <f>"0709695"</f>
        <v>0709695</v>
      </c>
      <c r="B6" s="6" t="s">
        <v>23</v>
      </c>
      <c r="C6" s="8" t="s">
        <v>2</v>
      </c>
      <c r="D6" s="7" t="s">
        <v>20</v>
      </c>
      <c r="E6" s="8" t="s">
        <v>10</v>
      </c>
      <c r="F6" s="10">
        <v>300000</v>
      </c>
    </row>
    <row r="7" spans="1:6" ht="60.75" customHeight="1">
      <c r="A7" s="7" t="str">
        <f>"0710127"</f>
        <v>0710127</v>
      </c>
      <c r="B7" s="6" t="s">
        <v>24</v>
      </c>
      <c r="C7" s="8" t="s">
        <v>5</v>
      </c>
      <c r="D7" s="7" t="s">
        <v>18</v>
      </c>
      <c r="E7" s="8" t="s">
        <v>11</v>
      </c>
      <c r="F7" s="10">
        <v>400000</v>
      </c>
    </row>
    <row r="8" spans="1:6" ht="43.5" customHeight="1">
      <c r="A8" s="7" t="str">
        <f>"0709845"</f>
        <v>0709845</v>
      </c>
      <c r="B8" s="6" t="s">
        <v>25</v>
      </c>
      <c r="C8" s="8" t="s">
        <v>7</v>
      </c>
      <c r="D8" s="7" t="s">
        <v>18</v>
      </c>
      <c r="E8" s="8" t="s">
        <v>9</v>
      </c>
      <c r="F8" s="10">
        <v>300000</v>
      </c>
    </row>
    <row r="9" spans="1:6" ht="43.5" customHeight="1">
      <c r="A9" s="7" t="str">
        <f>"0710082"</f>
        <v>0710082</v>
      </c>
      <c r="B9" s="6" t="s">
        <v>26</v>
      </c>
      <c r="C9" s="8" t="s">
        <v>6</v>
      </c>
      <c r="D9" s="7" t="s">
        <v>18</v>
      </c>
      <c r="E9" s="8" t="s">
        <v>8</v>
      </c>
      <c r="F9" s="10">
        <v>400000</v>
      </c>
    </row>
  </sheetData>
  <printOptions/>
  <pageMargins left="0.5" right="0.5" top="1" bottom="1" header="0.5" footer="0.5"/>
  <pageSetup fitToHeight="1" fitToWidth="1" horizontalDpi="1200" verticalDpi="1200" orientation="landscape"/>
  <headerFooter alignWithMargins="0">
    <oddHeader>&amp;C&amp;12&amp;F</oddHeader>
    <oddFooter>&amp;C&amp;12&amp;D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Goldberg</dc:creator>
  <cp:keywords/>
  <dc:description/>
  <cp:lastModifiedBy>NSFUSER</cp:lastModifiedBy>
  <cp:lastPrinted>2008-02-21T21:29:29Z</cp:lastPrinted>
  <dcterms:created xsi:type="dcterms:W3CDTF">2006-11-06T20:54:09Z</dcterms:created>
  <dcterms:modified xsi:type="dcterms:W3CDTF">2008-09-25T16:08:30Z</dcterms:modified>
  <cp:category/>
  <cp:version/>
  <cp:contentType/>
  <cp:contentStatus/>
</cp:coreProperties>
</file>