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030" activeTab="0"/>
  </bookViews>
  <sheets>
    <sheet name="RICETABLE6" sheetId="1" r:id="rId1"/>
  </sheets>
  <definedNames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'RICETABLE6'!$A$1:$M$77</definedName>
    <definedName name="Print_Area_MI">'RICETABLE6'!$A$1:$N$98</definedName>
    <definedName name="RICE">'RICETABLE6'!$A$1:$M$97</definedName>
    <definedName name="TABLE5">'RICETABLE6'!$P$2:$P$8</definedName>
  </definedNames>
  <calcPr fullCalcOnLoad="1"/>
</workbook>
</file>

<file path=xl/sharedStrings.xml><?xml version="1.0" encoding="utf-8"?>
<sst xmlns="http://schemas.openxmlformats.org/spreadsheetml/2006/main" count="120" uniqueCount="89">
  <si>
    <t xml:space="preserve">                                          Thailand 5/</t>
  </si>
  <si>
    <t>Month or</t>
  </si>
  <si>
    <t>100%</t>
  </si>
  <si>
    <t>5%</t>
  </si>
  <si>
    <t>15%</t>
  </si>
  <si>
    <t>35%</t>
  </si>
  <si>
    <t>year 1/</t>
  </si>
  <si>
    <t xml:space="preserve">Aug 2001 </t>
  </si>
  <si>
    <t>2002/03</t>
  </si>
  <si>
    <t>2003/04</t>
  </si>
  <si>
    <t xml:space="preserve"> </t>
  </si>
  <si>
    <t xml:space="preserve">   Brokens</t>
  </si>
  <si>
    <t>market</t>
  </si>
  <si>
    <t>Southern</t>
  </si>
  <si>
    <t>California</t>
  </si>
  <si>
    <t>Table 6--U.S., Thailand, and Vietnam price quotes</t>
  </si>
  <si>
    <t xml:space="preserve">  United States </t>
  </si>
  <si>
    <t>milled 2/</t>
  </si>
  <si>
    <t>rough 3/</t>
  </si>
  <si>
    <t>milled 4/</t>
  </si>
  <si>
    <t xml:space="preserve">          Thailand 5/</t>
  </si>
  <si>
    <t>A.1 6/</t>
  </si>
  <si>
    <t>Vietnam 7/</t>
  </si>
  <si>
    <t xml:space="preserve"> $ / metric ton</t>
  </si>
  <si>
    <t xml:space="preserve">Aug. 2005 </t>
  </si>
  <si>
    <t xml:space="preserve">Sep. 2005 </t>
  </si>
  <si>
    <t xml:space="preserve">Oct. 2005 </t>
  </si>
  <si>
    <t xml:space="preserve">Nov. 2005 </t>
  </si>
  <si>
    <t xml:space="preserve">Dec. 2005 </t>
  </si>
  <si>
    <t xml:space="preserve">Jan. 2006 </t>
  </si>
  <si>
    <t>Feb. 2006</t>
  </si>
  <si>
    <t>long grain</t>
  </si>
  <si>
    <t xml:space="preserve">medium grain </t>
  </si>
  <si>
    <t>NQ</t>
  </si>
  <si>
    <t xml:space="preserve">NQ = No quotes.  1/ Simple average of weekly quotes.  2/ Number 2, 4-percent brokens, sacked, free alongside vessel, U.S.   </t>
  </si>
  <si>
    <t xml:space="preserve">Gulf port.  To convert to a free on board vessel price add $15 per ton.  3/ Bulk, free on board vessel, New Orleans, LA.  </t>
  </si>
  <si>
    <t>4/ Number 1, maximum 4-percent brokens, package quality for domestic sales, sacked, free on board truck, California</t>
  </si>
  <si>
    <t>Mar. 2006</t>
  </si>
  <si>
    <t xml:space="preserve">April 2006 </t>
  </si>
  <si>
    <t>May 2006</t>
  </si>
  <si>
    <t>Bangkok, Thailand (www.fas.usda.gov).</t>
  </si>
  <si>
    <t>mill, low end of reported price range.  5/ Nominal price quotes, long-grain, sacked, free on board vessel,</t>
  </si>
  <si>
    <t xml:space="preserve">June 2006 </t>
  </si>
  <si>
    <t xml:space="preserve">July 2006 </t>
  </si>
  <si>
    <t xml:space="preserve">Aug. 2006 </t>
  </si>
  <si>
    <t xml:space="preserve">Sep. 2006 </t>
  </si>
  <si>
    <t xml:space="preserve">Oct. 2006 </t>
  </si>
  <si>
    <t xml:space="preserve">Nov. 2006 </t>
  </si>
  <si>
    <t>2005/06</t>
  </si>
  <si>
    <t>2004/05</t>
  </si>
  <si>
    <t xml:space="preserve">Mar. 2007 </t>
  </si>
  <si>
    <t xml:space="preserve">2006/07 </t>
  </si>
  <si>
    <t>2007/08 8/</t>
  </si>
  <si>
    <t>April 2007</t>
  </si>
  <si>
    <t>May 2007</t>
  </si>
  <si>
    <t>June 2007</t>
  </si>
  <si>
    <t>July 2007</t>
  </si>
  <si>
    <t xml:space="preserve">Dec. 2006 </t>
  </si>
  <si>
    <t>Jan. 2007</t>
  </si>
  <si>
    <t xml:space="preserve">Feb. 2007 </t>
  </si>
  <si>
    <t xml:space="preserve">Aug. 2007 </t>
  </si>
  <si>
    <t xml:space="preserve">Sep. 2007 </t>
  </si>
  <si>
    <t>Nov. 2007</t>
  </si>
  <si>
    <t xml:space="preserve">Oct. 2007 </t>
  </si>
  <si>
    <t xml:space="preserve">Dec. 2007 </t>
  </si>
  <si>
    <t xml:space="preserve">Jan. 2008 </t>
  </si>
  <si>
    <t xml:space="preserve">Feb. 2008 </t>
  </si>
  <si>
    <t xml:space="preserve">Mar. 2008 </t>
  </si>
  <si>
    <t xml:space="preserve">Apr. 2008 </t>
  </si>
  <si>
    <t xml:space="preserve">May 2008 </t>
  </si>
  <si>
    <t>Super</t>
  </si>
  <si>
    <t>Grade B</t>
  </si>
  <si>
    <t>Brokens</t>
  </si>
  <si>
    <t>Parboiled</t>
  </si>
  <si>
    <r>
      <t xml:space="preserve">Sources:  U.S. and Vietnam prices, </t>
    </r>
    <r>
      <rPr>
        <i/>
        <sz val="9"/>
        <rFont val="Arial"/>
        <family val="0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0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0"/>
      </rPr>
      <t xml:space="preserve">U.S. ag. counselor, </t>
    </r>
  </si>
  <si>
    <t xml:space="preserve">Bangkok, Thailand.  6/ 100-percent brokens, new price series. 7/ Long-grain, double water-polished, bagged,    </t>
  </si>
  <si>
    <t>July 2008 8/</t>
  </si>
  <si>
    <t xml:space="preserve">June 2008 </t>
  </si>
  <si>
    <t>Aug. 2008</t>
  </si>
  <si>
    <t>Sep. 2008</t>
  </si>
  <si>
    <t>2008/09 8/</t>
  </si>
  <si>
    <t xml:space="preserve">banned commercial exporters from making sales.  April-June 2008 reported price quotes are nominal price quotes only  </t>
  </si>
  <si>
    <t>and are not based on actual sales.  8/ Preliminary.</t>
  </si>
  <si>
    <t xml:space="preserve">Oct. 2008 </t>
  </si>
  <si>
    <t>free on board vessel, Ho Chi Minh City.  January-March 2008 quotes for new crop only.   From April to June 2008, Vietnam</t>
  </si>
  <si>
    <t xml:space="preserve">Nov. 2008 </t>
  </si>
  <si>
    <t xml:space="preserve">Dec. 2008 </t>
  </si>
  <si>
    <t>Last update January 12, 2009.</t>
  </si>
  <si>
    <t>Jan. 2009 8/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</si>
</sst>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</numFmts>
  <fonts count="7">
    <font>
      <sz val="10"/>
      <name val="Courier"/>
      <family val="0"/>
    </font>
    <font>
      <sz val="10"/>
      <name val="Arial"/>
      <family val="0"/>
    </font>
    <font>
      <sz val="9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color indexed="8"/>
      <name val="Arial"/>
      <family val="0"/>
    </font>
    <font>
      <i/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" xfId="0" applyFont="1" applyBorder="1" applyAlignment="1" applyProtection="1">
      <alignment horizontal="left"/>
      <protection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2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" xfId="0" applyFont="1" applyBorder="1" applyAlignment="1" applyProtection="1">
      <alignment horizontal="center"/>
      <protection/>
    </xf>
    <xf numFmtId="164" fontId="2" fillId="0" borderId="1" xfId="0" applyFont="1" applyBorder="1" applyAlignment="1" applyProtection="1">
      <alignment horizontal="centerContinuous"/>
      <protection/>
    </xf>
    <xf numFmtId="164" fontId="2" fillId="0" borderId="1" xfId="0" applyFont="1" applyBorder="1" applyAlignment="1">
      <alignment horizontal="centerContinuous"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20" applyFont="1" applyBorder="1" applyAlignment="1">
      <alignment horizontal="center"/>
    </xf>
    <xf numFmtId="164" fontId="6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 quotePrefix="1">
      <alignment horizontal="left"/>
    </xf>
    <xf numFmtId="164" fontId="2" fillId="0" borderId="0" xfId="0" applyFont="1" applyBorder="1" applyAlignment="1" quotePrefix="1">
      <alignment/>
    </xf>
    <xf numFmtId="3" fontId="5" fillId="0" borderId="0" xfId="2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 applyProtection="1" quotePrefix="1">
      <alignment horizontal="left"/>
      <protection/>
    </xf>
    <xf numFmtId="3" fontId="2" fillId="0" borderId="0" xfId="0" applyNumberFormat="1" applyFont="1" applyBorder="1" applyAlignment="1" applyProtection="1">
      <alignment horizontal="center"/>
      <protection/>
    </xf>
    <xf numFmtId="3" fontId="2" fillId="0" borderId="1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 horizontal="center"/>
      <protection/>
    </xf>
    <xf numFmtId="3" fontId="5" fillId="0" borderId="0" xfId="20" applyNumberFormat="1" applyFont="1" applyFill="1" applyBorder="1" applyAlignment="1">
      <alignment horizontal="center"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 horizontal="right"/>
      <protection/>
    </xf>
    <xf numFmtId="164" fontId="2" fillId="0" borderId="1" xfId="0" applyFont="1" applyBorder="1" applyAlignment="1" quotePrefix="1">
      <alignment horizontal="left"/>
    </xf>
    <xf numFmtId="164" fontId="5" fillId="0" borderId="1" xfId="2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3" fontId="5" fillId="0" borderId="1" xfId="2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170"/>
  <sheetViews>
    <sheetView showGridLines="0" tabSelected="1" workbookViewId="0" topLeftCell="A1">
      <selection activeCell="O60" sqref="O60"/>
    </sheetView>
  </sheetViews>
  <sheetFormatPr defaultColWidth="9.625" defaultRowHeight="12.75"/>
  <cols>
    <col min="1" max="1" width="10.75390625" style="2" customWidth="1"/>
    <col min="2" max="3" width="9.125" style="2" customWidth="1"/>
    <col min="4" max="4" width="1.75390625" style="2" customWidth="1"/>
    <col min="5" max="5" width="10.375" style="32" customWidth="1"/>
    <col min="6" max="6" width="1.4921875" style="2" customWidth="1"/>
    <col min="7" max="7" width="8.125" style="2" customWidth="1"/>
    <col min="8" max="8" width="8.125" style="41" customWidth="1"/>
    <col min="9" max="11" width="8.125" style="2" customWidth="1"/>
    <col min="12" max="12" width="1.4921875" style="2" customWidth="1"/>
    <col min="13" max="13" width="8.125" style="2" customWidth="1"/>
    <col min="14" max="16384" width="9.625" style="2" customWidth="1"/>
  </cols>
  <sheetData>
    <row r="1" spans="1:23" ht="12">
      <c r="A1" s="8" t="s">
        <v>15</v>
      </c>
      <c r="B1" s="9"/>
      <c r="C1" s="9"/>
      <c r="D1" s="9"/>
      <c r="E1" s="28"/>
      <c r="F1" s="9"/>
      <c r="G1" s="9"/>
      <c r="H1" s="40"/>
      <c r="I1" s="9"/>
      <c r="J1" s="9"/>
      <c r="K1" s="9"/>
      <c r="L1" s="9"/>
      <c r="M1" s="9"/>
      <c r="W1" s="1"/>
    </row>
    <row r="2" spans="1:32" ht="12" customHeight="1">
      <c r="A2" s="1"/>
      <c r="B2" s="10"/>
      <c r="C2" s="11" t="s">
        <v>16</v>
      </c>
      <c r="D2" s="11"/>
      <c r="E2" s="29"/>
      <c r="F2" s="4"/>
      <c r="P2" s="1"/>
      <c r="W2" s="1"/>
      <c r="X2" s="4"/>
      <c r="Y2" s="4"/>
      <c r="Z2" s="4"/>
      <c r="AA2" s="1"/>
      <c r="AB2" s="1"/>
      <c r="AC2" s="1"/>
      <c r="AE2" s="3"/>
      <c r="AF2" s="3"/>
    </row>
    <row r="3" spans="1:32" ht="12" customHeight="1">
      <c r="A3" s="1" t="s">
        <v>1</v>
      </c>
      <c r="B3" s="12" t="s">
        <v>13</v>
      </c>
      <c r="C3" s="12" t="s">
        <v>13</v>
      </c>
      <c r="D3" s="13"/>
      <c r="E3" s="30" t="s">
        <v>14</v>
      </c>
      <c r="F3" s="4"/>
      <c r="G3" s="8" t="s">
        <v>0</v>
      </c>
      <c r="H3" s="14" t="s">
        <v>20</v>
      </c>
      <c r="I3" s="9"/>
      <c r="J3" s="9"/>
      <c r="K3" s="9"/>
      <c r="M3" s="14" t="s">
        <v>22</v>
      </c>
      <c r="P3" s="1"/>
      <c r="W3" s="1"/>
      <c r="X3" s="4"/>
      <c r="Y3" s="4"/>
      <c r="Z3" s="4"/>
      <c r="AA3" s="1"/>
      <c r="AB3" s="1"/>
      <c r="AC3" s="1"/>
      <c r="AE3" s="3"/>
      <c r="AF3" s="3"/>
    </row>
    <row r="4" spans="1:32" ht="12" customHeight="1">
      <c r="A4" s="1" t="s">
        <v>12</v>
      </c>
      <c r="B4" s="12" t="s">
        <v>31</v>
      </c>
      <c r="C4" s="12" t="s">
        <v>31</v>
      </c>
      <c r="D4" s="13"/>
      <c r="E4" s="30" t="s">
        <v>32</v>
      </c>
      <c r="F4" s="4"/>
      <c r="G4" s="15" t="s">
        <v>2</v>
      </c>
      <c r="H4" s="15" t="s">
        <v>3</v>
      </c>
      <c r="I4" s="16" t="s">
        <v>4</v>
      </c>
      <c r="J4" s="16" t="s">
        <v>5</v>
      </c>
      <c r="K4" s="15" t="s">
        <v>21</v>
      </c>
      <c r="L4" s="3"/>
      <c r="M4" s="3" t="s">
        <v>3</v>
      </c>
      <c r="P4" s="1"/>
      <c r="W4" s="1"/>
      <c r="X4" s="4"/>
      <c r="Y4" s="4"/>
      <c r="Z4" s="4"/>
      <c r="AA4" s="1"/>
      <c r="AB4" s="1"/>
      <c r="AC4" s="1"/>
      <c r="AE4" s="3"/>
      <c r="AF4" s="3"/>
    </row>
    <row r="5" spans="1:31" ht="13.5" customHeight="1">
      <c r="A5" s="8" t="s">
        <v>6</v>
      </c>
      <c r="B5" s="16" t="s">
        <v>17</v>
      </c>
      <c r="C5" s="16" t="s">
        <v>18</v>
      </c>
      <c r="D5" s="16"/>
      <c r="E5" s="31" t="s">
        <v>19</v>
      </c>
      <c r="F5" s="16"/>
      <c r="G5" s="16" t="s">
        <v>71</v>
      </c>
      <c r="H5" s="16" t="s">
        <v>73</v>
      </c>
      <c r="I5" s="17" t="s">
        <v>11</v>
      </c>
      <c r="J5" s="18"/>
      <c r="K5" s="16" t="s">
        <v>70</v>
      </c>
      <c r="L5" s="16"/>
      <c r="M5" s="16" t="s">
        <v>72</v>
      </c>
      <c r="P5" s="1"/>
      <c r="W5" s="1"/>
      <c r="X5" s="3"/>
      <c r="Y5" s="3"/>
      <c r="Z5" s="3"/>
      <c r="AB5" s="1"/>
      <c r="AC5" s="1"/>
      <c r="AE5" s="3"/>
    </row>
    <row r="6" ht="3.75" customHeight="1">
      <c r="P6" s="1"/>
    </row>
    <row r="7" spans="2:26" ht="12" customHeight="1">
      <c r="B7" s="5"/>
      <c r="G7" s="19" t="s">
        <v>23</v>
      </c>
      <c r="P7" s="1"/>
      <c r="Z7" s="1"/>
    </row>
    <row r="8" ht="4.5" customHeight="1">
      <c r="P8" s="1"/>
    </row>
    <row r="9" spans="1:13" ht="12" customHeight="1" hidden="1">
      <c r="A9" s="1" t="s">
        <v>7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149</v>
      </c>
      <c r="K9" s="3">
        <v>141</v>
      </c>
      <c r="L9" s="3"/>
      <c r="M9" s="3">
        <v>176</v>
      </c>
    </row>
    <row r="10" spans="1:13" ht="12">
      <c r="A10" s="19" t="s">
        <v>8</v>
      </c>
      <c r="B10" s="3">
        <v>223</v>
      </c>
      <c r="C10" s="3">
        <v>123</v>
      </c>
      <c r="D10" s="3"/>
      <c r="E10" s="33">
        <v>327</v>
      </c>
      <c r="F10" s="3"/>
      <c r="G10" s="3">
        <v>199</v>
      </c>
      <c r="H10" s="3">
        <v>195</v>
      </c>
      <c r="I10" s="3">
        <v>186</v>
      </c>
      <c r="J10" s="3">
        <v>175</v>
      </c>
      <c r="K10" s="3">
        <v>151</v>
      </c>
      <c r="L10" s="3"/>
      <c r="M10" s="3">
        <v>184</v>
      </c>
    </row>
    <row r="11" spans="1:13" ht="12.75" customHeight="1">
      <c r="A11" s="19" t="s">
        <v>9</v>
      </c>
      <c r="B11" s="3">
        <v>360</v>
      </c>
      <c r="C11" s="3">
        <v>206</v>
      </c>
      <c r="D11" s="3"/>
      <c r="E11" s="33">
        <v>533</v>
      </c>
      <c r="F11" s="3"/>
      <c r="G11" s="3">
        <v>220</v>
      </c>
      <c r="H11" s="3">
        <v>222</v>
      </c>
      <c r="I11" s="3">
        <v>207</v>
      </c>
      <c r="J11" s="3">
        <v>199</v>
      </c>
      <c r="K11" s="3">
        <v>184</v>
      </c>
      <c r="L11" s="3"/>
      <c r="M11" s="3">
        <v>212</v>
      </c>
    </row>
    <row r="12" spans="1:13" s="5" customFormat="1" ht="12">
      <c r="A12" s="20" t="s">
        <v>49</v>
      </c>
      <c r="B12" s="21">
        <v>312</v>
      </c>
      <c r="C12" s="21">
        <v>176</v>
      </c>
      <c r="D12" s="21"/>
      <c r="E12" s="26">
        <v>405</v>
      </c>
      <c r="F12" s="21"/>
      <c r="G12" s="21">
        <v>278</v>
      </c>
      <c r="H12" s="21">
        <v>278</v>
      </c>
      <c r="I12" s="21">
        <v>265</v>
      </c>
      <c r="J12" s="21">
        <v>252</v>
      </c>
      <c r="K12" s="21">
        <v>219</v>
      </c>
      <c r="L12" s="21"/>
      <c r="M12" s="21">
        <v>244</v>
      </c>
    </row>
    <row r="13" spans="1:13" s="5" customFormat="1" ht="6" customHeight="1">
      <c r="A13" s="20"/>
      <c r="B13" s="13"/>
      <c r="C13" s="13"/>
      <c r="D13" s="13"/>
      <c r="E13" s="30"/>
      <c r="F13" s="13"/>
      <c r="G13" s="13"/>
      <c r="H13" s="12"/>
      <c r="I13" s="12"/>
      <c r="J13" s="12"/>
      <c r="K13" s="12"/>
      <c r="L13" s="12"/>
      <c r="M13" s="12"/>
    </row>
    <row r="14" spans="1:13" s="5" customFormat="1" ht="12">
      <c r="A14" s="23" t="s">
        <v>24</v>
      </c>
      <c r="B14" s="21">
        <v>278</v>
      </c>
      <c r="C14" s="21">
        <v>157</v>
      </c>
      <c r="D14" s="21"/>
      <c r="E14" s="26">
        <v>379</v>
      </c>
      <c r="F14" s="21"/>
      <c r="G14" s="21">
        <v>288</v>
      </c>
      <c r="H14" s="21">
        <v>283</v>
      </c>
      <c r="I14" s="21">
        <v>271</v>
      </c>
      <c r="J14" s="21">
        <v>257</v>
      </c>
      <c r="K14" s="21">
        <v>215</v>
      </c>
      <c r="L14" s="21"/>
      <c r="M14" s="21">
        <v>256</v>
      </c>
    </row>
    <row r="15" spans="1:13" s="5" customFormat="1" ht="12.75" customHeight="1">
      <c r="A15" s="23" t="s">
        <v>25</v>
      </c>
      <c r="B15" s="21">
        <v>292</v>
      </c>
      <c r="C15" s="21">
        <v>165</v>
      </c>
      <c r="D15" s="21"/>
      <c r="E15" s="26">
        <v>441</v>
      </c>
      <c r="F15" s="21"/>
      <c r="G15" s="21">
        <v>291</v>
      </c>
      <c r="H15" s="21">
        <v>288</v>
      </c>
      <c r="I15" s="21">
        <v>275</v>
      </c>
      <c r="J15" s="21">
        <v>262</v>
      </c>
      <c r="K15" s="21">
        <v>218</v>
      </c>
      <c r="L15" s="21"/>
      <c r="M15" s="21">
        <v>256</v>
      </c>
    </row>
    <row r="16" spans="1:13" s="5" customFormat="1" ht="12.75" customHeight="1">
      <c r="A16" s="23" t="s">
        <v>26</v>
      </c>
      <c r="B16" s="21">
        <v>303</v>
      </c>
      <c r="C16" s="21">
        <v>176</v>
      </c>
      <c r="D16" s="21"/>
      <c r="E16" s="26">
        <v>474</v>
      </c>
      <c r="F16" s="21"/>
      <c r="G16" s="21">
        <v>292</v>
      </c>
      <c r="H16" s="21">
        <v>289</v>
      </c>
      <c r="I16" s="21">
        <v>275</v>
      </c>
      <c r="J16" s="21">
        <v>262</v>
      </c>
      <c r="K16" s="21">
        <v>220</v>
      </c>
      <c r="L16" s="21"/>
      <c r="M16" s="21">
        <v>266</v>
      </c>
    </row>
    <row r="17" spans="1:13" s="5" customFormat="1" ht="12.75" customHeight="1">
      <c r="A17" s="23" t="s">
        <v>27</v>
      </c>
      <c r="B17" s="21">
        <v>308</v>
      </c>
      <c r="C17" s="21">
        <v>183</v>
      </c>
      <c r="D17" s="21"/>
      <c r="E17" s="26">
        <v>507</v>
      </c>
      <c r="F17" s="21"/>
      <c r="G17" s="21">
        <v>283</v>
      </c>
      <c r="H17" s="21">
        <v>278</v>
      </c>
      <c r="I17" s="21">
        <v>267</v>
      </c>
      <c r="J17" s="21">
        <v>255</v>
      </c>
      <c r="K17" s="21">
        <v>212</v>
      </c>
      <c r="L17" s="21"/>
      <c r="M17" s="21" t="s">
        <v>33</v>
      </c>
    </row>
    <row r="18" spans="1:13" s="5" customFormat="1" ht="12.75" customHeight="1">
      <c r="A18" s="23" t="s">
        <v>28</v>
      </c>
      <c r="B18" s="21">
        <v>320</v>
      </c>
      <c r="C18" s="21">
        <v>188</v>
      </c>
      <c r="D18" s="21"/>
      <c r="E18" s="26">
        <v>507</v>
      </c>
      <c r="F18" s="21"/>
      <c r="G18" s="21">
        <v>286</v>
      </c>
      <c r="H18" s="21">
        <v>277</v>
      </c>
      <c r="I18" s="21">
        <v>269</v>
      </c>
      <c r="J18" s="21">
        <v>254</v>
      </c>
      <c r="K18" s="21">
        <v>209</v>
      </c>
      <c r="L18" s="21"/>
      <c r="M18" s="21" t="s">
        <v>33</v>
      </c>
    </row>
    <row r="19" spans="1:13" s="5" customFormat="1" ht="12.75" customHeight="1">
      <c r="A19" s="23" t="s">
        <v>29</v>
      </c>
      <c r="B19" s="21">
        <v>343</v>
      </c>
      <c r="C19" s="21">
        <v>201</v>
      </c>
      <c r="D19" s="21"/>
      <c r="E19" s="26">
        <v>507</v>
      </c>
      <c r="F19" s="21"/>
      <c r="G19" s="21">
        <v>299</v>
      </c>
      <c r="H19" s="21">
        <v>286</v>
      </c>
      <c r="I19" s="21">
        <v>282</v>
      </c>
      <c r="J19" s="21">
        <v>265</v>
      </c>
      <c r="K19" s="21">
        <v>214</v>
      </c>
      <c r="L19" s="21"/>
      <c r="M19" s="21">
        <v>265</v>
      </c>
    </row>
    <row r="20" spans="1:13" s="5" customFormat="1" ht="12.75" customHeight="1">
      <c r="A20" s="23" t="s">
        <v>30</v>
      </c>
      <c r="B20" s="21">
        <v>354</v>
      </c>
      <c r="C20" s="21">
        <v>205</v>
      </c>
      <c r="D20" s="21"/>
      <c r="E20" s="26">
        <v>507</v>
      </c>
      <c r="F20" s="21"/>
      <c r="G20" s="21">
        <v>307</v>
      </c>
      <c r="H20" s="21">
        <v>297</v>
      </c>
      <c r="I20" s="21">
        <v>290</v>
      </c>
      <c r="J20" s="21">
        <v>272</v>
      </c>
      <c r="K20" s="21">
        <v>217</v>
      </c>
      <c r="L20" s="21"/>
      <c r="M20" s="21">
        <v>264</v>
      </c>
    </row>
    <row r="21" spans="1:13" s="5" customFormat="1" ht="12.75" customHeight="1">
      <c r="A21" s="23" t="s">
        <v>37</v>
      </c>
      <c r="B21" s="21">
        <v>353</v>
      </c>
      <c r="C21" s="21">
        <v>205</v>
      </c>
      <c r="D21" s="21"/>
      <c r="E21" s="26">
        <v>491</v>
      </c>
      <c r="F21" s="21"/>
      <c r="G21" s="21">
        <v>309</v>
      </c>
      <c r="H21" s="21">
        <v>298</v>
      </c>
      <c r="I21" s="21">
        <v>290</v>
      </c>
      <c r="J21" s="21">
        <v>272</v>
      </c>
      <c r="K21" s="21">
        <v>217</v>
      </c>
      <c r="L21" s="21"/>
      <c r="M21" s="21">
        <v>253</v>
      </c>
    </row>
    <row r="22" spans="1:13" s="5" customFormat="1" ht="12.75" customHeight="1">
      <c r="A22" s="24" t="s">
        <v>38</v>
      </c>
      <c r="B22" s="21">
        <v>358</v>
      </c>
      <c r="C22" s="21">
        <v>205</v>
      </c>
      <c r="D22" s="21"/>
      <c r="E22" s="26">
        <v>485</v>
      </c>
      <c r="F22" s="21"/>
      <c r="G22" s="21">
        <v>308</v>
      </c>
      <c r="H22" s="21">
        <v>299</v>
      </c>
      <c r="I22" s="21">
        <v>290</v>
      </c>
      <c r="J22" s="21">
        <v>270</v>
      </c>
      <c r="K22" s="21">
        <v>219</v>
      </c>
      <c r="L22" s="21"/>
      <c r="M22" s="21">
        <v>243</v>
      </c>
    </row>
    <row r="23" spans="1:13" s="5" customFormat="1" ht="12.75" customHeight="1">
      <c r="A23" s="24" t="s">
        <v>39</v>
      </c>
      <c r="B23" s="21">
        <v>364</v>
      </c>
      <c r="C23" s="21">
        <v>202</v>
      </c>
      <c r="D23" s="21"/>
      <c r="E23" s="26">
        <v>498</v>
      </c>
      <c r="F23" s="21"/>
      <c r="G23" s="21">
        <v>314</v>
      </c>
      <c r="H23" s="21">
        <v>302</v>
      </c>
      <c r="I23" s="21">
        <v>294</v>
      </c>
      <c r="J23" s="21">
        <v>273</v>
      </c>
      <c r="K23" s="21">
        <v>219</v>
      </c>
      <c r="L23" s="21"/>
      <c r="M23" s="21">
        <v>259</v>
      </c>
    </row>
    <row r="24" spans="1:13" s="5" customFormat="1" ht="12.75" customHeight="1">
      <c r="A24" s="23" t="s">
        <v>42</v>
      </c>
      <c r="B24" s="21">
        <v>364</v>
      </c>
      <c r="C24" s="21">
        <v>202</v>
      </c>
      <c r="D24" s="21"/>
      <c r="E24" s="26">
        <v>507</v>
      </c>
      <c r="F24" s="21"/>
      <c r="G24" s="21">
        <v>319</v>
      </c>
      <c r="H24" s="21">
        <v>306</v>
      </c>
      <c r="I24" s="21">
        <v>298</v>
      </c>
      <c r="J24" s="21">
        <v>276</v>
      </c>
      <c r="K24" s="21">
        <v>217</v>
      </c>
      <c r="L24" s="21"/>
      <c r="M24" s="21">
        <v>264</v>
      </c>
    </row>
    <row r="25" spans="1:13" s="5" customFormat="1" ht="12.75" customHeight="1">
      <c r="A25" s="23" t="s">
        <v>43</v>
      </c>
      <c r="B25" s="21">
        <v>371</v>
      </c>
      <c r="C25" s="21">
        <v>213</v>
      </c>
      <c r="D25" s="21"/>
      <c r="E25" s="26">
        <v>507</v>
      </c>
      <c r="F25" s="21"/>
      <c r="G25" s="21">
        <v>321</v>
      </c>
      <c r="H25" s="21">
        <v>314</v>
      </c>
      <c r="I25" s="21">
        <v>301</v>
      </c>
      <c r="J25" s="21">
        <v>279</v>
      </c>
      <c r="K25" s="21">
        <v>219</v>
      </c>
      <c r="L25" s="21"/>
      <c r="M25" s="21">
        <v>264</v>
      </c>
    </row>
    <row r="26" spans="1:13" s="5" customFormat="1" ht="6" customHeight="1">
      <c r="A26" s="23"/>
      <c r="B26" s="21"/>
      <c r="C26" s="21"/>
      <c r="D26" s="21"/>
      <c r="E26" s="26"/>
      <c r="F26" s="21"/>
      <c r="G26" s="21"/>
      <c r="H26" s="21"/>
      <c r="I26" s="21"/>
      <c r="J26" s="21"/>
      <c r="K26" s="21"/>
      <c r="L26" s="21"/>
      <c r="M26" s="21"/>
    </row>
    <row r="27" spans="1:13" s="5" customFormat="1" ht="12.75" customHeight="1">
      <c r="A27" s="24" t="s">
        <v>48</v>
      </c>
      <c r="B27" s="21">
        <f>+AVERAGE(B14:B25)</f>
        <v>334</v>
      </c>
      <c r="C27" s="21">
        <f aca="true" t="shared" si="0" ref="C27:J27">+AVERAGE(C14:C25)</f>
        <v>191.83333333333334</v>
      </c>
      <c r="D27" s="21"/>
      <c r="E27" s="26">
        <f t="shared" si="0"/>
        <v>484.1666666666667</v>
      </c>
      <c r="F27" s="21"/>
      <c r="G27" s="21">
        <f t="shared" si="0"/>
        <v>301.4166666666667</v>
      </c>
      <c r="H27" s="21">
        <f t="shared" si="0"/>
        <v>293.0833333333333</v>
      </c>
      <c r="I27" s="21">
        <f t="shared" si="0"/>
        <v>283.5</v>
      </c>
      <c r="J27" s="21">
        <f t="shared" si="0"/>
        <v>266.4166666666667</v>
      </c>
      <c r="K27" s="21">
        <v>216</v>
      </c>
      <c r="L27" s="21"/>
      <c r="M27" s="21">
        <v>259</v>
      </c>
    </row>
    <row r="28" spans="1:13" s="5" customFormat="1" ht="7.5" customHeight="1">
      <c r="A28" s="23"/>
      <c r="B28" s="21"/>
      <c r="C28" s="21"/>
      <c r="D28" s="21"/>
      <c r="E28" s="26"/>
      <c r="F28" s="21"/>
      <c r="G28" s="21"/>
      <c r="H28" s="21"/>
      <c r="I28" s="21"/>
      <c r="J28" s="21"/>
      <c r="K28" s="21"/>
      <c r="L28" s="21"/>
      <c r="M28" s="21"/>
    </row>
    <row r="29" spans="1:13" s="5" customFormat="1" ht="12">
      <c r="A29" s="23" t="s">
        <v>44</v>
      </c>
      <c r="B29" s="21">
        <v>395</v>
      </c>
      <c r="C29" s="21">
        <v>220</v>
      </c>
      <c r="D29" s="21"/>
      <c r="E29" s="26">
        <v>507</v>
      </c>
      <c r="F29" s="21"/>
      <c r="G29" s="21">
        <v>319</v>
      </c>
      <c r="H29" s="21">
        <v>313</v>
      </c>
      <c r="I29" s="21">
        <v>299</v>
      </c>
      <c r="J29" s="21">
        <v>277</v>
      </c>
      <c r="K29" s="21">
        <v>220</v>
      </c>
      <c r="L29" s="21"/>
      <c r="M29" s="21">
        <v>268</v>
      </c>
    </row>
    <row r="30" spans="1:13" s="5" customFormat="1" ht="12">
      <c r="A30" s="23" t="s">
        <v>45</v>
      </c>
      <c r="B30" s="21">
        <v>406</v>
      </c>
      <c r="C30" s="21">
        <v>227</v>
      </c>
      <c r="D30" s="21"/>
      <c r="E30" s="26">
        <v>518</v>
      </c>
      <c r="F30" s="21"/>
      <c r="G30" s="21">
        <v>318</v>
      </c>
      <c r="H30" s="21">
        <v>313</v>
      </c>
      <c r="I30" s="21">
        <v>299</v>
      </c>
      <c r="J30" s="21">
        <v>278</v>
      </c>
      <c r="K30" s="21">
        <v>225</v>
      </c>
      <c r="L30" s="21"/>
      <c r="M30" s="21">
        <v>272</v>
      </c>
    </row>
    <row r="31" spans="1:13" s="5" customFormat="1" ht="12">
      <c r="A31" s="23" t="s">
        <v>46</v>
      </c>
      <c r="B31" s="21">
        <v>418</v>
      </c>
      <c r="C31" s="21">
        <v>242</v>
      </c>
      <c r="D31" s="21"/>
      <c r="E31" s="26">
        <v>529</v>
      </c>
      <c r="F31" s="21"/>
      <c r="G31" s="21">
        <v>307</v>
      </c>
      <c r="H31" s="21">
        <v>309</v>
      </c>
      <c r="I31" s="21">
        <v>288</v>
      </c>
      <c r="J31" s="21">
        <v>269</v>
      </c>
      <c r="K31" s="21">
        <v>224</v>
      </c>
      <c r="L31" s="21"/>
      <c r="M31" s="21">
        <v>278</v>
      </c>
    </row>
    <row r="32" spans="1:13" s="5" customFormat="1" ht="12">
      <c r="A32" s="23" t="s">
        <v>47</v>
      </c>
      <c r="B32" s="21">
        <v>419</v>
      </c>
      <c r="C32" s="21">
        <v>245</v>
      </c>
      <c r="D32" s="21"/>
      <c r="E32" s="26">
        <v>529</v>
      </c>
      <c r="F32" s="21"/>
      <c r="G32" s="21">
        <v>302</v>
      </c>
      <c r="H32" s="21">
        <v>301</v>
      </c>
      <c r="I32" s="21">
        <v>285</v>
      </c>
      <c r="J32" s="21">
        <v>264</v>
      </c>
      <c r="K32" s="21">
        <v>221</v>
      </c>
      <c r="L32" s="21"/>
      <c r="M32" s="21">
        <v>297</v>
      </c>
    </row>
    <row r="33" spans="1:13" s="5" customFormat="1" ht="12">
      <c r="A33" s="23" t="s">
        <v>57</v>
      </c>
      <c r="B33" s="21">
        <v>423</v>
      </c>
      <c r="C33" s="21">
        <v>245</v>
      </c>
      <c r="D33" s="21"/>
      <c r="E33" s="26">
        <v>551</v>
      </c>
      <c r="F33" s="21"/>
      <c r="G33" s="21">
        <v>312</v>
      </c>
      <c r="H33" s="21">
        <v>309</v>
      </c>
      <c r="I33" s="21">
        <v>293</v>
      </c>
      <c r="J33" s="21">
        <v>273</v>
      </c>
      <c r="K33" s="21">
        <v>228</v>
      </c>
      <c r="L33" s="21"/>
      <c r="M33" s="21" t="s">
        <v>33</v>
      </c>
    </row>
    <row r="34" spans="1:13" s="5" customFormat="1" ht="12">
      <c r="A34" s="24" t="s">
        <v>58</v>
      </c>
      <c r="B34" s="21">
        <v>420</v>
      </c>
      <c r="C34" s="21">
        <v>243</v>
      </c>
      <c r="D34" s="21"/>
      <c r="E34" s="26">
        <v>551</v>
      </c>
      <c r="F34" s="21"/>
      <c r="G34" s="21">
        <v>320</v>
      </c>
      <c r="H34" s="21">
        <v>313</v>
      </c>
      <c r="I34" s="21">
        <v>303</v>
      </c>
      <c r="J34" s="21">
        <v>281</v>
      </c>
      <c r="K34" s="21">
        <v>244</v>
      </c>
      <c r="L34" s="21"/>
      <c r="M34" s="21" t="s">
        <v>33</v>
      </c>
    </row>
    <row r="35" spans="1:13" s="5" customFormat="1" ht="12">
      <c r="A35" s="24" t="s">
        <v>59</v>
      </c>
      <c r="B35" s="21">
        <v>417</v>
      </c>
      <c r="C35" s="21">
        <v>240</v>
      </c>
      <c r="D35" s="21"/>
      <c r="E35" s="34">
        <v>551</v>
      </c>
      <c r="F35" s="21"/>
      <c r="G35" s="21">
        <v>323</v>
      </c>
      <c r="H35" s="21">
        <v>317</v>
      </c>
      <c r="I35" s="21">
        <v>305</v>
      </c>
      <c r="J35" s="21">
        <v>285</v>
      </c>
      <c r="K35" s="21">
        <v>258</v>
      </c>
      <c r="L35" s="21"/>
      <c r="M35" s="21" t="s">
        <v>33</v>
      </c>
    </row>
    <row r="36" spans="1:13" s="5" customFormat="1" ht="12">
      <c r="A36" s="24" t="s">
        <v>50</v>
      </c>
      <c r="B36" s="21">
        <v>405</v>
      </c>
      <c r="C36" s="21">
        <v>240</v>
      </c>
      <c r="D36" s="21"/>
      <c r="E36" s="34">
        <v>551</v>
      </c>
      <c r="F36" s="21"/>
      <c r="G36" s="21">
        <v>327</v>
      </c>
      <c r="H36" s="21">
        <v>324</v>
      </c>
      <c r="I36" s="21">
        <v>309</v>
      </c>
      <c r="J36" s="21">
        <v>292</v>
      </c>
      <c r="K36" s="21">
        <v>262</v>
      </c>
      <c r="L36" s="21"/>
      <c r="M36" s="21">
        <v>303</v>
      </c>
    </row>
    <row r="37" spans="1:13" s="5" customFormat="1" ht="12">
      <c r="A37" s="25" t="s">
        <v>53</v>
      </c>
      <c r="B37" s="13">
        <v>400</v>
      </c>
      <c r="C37" s="13">
        <v>240</v>
      </c>
      <c r="E37" s="27">
        <v>551</v>
      </c>
      <c r="G37" s="13">
        <v>324</v>
      </c>
      <c r="H37" s="13">
        <v>322</v>
      </c>
      <c r="I37" s="13">
        <v>307</v>
      </c>
      <c r="J37" s="13">
        <v>291</v>
      </c>
      <c r="K37" s="13">
        <v>258</v>
      </c>
      <c r="M37" s="13">
        <v>303</v>
      </c>
    </row>
    <row r="38" spans="1:13" s="5" customFormat="1" ht="12">
      <c r="A38" s="23" t="s">
        <v>54</v>
      </c>
      <c r="B38" s="21">
        <v>397</v>
      </c>
      <c r="C38" s="21">
        <v>237</v>
      </c>
      <c r="D38" s="21"/>
      <c r="E38" s="34">
        <v>551</v>
      </c>
      <c r="F38" s="21"/>
      <c r="G38" s="21">
        <v>325</v>
      </c>
      <c r="H38" s="21">
        <v>321</v>
      </c>
      <c r="I38" s="21">
        <v>308</v>
      </c>
      <c r="J38" s="21">
        <v>283</v>
      </c>
      <c r="K38" s="21">
        <v>256</v>
      </c>
      <c r="L38" s="21"/>
      <c r="M38" s="21">
        <v>300</v>
      </c>
    </row>
    <row r="39" spans="1:13" s="5" customFormat="1" ht="12">
      <c r="A39" s="23" t="s">
        <v>55</v>
      </c>
      <c r="B39" s="13">
        <v>397</v>
      </c>
      <c r="C39" s="13">
        <v>235</v>
      </c>
      <c r="D39" s="13"/>
      <c r="E39" s="27">
        <v>536</v>
      </c>
      <c r="G39" s="13">
        <v>331</v>
      </c>
      <c r="H39" s="13">
        <v>327</v>
      </c>
      <c r="I39" s="13">
        <v>314</v>
      </c>
      <c r="J39" s="13">
        <v>293</v>
      </c>
      <c r="K39" s="13">
        <v>257</v>
      </c>
      <c r="L39" s="13"/>
      <c r="M39" s="13">
        <v>303</v>
      </c>
    </row>
    <row r="40" spans="1:13" s="5" customFormat="1" ht="12">
      <c r="A40" s="23" t="s">
        <v>56</v>
      </c>
      <c r="B40" s="13">
        <v>392</v>
      </c>
      <c r="C40" s="13">
        <v>235</v>
      </c>
      <c r="D40" s="13"/>
      <c r="E40" s="27">
        <v>529</v>
      </c>
      <c r="G40" s="13">
        <v>335</v>
      </c>
      <c r="H40" s="13">
        <v>333</v>
      </c>
      <c r="I40" s="13">
        <v>319</v>
      </c>
      <c r="J40" s="13">
        <v>297</v>
      </c>
      <c r="K40" s="13">
        <v>260</v>
      </c>
      <c r="L40" s="13"/>
      <c r="M40" s="13">
        <v>307</v>
      </c>
    </row>
    <row r="41" spans="1:13" s="5" customFormat="1" ht="8.25" customHeight="1">
      <c r="A41" s="23"/>
      <c r="B41" s="13"/>
      <c r="C41" s="13"/>
      <c r="D41" s="13"/>
      <c r="E41" s="27"/>
      <c r="G41" s="13"/>
      <c r="H41" s="13"/>
      <c r="I41" s="13"/>
      <c r="J41" s="13"/>
      <c r="K41" s="13"/>
      <c r="L41" s="13"/>
      <c r="M41" s="13"/>
    </row>
    <row r="42" spans="1:13" s="5" customFormat="1" ht="12">
      <c r="A42" s="20" t="s">
        <v>51</v>
      </c>
      <c r="B42" s="21">
        <f>+AVERAGE(B29,B30,B31,B32,B33,B34,B35,B36,B37,B38,B39,B40)</f>
        <v>407.4166666666667</v>
      </c>
      <c r="C42" s="21">
        <f aca="true" t="shared" si="1" ref="C42:M42">+AVERAGE(C29,C30,C31,C32,C33,C34,C35,C36,C37,C38,C39,C40)</f>
        <v>237.41666666666666</v>
      </c>
      <c r="D42" s="21"/>
      <c r="E42" s="26">
        <f t="shared" si="1"/>
        <v>537.8333333333334</v>
      </c>
      <c r="F42" s="21"/>
      <c r="G42" s="21">
        <f t="shared" si="1"/>
        <v>320.25</v>
      </c>
      <c r="H42" s="21">
        <f t="shared" si="1"/>
        <v>316.8333333333333</v>
      </c>
      <c r="I42" s="21">
        <f t="shared" si="1"/>
        <v>302.4166666666667</v>
      </c>
      <c r="J42" s="21">
        <f t="shared" si="1"/>
        <v>281.9166666666667</v>
      </c>
      <c r="K42" s="21">
        <f t="shared" si="1"/>
        <v>242.75</v>
      </c>
      <c r="L42" s="21"/>
      <c r="M42" s="21">
        <f t="shared" si="1"/>
        <v>292.3333333333333</v>
      </c>
    </row>
    <row r="43" spans="1:13" s="5" customFormat="1" ht="6" customHeight="1">
      <c r="A43" s="20"/>
      <c r="B43" s="21"/>
      <c r="C43" s="21"/>
      <c r="D43" s="21"/>
      <c r="E43" s="26"/>
      <c r="F43" s="21"/>
      <c r="G43" s="21"/>
      <c r="H43" s="21"/>
      <c r="I43" s="21"/>
      <c r="J43" s="21"/>
      <c r="K43" s="21"/>
      <c r="L43" s="21"/>
      <c r="M43" s="21"/>
    </row>
    <row r="44" spans="1:13" s="5" customFormat="1" ht="12">
      <c r="A44" s="23" t="s">
        <v>60</v>
      </c>
      <c r="B44" s="13">
        <v>395</v>
      </c>
      <c r="C44" s="13">
        <v>249</v>
      </c>
      <c r="D44" s="13"/>
      <c r="E44" s="27">
        <v>535</v>
      </c>
      <c r="G44" s="13">
        <v>334</v>
      </c>
      <c r="H44" s="13">
        <v>331</v>
      </c>
      <c r="I44" s="13">
        <v>317</v>
      </c>
      <c r="J44" s="13">
        <v>298</v>
      </c>
      <c r="K44" s="13">
        <v>261</v>
      </c>
      <c r="L44" s="13"/>
      <c r="M44" s="13">
        <v>316</v>
      </c>
    </row>
    <row r="45" spans="1:13" s="5" customFormat="1" ht="12">
      <c r="A45" s="23" t="s">
        <v>61</v>
      </c>
      <c r="B45" s="13">
        <v>413</v>
      </c>
      <c r="C45" s="13">
        <v>284</v>
      </c>
      <c r="D45" s="13"/>
      <c r="E45" s="27">
        <v>576</v>
      </c>
      <c r="G45" s="13">
        <v>332</v>
      </c>
      <c r="H45" s="13">
        <v>330</v>
      </c>
      <c r="I45" s="13">
        <v>315</v>
      </c>
      <c r="J45" s="13">
        <v>300</v>
      </c>
      <c r="K45" s="13">
        <v>272</v>
      </c>
      <c r="L45" s="13"/>
      <c r="M45" s="13">
        <v>320</v>
      </c>
    </row>
    <row r="46" spans="1:13" s="5" customFormat="1" ht="12">
      <c r="A46" s="23" t="s">
        <v>63</v>
      </c>
      <c r="B46" s="13">
        <v>446</v>
      </c>
      <c r="C46" s="13">
        <v>285</v>
      </c>
      <c r="D46" s="13"/>
      <c r="E46" s="27">
        <v>584</v>
      </c>
      <c r="G46" s="13">
        <v>336</v>
      </c>
      <c r="H46" s="13">
        <v>336</v>
      </c>
      <c r="I46" s="13">
        <v>320</v>
      </c>
      <c r="J46" s="13">
        <v>311</v>
      </c>
      <c r="K46" s="13">
        <v>293</v>
      </c>
      <c r="L46" s="13"/>
      <c r="M46" s="21" t="s">
        <v>33</v>
      </c>
    </row>
    <row r="47" spans="1:13" s="5" customFormat="1" ht="12">
      <c r="A47" s="23" t="s">
        <v>62</v>
      </c>
      <c r="B47" s="13">
        <v>475</v>
      </c>
      <c r="C47" s="13">
        <v>295</v>
      </c>
      <c r="D47" s="13"/>
      <c r="E47" s="27">
        <v>584</v>
      </c>
      <c r="G47" s="13">
        <v>349</v>
      </c>
      <c r="H47" s="13">
        <v>358</v>
      </c>
      <c r="I47" s="13">
        <v>333</v>
      </c>
      <c r="J47" s="13">
        <v>326</v>
      </c>
      <c r="K47" s="13">
        <v>311</v>
      </c>
      <c r="L47" s="13"/>
      <c r="M47" s="21" t="s">
        <v>33</v>
      </c>
    </row>
    <row r="48" spans="1:13" s="5" customFormat="1" ht="12">
      <c r="A48" s="23" t="s">
        <v>64</v>
      </c>
      <c r="B48" s="13">
        <v>496</v>
      </c>
      <c r="C48" s="13">
        <v>302</v>
      </c>
      <c r="D48" s="13"/>
      <c r="E48" s="27">
        <v>584</v>
      </c>
      <c r="G48" s="13">
        <v>368</v>
      </c>
      <c r="H48" s="13">
        <v>380</v>
      </c>
      <c r="I48" s="13">
        <v>353</v>
      </c>
      <c r="J48" s="13">
        <v>347</v>
      </c>
      <c r="K48" s="13">
        <v>333</v>
      </c>
      <c r="L48" s="13"/>
      <c r="M48" s="21" t="s">
        <v>33</v>
      </c>
    </row>
    <row r="49" spans="1:13" s="5" customFormat="1" ht="12">
      <c r="A49" s="23" t="s">
        <v>65</v>
      </c>
      <c r="B49" s="13">
        <v>518</v>
      </c>
      <c r="C49" s="13">
        <v>315</v>
      </c>
      <c r="D49" s="13"/>
      <c r="E49" s="27">
        <v>590</v>
      </c>
      <c r="G49" s="13">
        <v>384</v>
      </c>
      <c r="H49" s="13">
        <v>394</v>
      </c>
      <c r="I49" s="13">
        <v>368</v>
      </c>
      <c r="J49" s="13">
        <v>349</v>
      </c>
      <c r="K49" s="21">
        <v>358</v>
      </c>
      <c r="L49" s="13"/>
      <c r="M49" s="21">
        <v>390</v>
      </c>
    </row>
    <row r="50" spans="1:13" s="5" customFormat="1" ht="12">
      <c r="A50" s="23" t="s">
        <v>66</v>
      </c>
      <c r="B50" s="13">
        <v>565</v>
      </c>
      <c r="C50" s="13">
        <v>353</v>
      </c>
      <c r="D50" s="13"/>
      <c r="E50" s="27">
        <v>595</v>
      </c>
      <c r="G50" s="13">
        <v>474</v>
      </c>
      <c r="H50" s="13">
        <v>484</v>
      </c>
      <c r="I50" s="21" t="s">
        <v>33</v>
      </c>
      <c r="J50" s="21" t="s">
        <v>33</v>
      </c>
      <c r="K50" s="21">
        <v>434</v>
      </c>
      <c r="L50" s="21"/>
      <c r="M50" s="21">
        <v>467</v>
      </c>
    </row>
    <row r="51" spans="1:13" s="5" customFormat="1" ht="12">
      <c r="A51" s="23" t="s">
        <v>67</v>
      </c>
      <c r="B51" s="13">
        <v>664</v>
      </c>
      <c r="C51" s="13">
        <v>413</v>
      </c>
      <c r="D51" s="13"/>
      <c r="E51" s="27">
        <v>595</v>
      </c>
      <c r="G51" s="13">
        <v>615</v>
      </c>
      <c r="H51" s="13">
        <v>580</v>
      </c>
      <c r="I51" s="21" t="s">
        <v>33</v>
      </c>
      <c r="J51" s="21" t="s">
        <v>33</v>
      </c>
      <c r="K51" s="21">
        <v>538</v>
      </c>
      <c r="L51" s="21"/>
      <c r="M51" s="21">
        <v>588</v>
      </c>
    </row>
    <row r="52" spans="1:13" s="5" customFormat="1" ht="12">
      <c r="A52" s="23" t="s">
        <v>68</v>
      </c>
      <c r="B52" s="13">
        <v>816</v>
      </c>
      <c r="C52" s="13">
        <v>480</v>
      </c>
      <c r="D52" s="13"/>
      <c r="E52" s="27">
        <v>758</v>
      </c>
      <c r="G52" s="13">
        <v>929</v>
      </c>
      <c r="H52" s="26">
        <v>1025</v>
      </c>
      <c r="I52" s="21" t="s">
        <v>33</v>
      </c>
      <c r="J52" s="21" t="s">
        <v>33</v>
      </c>
      <c r="K52" s="21">
        <v>763</v>
      </c>
      <c r="L52" s="21"/>
      <c r="M52" s="21">
        <v>830</v>
      </c>
    </row>
    <row r="53" spans="1:13" s="5" customFormat="1" ht="12">
      <c r="A53" s="23" t="s">
        <v>69</v>
      </c>
      <c r="B53" s="13">
        <v>926</v>
      </c>
      <c r="C53" s="13">
        <v>530</v>
      </c>
      <c r="D53" s="13"/>
      <c r="E53" s="27">
        <v>926</v>
      </c>
      <c r="G53" s="13">
        <v>949</v>
      </c>
      <c r="H53" s="26">
        <v>1008</v>
      </c>
      <c r="I53" s="21" t="s">
        <v>33</v>
      </c>
      <c r="J53" s="21" t="s">
        <v>33</v>
      </c>
      <c r="K53" s="21">
        <v>752</v>
      </c>
      <c r="L53" s="21"/>
      <c r="M53" s="26">
        <v>1075</v>
      </c>
    </row>
    <row r="54" spans="1:13" s="5" customFormat="1" ht="12">
      <c r="A54" s="23" t="s">
        <v>77</v>
      </c>
      <c r="B54" s="13">
        <v>878</v>
      </c>
      <c r="C54" s="13">
        <v>467</v>
      </c>
      <c r="D54" s="13"/>
      <c r="E54" s="27">
        <v>963</v>
      </c>
      <c r="G54" s="13">
        <v>789</v>
      </c>
      <c r="H54" s="26">
        <v>828</v>
      </c>
      <c r="I54" s="21" t="s">
        <v>33</v>
      </c>
      <c r="J54" s="21" t="s">
        <v>33</v>
      </c>
      <c r="K54" s="21">
        <v>588</v>
      </c>
      <c r="L54" s="21"/>
      <c r="M54" s="26">
        <v>883</v>
      </c>
    </row>
    <row r="55" spans="1:13" s="5" customFormat="1" ht="12">
      <c r="A55" s="23" t="s">
        <v>76</v>
      </c>
      <c r="B55" s="13">
        <v>854</v>
      </c>
      <c r="C55" s="13">
        <v>444</v>
      </c>
      <c r="D55" s="13"/>
      <c r="E55" s="27">
        <v>1036</v>
      </c>
      <c r="G55" s="13">
        <v>756</v>
      </c>
      <c r="H55" s="26">
        <v>789</v>
      </c>
      <c r="I55" s="21" t="s">
        <v>33</v>
      </c>
      <c r="J55" s="21" t="s">
        <v>33</v>
      </c>
      <c r="K55" s="21">
        <v>547</v>
      </c>
      <c r="L55" s="21"/>
      <c r="M55" s="26">
        <v>712</v>
      </c>
    </row>
    <row r="56" spans="1:13" s="5" customFormat="1" ht="6" customHeight="1">
      <c r="A56" s="23"/>
      <c r="B56" s="13"/>
      <c r="C56" s="13"/>
      <c r="D56" s="13"/>
      <c r="E56" s="27"/>
      <c r="G56" s="13"/>
      <c r="H56" s="13"/>
      <c r="I56" s="13"/>
      <c r="J56" s="13"/>
      <c r="K56" s="13"/>
      <c r="L56" s="13"/>
      <c r="M56" s="13"/>
    </row>
    <row r="57" spans="1:13" s="5" customFormat="1" ht="12">
      <c r="A57" s="20" t="s">
        <v>52</v>
      </c>
      <c r="B57" s="21">
        <f>+AVERAGE(B44:B55)</f>
        <v>620.5</v>
      </c>
      <c r="C57" s="21">
        <f>+AVERAGE(C44:C55)</f>
        <v>368.0833333333333</v>
      </c>
      <c r="D57" s="21"/>
      <c r="E57" s="21">
        <f aca="true" t="shared" si="2" ref="E57:K57">+AVERAGE(E44:E55)</f>
        <v>693.8333333333334</v>
      </c>
      <c r="F57" s="21"/>
      <c r="G57" s="21">
        <f t="shared" si="2"/>
        <v>551.25</v>
      </c>
      <c r="H57" s="21">
        <f t="shared" si="2"/>
        <v>570.25</v>
      </c>
      <c r="I57" s="21">
        <f t="shared" si="2"/>
        <v>334.3333333333333</v>
      </c>
      <c r="J57" s="21">
        <f t="shared" si="2"/>
        <v>321.8333333333333</v>
      </c>
      <c r="K57" s="21">
        <f t="shared" si="2"/>
        <v>454.1666666666667</v>
      </c>
      <c r="L57" s="21"/>
      <c r="M57" s="21">
        <f>+AVERAGE(M44:M55)</f>
        <v>620.1111111111111</v>
      </c>
    </row>
    <row r="58" spans="1:13" s="5" customFormat="1" ht="12">
      <c r="A58" s="20"/>
      <c r="B58" s="21"/>
      <c r="C58" s="21"/>
      <c r="D58" s="21"/>
      <c r="E58" s="26"/>
      <c r="F58" s="21"/>
      <c r="G58" s="21"/>
      <c r="H58" s="21"/>
      <c r="I58" s="21"/>
      <c r="J58" s="21"/>
      <c r="K58" s="21"/>
      <c r="L58" s="21"/>
      <c r="M58" s="21"/>
    </row>
    <row r="59" spans="1:13" s="5" customFormat="1" ht="12">
      <c r="A59" s="23" t="s">
        <v>78</v>
      </c>
      <c r="B59" s="13">
        <v>802</v>
      </c>
      <c r="C59" s="13">
        <v>421</v>
      </c>
      <c r="D59" s="13"/>
      <c r="E59" s="27">
        <v>1061</v>
      </c>
      <c r="G59" s="13">
        <v>709</v>
      </c>
      <c r="H59" s="13">
        <v>737</v>
      </c>
      <c r="I59" s="21">
        <v>650</v>
      </c>
      <c r="J59" s="21" t="s">
        <v>33</v>
      </c>
      <c r="K59" s="13">
        <v>469</v>
      </c>
      <c r="L59" s="13"/>
      <c r="M59" s="13">
        <v>588</v>
      </c>
    </row>
    <row r="60" spans="1:13" s="5" customFormat="1" ht="12">
      <c r="A60" s="23" t="s">
        <v>79</v>
      </c>
      <c r="B60" s="13">
        <v>791</v>
      </c>
      <c r="C60" s="13">
        <v>436</v>
      </c>
      <c r="D60" s="13"/>
      <c r="E60" s="27">
        <v>1119</v>
      </c>
      <c r="G60" s="13">
        <v>701</v>
      </c>
      <c r="H60" s="13">
        <v>718</v>
      </c>
      <c r="I60" s="21">
        <v>640</v>
      </c>
      <c r="J60" s="21" t="s">
        <v>33</v>
      </c>
      <c r="K60" s="13">
        <v>420</v>
      </c>
      <c r="L60" s="13"/>
      <c r="M60" s="13">
        <v>573</v>
      </c>
    </row>
    <row r="61" spans="1:13" s="5" customFormat="1" ht="12">
      <c r="A61" s="23" t="s">
        <v>83</v>
      </c>
      <c r="B61" s="13">
        <v>717</v>
      </c>
      <c r="C61" s="13">
        <v>414</v>
      </c>
      <c r="D61" s="13"/>
      <c r="E61" s="27">
        <v>1113</v>
      </c>
      <c r="G61" s="13">
        <v>634</v>
      </c>
      <c r="H61" s="13">
        <v>619</v>
      </c>
      <c r="I61" s="21">
        <v>563</v>
      </c>
      <c r="J61" s="21" t="s">
        <v>33</v>
      </c>
      <c r="K61" s="13">
        <v>348</v>
      </c>
      <c r="L61" s="13"/>
      <c r="M61" s="13">
        <v>465</v>
      </c>
    </row>
    <row r="62" spans="1:13" s="5" customFormat="1" ht="12">
      <c r="A62" s="23" t="s">
        <v>85</v>
      </c>
      <c r="B62" s="13">
        <v>664</v>
      </c>
      <c r="C62" s="13">
        <v>393</v>
      </c>
      <c r="D62" s="13"/>
      <c r="E62" s="27">
        <v>1102</v>
      </c>
      <c r="G62" s="13">
        <v>574</v>
      </c>
      <c r="H62" s="13">
        <v>563</v>
      </c>
      <c r="I62" s="21">
        <v>483</v>
      </c>
      <c r="J62" s="21" t="s">
        <v>33</v>
      </c>
      <c r="K62" s="13">
        <v>307</v>
      </c>
      <c r="L62" s="13"/>
      <c r="M62" s="13">
        <v>413</v>
      </c>
    </row>
    <row r="63" spans="1:13" s="5" customFormat="1" ht="12">
      <c r="A63" s="23" t="s">
        <v>86</v>
      </c>
      <c r="B63" s="13">
        <v>632</v>
      </c>
      <c r="C63" s="13">
        <v>360</v>
      </c>
      <c r="D63" s="13"/>
      <c r="E63" s="27">
        <v>1102</v>
      </c>
      <c r="G63" s="13">
        <v>548</v>
      </c>
      <c r="H63" s="13">
        <v>547</v>
      </c>
      <c r="I63" s="21">
        <v>462</v>
      </c>
      <c r="J63" s="21" t="s">
        <v>33</v>
      </c>
      <c r="K63" s="13">
        <v>287</v>
      </c>
      <c r="L63" s="13"/>
      <c r="M63" s="13">
        <v>419</v>
      </c>
    </row>
    <row r="64" spans="1:13" s="5" customFormat="1" ht="12">
      <c r="A64" s="23" t="s">
        <v>88</v>
      </c>
      <c r="B64" s="13">
        <v>606</v>
      </c>
      <c r="C64" s="13">
        <v>360</v>
      </c>
      <c r="D64" s="13"/>
      <c r="E64" s="27">
        <v>1102</v>
      </c>
      <c r="G64" s="13">
        <v>576</v>
      </c>
      <c r="H64" s="13">
        <v>580</v>
      </c>
      <c r="I64" s="21">
        <v>478</v>
      </c>
      <c r="J64" s="21" t="s">
        <v>33</v>
      </c>
      <c r="K64" s="13">
        <v>301</v>
      </c>
      <c r="L64" s="13"/>
      <c r="M64" s="13">
        <v>400</v>
      </c>
    </row>
    <row r="65" spans="1:13" s="5" customFormat="1" ht="6" customHeight="1">
      <c r="A65" s="23"/>
      <c r="B65" s="13"/>
      <c r="C65" s="13"/>
      <c r="D65" s="13"/>
      <c r="E65" s="13"/>
      <c r="G65" s="13"/>
      <c r="H65" s="13"/>
      <c r="I65" s="13"/>
      <c r="J65" s="13"/>
      <c r="K65" s="13"/>
      <c r="L65" s="13"/>
      <c r="M65" s="13"/>
    </row>
    <row r="66" spans="1:13" s="5" customFormat="1" ht="12.75" customHeight="1">
      <c r="A66" s="38" t="s">
        <v>80</v>
      </c>
      <c r="B66" s="39">
        <f>+AVERAGE(B59,B64)</f>
        <v>704</v>
      </c>
      <c r="C66" s="39">
        <f>+AVERAGE(C59,C64)</f>
        <v>390.5</v>
      </c>
      <c r="D66" s="39"/>
      <c r="E66" s="43">
        <f>+AVERAGE(E59,E64)</f>
        <v>1081.5</v>
      </c>
      <c r="F66" s="39"/>
      <c r="G66" s="39">
        <f>+AVERAGE(G59,G64)</f>
        <v>642.5</v>
      </c>
      <c r="H66" s="39">
        <f>+AVERAGE(H59,H64)</f>
        <v>658.5</v>
      </c>
      <c r="I66" s="39">
        <f>+AVERAGE(I59,I64)</f>
        <v>564</v>
      </c>
      <c r="J66" s="39" t="s">
        <v>33</v>
      </c>
      <c r="K66" s="39">
        <f>+AVERAGE(K59,K64)</f>
        <v>385</v>
      </c>
      <c r="L66" s="39"/>
      <c r="M66" s="39">
        <f>+AVERAGE(M59,M64)</f>
        <v>494</v>
      </c>
    </row>
    <row r="67" ht="16.5" customHeight="1">
      <c r="A67" s="1" t="s">
        <v>34</v>
      </c>
    </row>
    <row r="68" ht="14.25" customHeight="1">
      <c r="A68" s="1" t="s">
        <v>35</v>
      </c>
    </row>
    <row r="69" ht="14.25" customHeight="1">
      <c r="A69" s="1" t="s">
        <v>36</v>
      </c>
    </row>
    <row r="70" ht="14.25" customHeight="1">
      <c r="A70" s="1" t="s">
        <v>41</v>
      </c>
    </row>
    <row r="71" ht="14.25" customHeight="1">
      <c r="A71" s="1" t="s">
        <v>75</v>
      </c>
    </row>
    <row r="72" ht="14.25" customHeight="1">
      <c r="A72" s="1" t="s">
        <v>84</v>
      </c>
    </row>
    <row r="73" ht="14.25" customHeight="1">
      <c r="A73" s="1" t="s">
        <v>81</v>
      </c>
    </row>
    <row r="74" ht="14.25" customHeight="1">
      <c r="A74" s="1" t="s">
        <v>82</v>
      </c>
    </row>
    <row r="75" ht="14.25" customHeight="1">
      <c r="A75" s="1" t="s">
        <v>74</v>
      </c>
    </row>
    <row r="76" ht="14.25" customHeight="1">
      <c r="A76" s="1" t="s">
        <v>40</v>
      </c>
    </row>
    <row r="77" ht="14.25" customHeight="1">
      <c r="A77" s="22" t="s">
        <v>87</v>
      </c>
    </row>
    <row r="78" ht="10.5" customHeight="1"/>
    <row r="84" spans="14:15" ht="12">
      <c r="N84" s="7"/>
      <c r="O84" s="7"/>
    </row>
    <row r="85" spans="14:15" ht="12">
      <c r="N85" s="7"/>
      <c r="O85" s="7"/>
    </row>
    <row r="86" spans="1:15" ht="12">
      <c r="A86" s="7"/>
      <c r="C86" s="7"/>
      <c r="D86" s="7"/>
      <c r="E86" s="35"/>
      <c r="F86" s="7"/>
      <c r="G86" s="7"/>
      <c r="H86" s="42"/>
      <c r="I86" s="7"/>
      <c r="J86" s="7"/>
      <c r="K86" s="7"/>
      <c r="L86" s="7"/>
      <c r="M86" s="7"/>
      <c r="N86" s="7"/>
      <c r="O86" s="7"/>
    </row>
    <row r="87" spans="1:15" ht="12">
      <c r="A87" s="7"/>
      <c r="C87" s="7"/>
      <c r="D87" s="7"/>
      <c r="E87" s="35"/>
      <c r="F87" s="7"/>
      <c r="G87" s="7"/>
      <c r="H87" s="42"/>
      <c r="I87" s="7"/>
      <c r="J87" s="7"/>
      <c r="K87" s="7"/>
      <c r="L87" s="7"/>
      <c r="M87" s="7"/>
      <c r="N87" s="7"/>
      <c r="O87" s="7"/>
    </row>
    <row r="88" spans="1:15" ht="12">
      <c r="A88" s="7"/>
      <c r="C88" s="7"/>
      <c r="D88" s="7"/>
      <c r="E88" s="35"/>
      <c r="F88" s="7"/>
      <c r="G88" s="7"/>
      <c r="H88" s="42"/>
      <c r="I88" s="7"/>
      <c r="J88" s="7"/>
      <c r="K88" s="7"/>
      <c r="L88" s="7"/>
      <c r="M88" s="7"/>
      <c r="N88" s="7"/>
      <c r="O88" s="7"/>
    </row>
    <row r="89" spans="1:15" ht="12">
      <c r="A89" s="7"/>
      <c r="C89" s="7"/>
      <c r="D89" s="7"/>
      <c r="E89" s="35"/>
      <c r="F89" s="7"/>
      <c r="G89" s="7"/>
      <c r="H89" s="42"/>
      <c r="I89" s="7"/>
      <c r="J89" s="7"/>
      <c r="K89" s="7"/>
      <c r="L89" s="7"/>
      <c r="M89" s="7"/>
      <c r="N89" s="7"/>
      <c r="O89" s="7"/>
    </row>
    <row r="92" ht="12">
      <c r="N92" s="1" t="s">
        <v>10</v>
      </c>
    </row>
    <row r="93" ht="12">
      <c r="N93" s="1" t="s">
        <v>10</v>
      </c>
    </row>
    <row r="97" ht="12">
      <c r="O97" s="1" t="s">
        <v>10</v>
      </c>
    </row>
    <row r="156" ht="12">
      <c r="A156" s="1"/>
    </row>
    <row r="157" spans="1:13" ht="12">
      <c r="A157" s="1"/>
      <c r="I157" s="1"/>
      <c r="K157" s="1"/>
      <c r="L157" s="1"/>
      <c r="M157" s="1"/>
    </row>
    <row r="158" spans="5:13" ht="12">
      <c r="E158" s="36"/>
      <c r="H158" s="3"/>
      <c r="M158" s="1"/>
    </row>
    <row r="159" spans="2:14" ht="12">
      <c r="B159" s="1"/>
      <c r="G159" s="1"/>
      <c r="M159" s="1"/>
      <c r="N159" s="1"/>
    </row>
    <row r="160" spans="1:13" ht="12">
      <c r="A160" s="1"/>
      <c r="B160" s="3"/>
      <c r="C160" s="1"/>
      <c r="D160" s="1"/>
      <c r="E160" s="33"/>
      <c r="F160" s="1"/>
      <c r="G160" s="1"/>
      <c r="H160" s="3"/>
      <c r="I160" s="3"/>
      <c r="J160" s="3"/>
      <c r="M160" s="3"/>
    </row>
    <row r="161" spans="1:13" ht="12">
      <c r="A161" s="1"/>
      <c r="B161" s="4"/>
      <c r="C161" s="4"/>
      <c r="D161" s="4"/>
      <c r="E161" s="37"/>
      <c r="F161" s="4"/>
      <c r="G161" s="1"/>
      <c r="H161" s="3"/>
      <c r="I161" s="1"/>
      <c r="K161" s="3"/>
      <c r="L161" s="3"/>
      <c r="M161" s="3"/>
    </row>
    <row r="162" spans="1:12" ht="12">
      <c r="A162" s="1"/>
      <c r="B162" s="3"/>
      <c r="C162" s="3"/>
      <c r="D162" s="3"/>
      <c r="E162" s="33"/>
      <c r="F162" s="3"/>
      <c r="H162" s="3"/>
      <c r="I162" s="1"/>
      <c r="K162" s="3"/>
      <c r="L162" s="3"/>
    </row>
    <row r="163" spans="1:14" ht="12">
      <c r="A163" s="1"/>
      <c r="B163" s="1"/>
      <c r="C163" s="1"/>
      <c r="D163" s="1"/>
      <c r="E163" s="36"/>
      <c r="F163" s="1"/>
      <c r="G163" s="1"/>
      <c r="H163" s="3"/>
      <c r="I163" s="1"/>
      <c r="J163" s="1"/>
      <c r="K163" s="1"/>
      <c r="L163" s="1"/>
      <c r="M163" s="1"/>
      <c r="N163" s="1"/>
    </row>
    <row r="165" ht="12">
      <c r="E165" s="36"/>
    </row>
    <row r="167" spans="1:12" ht="12">
      <c r="A167" s="1"/>
      <c r="B167" s="6"/>
      <c r="C167" s="6"/>
      <c r="D167" s="6"/>
      <c r="E167" s="35"/>
      <c r="F167" s="6"/>
      <c r="G167" s="6"/>
      <c r="H167" s="3"/>
      <c r="I167" s="6"/>
      <c r="J167" s="6"/>
      <c r="K167" s="6"/>
      <c r="L167" s="6"/>
    </row>
    <row r="168" spans="1:12" ht="12">
      <c r="A168" s="1"/>
      <c r="B168" s="6"/>
      <c r="C168" s="6"/>
      <c r="D168" s="6"/>
      <c r="E168" s="35"/>
      <c r="F168" s="6"/>
      <c r="G168" s="6"/>
      <c r="H168" s="3"/>
      <c r="I168" s="6"/>
      <c r="J168" s="6"/>
      <c r="K168" s="6"/>
      <c r="L168" s="6"/>
    </row>
    <row r="169" spans="1:12" ht="12">
      <c r="A169" s="1"/>
      <c r="B169" s="6"/>
      <c r="C169" s="6"/>
      <c r="D169" s="6"/>
      <c r="E169" s="35"/>
      <c r="F169" s="6"/>
      <c r="G169" s="6"/>
      <c r="H169" s="3"/>
      <c r="I169" s="6"/>
      <c r="J169" s="6"/>
      <c r="K169" s="6"/>
      <c r="L169" s="6"/>
    </row>
    <row r="170" spans="1:12" ht="12">
      <c r="A170" s="1"/>
      <c r="B170" s="6"/>
      <c r="C170" s="6"/>
      <c r="D170" s="6"/>
      <c r="E170" s="35"/>
      <c r="F170" s="6"/>
      <c r="G170" s="6"/>
      <c r="H170" s="3"/>
      <c r="I170" s="6"/>
      <c r="J170" s="6"/>
      <c r="K170" s="6"/>
      <c r="L170" s="6"/>
    </row>
  </sheetData>
  <printOptions/>
  <pageMargins left="0.75" right="0.7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NCHILDS</dc:creator>
  <cp:keywords/>
  <dc:description/>
  <cp:lastModifiedBy> </cp:lastModifiedBy>
  <cp:lastPrinted>2009-01-13T19:05:59Z</cp:lastPrinted>
  <dcterms:created xsi:type="dcterms:W3CDTF">2004-09-13T18:43:32Z</dcterms:created>
  <dcterms:modified xsi:type="dcterms:W3CDTF">2009-01-22T12:36:52Z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1819158255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NCHILDS@ers.usda.gov</vt:lpwstr>
  </property>
  <property fmtid="{D5CDD505-2E9C-101B-9397-08002B2CF9AE}" pid="6" name="_AuthorEmailDisplayName">
    <vt:lpwstr>Childs, Nathan</vt:lpwstr>
  </property>
  <property fmtid="{D5CDD505-2E9C-101B-9397-08002B2CF9AE}" pid="7" name="_PreviousAdHocReviewCycleID">
    <vt:i4>-1470389340</vt:i4>
  </property>
  <property fmtid="{D5CDD505-2E9C-101B-9397-08002B2CF9AE}" pid="8" name="_ReviewingToolsShownOnce">
    <vt:lpwstr/>
  </property>
</Properties>
</file>