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355" windowHeight="7680" tabRatio="947" activeTab="0"/>
  </bookViews>
  <sheets>
    <sheet name="Nutrient Mgt. Plan" sheetId="1" r:id="rId1"/>
    <sheet name="Emergency Response Plan" sheetId="2" state="hidden" r:id="rId2"/>
    <sheet name="Closure Plan" sheetId="3" state="hidden" r:id="rId3"/>
    <sheet name="Sludge Plan" sheetId="4" state="hidden" r:id="rId4"/>
  </sheets>
  <definedNames>
    <definedName name="_xlnm.Print_Area" localSheetId="1">'Emergency Response Plan'!$A$1:$I$258</definedName>
    <definedName name="_xlnm.Print_Area" localSheetId="0">'Nutrient Mgt. Plan'!$A$1:$P$184</definedName>
  </definedNames>
  <calcPr fullCalcOnLoad="1"/>
</workbook>
</file>

<file path=xl/sharedStrings.xml><?xml version="1.0" encoding="utf-8"?>
<sst xmlns="http://schemas.openxmlformats.org/spreadsheetml/2006/main" count="214" uniqueCount="185">
  <si>
    <t>Operation Name:</t>
  </si>
  <si>
    <t>County:</t>
  </si>
  <si>
    <t>Livestock Type</t>
  </si>
  <si>
    <t>Average Weight (lbs)</t>
  </si>
  <si>
    <t>Numbers</t>
  </si>
  <si>
    <t>Method Used</t>
  </si>
  <si>
    <t>Storage Type</t>
  </si>
  <si>
    <t>Manure Type (X)</t>
  </si>
  <si>
    <t>Solid</t>
  </si>
  <si>
    <t>Liquid</t>
  </si>
  <si>
    <t>Slurry</t>
  </si>
  <si>
    <t>Storage Period</t>
  </si>
  <si>
    <t>(Days)</t>
  </si>
  <si>
    <t>Total Acreage Needed to Utilize The Nitrogen and Phosphorous Generated With The Manure:</t>
  </si>
  <si>
    <t>Manure Type</t>
  </si>
  <si>
    <t>LWCF Id.</t>
  </si>
  <si>
    <t>Nitrogen</t>
  </si>
  <si>
    <t>Phosphorous</t>
  </si>
  <si>
    <t>Acres Needed</t>
  </si>
  <si>
    <t>Total Acres</t>
  </si>
  <si>
    <t>SubTotal Acres</t>
  </si>
  <si>
    <t>INVENTORY OF NUTRIENTS REMOVED BY CROPS &amp; NUTRIENTS AVAILABLE / ACREAGE REQUIREMENTS</t>
  </si>
  <si>
    <t>water run-off potential (for phosphorous loss), or ground water pollution potential (nitrate leaching), or both.</t>
  </si>
  <si>
    <t>Manure application rates and management methods will be adjusted based on either the risk for surface</t>
  </si>
  <si>
    <t>MANURE APPLICATION SITE SUMMARY</t>
  </si>
  <si>
    <t>acres</t>
  </si>
  <si>
    <t>AVERAGE CROP SEQUENCE / AVERAGE YIELDS</t>
  </si>
  <si>
    <t>Crop</t>
  </si>
  <si>
    <t>% of Sequence*</t>
  </si>
  <si>
    <t>Operation Yields**</t>
  </si>
  <si>
    <t>County Average Yields***</t>
  </si>
  <si>
    <t>Corn (grain) Irrigated</t>
  </si>
  <si>
    <t>Corn (grain) Dryland</t>
  </si>
  <si>
    <t>Alfalfa Irrigated</t>
  </si>
  <si>
    <t>Alfalfa Dryland</t>
  </si>
  <si>
    <t>* Crop sequence ratio - taken from application site summary - under Inventory Tab.</t>
  </si>
  <si>
    <t>MANURE UTILIZATION</t>
  </si>
  <si>
    <t>Storage Provided</t>
  </si>
  <si>
    <t>Units</t>
  </si>
  <si>
    <t>Incorporation Method</t>
  </si>
  <si>
    <t>Capacity</t>
  </si>
  <si>
    <t>per load</t>
  </si>
  <si>
    <t>Volume / Weight</t>
  </si>
  <si>
    <t>loads</t>
  </si>
  <si>
    <t>Equipment Type &amp; #</t>
  </si>
  <si>
    <t>Manure Quantities / Loads:</t>
  </si>
  <si>
    <t>Phosphorous Loss Assessment:</t>
  </si>
  <si>
    <t>Nitrate Leaching Potential:</t>
  </si>
  <si>
    <t>NRCS  -  Nebraska FOTG IV - NE-TG- Notice 490, 12/2000 - Under Annual Nutrient Budget</t>
  </si>
  <si>
    <t>Annual Nutrient Budget:</t>
  </si>
  <si>
    <r>
      <t xml:space="preserve">(Refer to </t>
    </r>
    <r>
      <rPr>
        <b/>
        <sz val="10"/>
        <rFont val="Arial"/>
        <family val="2"/>
      </rPr>
      <t>Record Keeping Tab</t>
    </r>
    <r>
      <rPr>
        <sz val="10"/>
        <rFont val="Arial"/>
        <family val="0"/>
      </rPr>
      <t xml:space="preserve"> for procedures)</t>
    </r>
  </si>
  <si>
    <t>Procedures for Soil Sampling, Manure Sampling, and Nutrient Recommendations can be found under</t>
  </si>
  <si>
    <t>Erosion and Run-off Control Practices To Limit Nutrient Loss</t>
  </si>
  <si>
    <t>Legal Description:</t>
  </si>
  <si>
    <t xml:space="preserve"> </t>
  </si>
  <si>
    <t>Producer may utilize any format for a nutrient budget worksheet provided that it includes the same</t>
  </si>
  <si>
    <t>information required by NRCS, and that follows University of Nebraska - Lincoln criteria.</t>
  </si>
  <si>
    <t>Equipment</t>
  </si>
  <si>
    <t>recommendations.</t>
  </si>
  <si>
    <t>Annual Nutrient Budget Instructions, which references UNL Neb Guides for  procedures.</t>
  </si>
  <si>
    <t>Application</t>
  </si>
  <si>
    <t>Average application Rate</t>
  </si>
  <si>
    <t xml:space="preserve">MANURE APPLICATION RATES / PRELIMINARY ACREAGE NEEDED </t>
  </si>
  <si>
    <t>hrs</t>
  </si>
  <si>
    <t>Acreage Needed to Dewater Run-off pond/Year:</t>
  </si>
  <si>
    <t>acres/year</t>
  </si>
  <si>
    <t>Acreage Needed to Utilize Solids / Yard Scraping/Year:</t>
  </si>
  <si>
    <t>SLUDGE MANAGEMENT PLAN</t>
  </si>
  <si>
    <t>Facility Name</t>
  </si>
  <si>
    <t>Legal Description</t>
  </si>
  <si>
    <t>EMERGENCY RESPONSE PLAN</t>
  </si>
  <si>
    <t xml:space="preserve">In the event that there is a possibility or an actual occurrence of any spill, release and or discharge of animal waste from this facility, and while utilizing the manure, the following plan will be enacted to minimize any adverse impacts on the environment:  </t>
  </si>
  <si>
    <r>
      <t>2)</t>
    </r>
    <r>
      <rPr>
        <b/>
        <sz val="7"/>
        <rFont val="Times New Roman"/>
        <family val="1"/>
      </rPr>
      <t xml:space="preserve">     </t>
    </r>
    <r>
      <rPr>
        <b/>
        <sz val="12"/>
        <rFont val="Arial"/>
        <family val="2"/>
      </rPr>
      <t>Situations / Response:</t>
    </r>
  </si>
  <si>
    <t xml:space="preserve">All individuals working at this facility will be responsible for taking appropriate action in the event that a situation arises that may result in the spilling and or leaking of manure effluent. This maybe from the waste storage structure, and / or during land application of manure.  Management will ensure that safety precautions will be discussed with all farm help working with this livestock operation, and special care will be taken when working in and around any of the waste storage structures. </t>
  </si>
  <si>
    <t xml:space="preserve">    Response Plan:</t>
  </si>
  <si>
    <r>
      <t>2.4)</t>
    </r>
    <r>
      <rPr>
        <sz val="7"/>
        <rFont val="Times New Roman"/>
        <family val="1"/>
      </rPr>
      <t xml:space="preserve">           </t>
    </r>
    <r>
      <rPr>
        <u val="single"/>
        <sz val="12"/>
        <rFont val="Arial"/>
        <family val="2"/>
      </rPr>
      <t>Equipment failure and / or accidents during land application</t>
    </r>
    <r>
      <rPr>
        <sz val="12"/>
        <rFont val="Arial"/>
        <family val="2"/>
      </rPr>
      <t xml:space="preserve">:  If any of these  </t>
    </r>
  </si>
  <si>
    <t>The following contacts will be made to report a discharge:</t>
  </si>
  <si>
    <r>
      <t xml:space="preserve">Nebraska Department of Environmental Quality at </t>
    </r>
    <r>
      <rPr>
        <b/>
        <u val="single"/>
        <sz val="12"/>
        <rFont val="Arial"/>
        <family val="2"/>
      </rPr>
      <t xml:space="preserve"> (402) 471-4239</t>
    </r>
  </si>
  <si>
    <t>Must report emergency to the department within 24 hours, and in a written report within 7 days of the event.</t>
  </si>
  <si>
    <t>Emergency will be reported to the local authorities, and assistance requested if</t>
  </si>
  <si>
    <t xml:space="preserve">      </t>
  </si>
  <si>
    <r>
      <t>1)</t>
    </r>
    <r>
      <rPr>
        <b/>
        <sz val="7"/>
        <rFont val="Times New Roman"/>
        <family val="1"/>
      </rPr>
      <t xml:space="preserve">     </t>
    </r>
    <r>
      <rPr>
        <b/>
        <sz val="12"/>
        <rFont val="Arial"/>
        <family val="2"/>
      </rPr>
      <t xml:space="preserve">Farm Emergency Response Leaders: </t>
    </r>
    <r>
      <rPr>
        <sz val="12"/>
        <rFont val="Arial"/>
        <family val="2"/>
      </rPr>
      <t>These individuals will carry out the plan as outlined below, will notify DEQ of any occurrences, and will contact local authorities as needed.</t>
    </r>
  </si>
  <si>
    <t>The following are situations that DEQ requires the development of an Emergency</t>
  </si>
  <si>
    <t>serious threat to any of the waste storage structures.  The utilization plan will</t>
  </si>
  <si>
    <r>
      <t>       </t>
    </r>
    <r>
      <rPr>
        <sz val="12"/>
        <rFont val="Arial"/>
        <family val="2"/>
      </rPr>
      <t xml:space="preserve">2.1)      </t>
    </r>
    <r>
      <rPr>
        <u val="single"/>
        <sz val="12"/>
        <rFont val="Arial"/>
        <family val="2"/>
      </rPr>
      <t>Power failure, storms, chronic wet periods</t>
    </r>
    <r>
      <rPr>
        <sz val="12"/>
        <rFont val="Arial"/>
        <family val="2"/>
      </rPr>
      <t>: This situation will not pose a</t>
    </r>
  </si>
  <si>
    <t xml:space="preserve"> 2.2)           Leaks or breaks in water supply systems:  In the event that this situation would jeopardize any of the waste storage structures, the operator will take corrective action to restore the system. The storage structure volume will need to be monitored to make sure that the level In the pits and the pond does not exceed the maximum volume as described under the Operation and Maintenance  Plan.  The farm team leader will ensure that family members and farm employee(s) know the location(s) of water shutoff valves
</t>
  </si>
  <si>
    <t>needed.</t>
  </si>
  <si>
    <t xml:space="preserve">Name: </t>
  </si>
  <si>
    <t>2.3)       Component failure of the waste control facility (for the solids and the liquid):  In the event that the storage structure leaks,  or has the potential to fail, immediate action will be taken to assess the situation, and repair the damage.  Operator (if possible) will contain any spills that may threaten the water quality of the area (for both ground and surface waters).  All systems will need to be inspected as described under the Operation and Maintenance Plan</t>
  </si>
  <si>
    <t>Abandonment / Closure Plan</t>
  </si>
  <si>
    <t>The owner will notify the Nebraska Department of Environmental Quality and inform them that the site is being abandoned.  The owner and NDEQ will determine the amount of time that will be allowed for the completion of the abandonment plan.</t>
  </si>
  <si>
    <t>The following steps will be taken in the event that this facility will be abandoned:</t>
  </si>
  <si>
    <t>System 1:</t>
  </si>
  <si>
    <t>System 2:</t>
  </si>
  <si>
    <t>System 3:</t>
  </si>
  <si>
    <t>Facility Name:</t>
  </si>
  <si>
    <t>maintain the run-off pond at a manageable  volume level needed (at any one</t>
  </si>
  <si>
    <t>time), thus providing adequate storage in case any of the listed situations were</t>
  </si>
  <si>
    <t>to be encountered.</t>
  </si>
  <si>
    <r>
      <t>3)</t>
    </r>
    <r>
      <rPr>
        <b/>
        <sz val="7"/>
        <rFont val="Times New Roman"/>
        <family val="1"/>
      </rPr>
      <t xml:space="preserve">     </t>
    </r>
    <r>
      <rPr>
        <b/>
        <sz val="12"/>
        <rFont val="Arial"/>
        <family val="2"/>
      </rPr>
      <t>Reporting a Discharge:</t>
    </r>
  </si>
  <si>
    <t>NDEQ Guidance Document " Livestock Waste Discharge Notification" will be</t>
  </si>
  <si>
    <t>used to notify NDEQ of a discharge (bellow)</t>
  </si>
  <si>
    <r>
      <t>In the event that there is a need (in the future) to remove any accumulated sludge / sediment from the  run-off pond, it will</t>
    </r>
    <r>
      <rPr>
        <sz val="11"/>
        <rFont val="Courier New"/>
        <family val="3"/>
      </rPr>
      <t xml:space="preserve"> be analyzed to</t>
    </r>
    <r>
      <rPr>
        <b/>
        <sz val="10"/>
        <rFont val="Courier New"/>
        <family val="3"/>
      </rPr>
      <t xml:space="preserve"> include soluble salts, dry matter percent, pH, organic N, ammonium N, nitrate N, total N, phosphorus, potassium and other nutrients as needed</t>
    </r>
    <r>
      <rPr>
        <sz val="10"/>
        <rFont val="Courier New"/>
        <family val="3"/>
      </rPr>
      <t>.  This analysis will be used to determine total area needed to utilize the accumulated nutrients (primarily N and P).  The sludge utilization plan will then be included with the permanent records for this operation.  Also management will take appropriate steps to avoid compromising the integrity of the liner, and will seek professional assistance in the event that the operation required sludge removal.</t>
    </r>
  </si>
  <si>
    <t>situations results in the possibility of spilling any of the waste, the operator</t>
  </si>
  <si>
    <t>will take appropriate action to asses the possible damage, and contain the</t>
  </si>
  <si>
    <t>spill if there is a possibility of jeopardizing waters of the state.</t>
  </si>
  <si>
    <r>
      <t>Sediment Basin</t>
    </r>
    <r>
      <rPr>
        <sz val="11"/>
        <rFont val="Courier New"/>
        <family val="3"/>
      </rPr>
      <t xml:space="preserve"> will be cleaned out through out the year (as needed), therefore there will not be any sludge accumulation over time.</t>
    </r>
  </si>
  <si>
    <t>Refer to Nitrate Leaching Assessment Summary</t>
  </si>
  <si>
    <t>Irrigation System to De-Water Run-off Pond:</t>
  </si>
  <si>
    <t xml:space="preserve">For a summary of planned practices to control erosion and/or run-off refer to: APPLICATION SITE SUMMARY WITH NEEDED PRACTICES FOR MANAGING PHOSPHOROUS (next page) </t>
  </si>
  <si>
    <t>ac-in/acre/year</t>
  </si>
  <si>
    <t>Manure Application/Transfer Equipment Inventory/ Application Methods:</t>
  </si>
  <si>
    <t>Manure Analysis procedures will be based on University of Nebrsaka - Lincoln NebGuide No. G02-1450A</t>
  </si>
  <si>
    <t>"Sampling Manure for Nutrient Analysis"</t>
  </si>
  <si>
    <t>For additional information concerning waters of the state Contact NDEQ at:  402.471.2186</t>
  </si>
  <si>
    <t xml:space="preserve">Liquid Storage/Waste Pond: the liquid and/or any accumulated sludge will be analyzed to determine the nutrient composition (nitrogen and phosphporous as a minimum), and it will be utilized in the application sites as described under the nutrient management plan.  </t>
  </si>
  <si>
    <t xml:space="preserve">Open lot / Dry lot: any accumulated/stacked solids will be analyzed to determine the nutrient composition (nitrogen and phosphporous as a minimum), and it will be utilized in the application sites as described under  the nutrient management plan.  </t>
  </si>
  <si>
    <t>Application rates for the sludge will be determined based on the lab analysis. Sludge will be applied at agronomic rates for nitrogen (as a minimum).  Application rates may need to be adjusted if the sludge will be applied to any fields with a High Phosphorous Loss Potential.</t>
  </si>
  <si>
    <t>Cell Phone #:</t>
  </si>
  <si>
    <t>Solid Storage (Sediment Basin): the accumulated solids will be analyzed to determined the nutrient composition (nitrogen and phosphporous as a minimum), and will be utilized in the application sites as described under the nutrient management plan.</t>
  </si>
  <si>
    <t>*** Average County Yields as listed under the Nebraska Agricultural Statistics Service (1999-2005)</t>
  </si>
  <si>
    <t xml:space="preserve">** Average Yields for the operation </t>
  </si>
  <si>
    <t>Cropland Acres - Dryland</t>
  </si>
  <si>
    <t>Cropland Acres - Irrigated</t>
  </si>
  <si>
    <t>Other Available Acres</t>
  </si>
  <si>
    <t>Note:  acreage needed is based on average nutrient composition in the manure - after subtracting storage / land application losses.</t>
  </si>
  <si>
    <t>NRCS  -  Nebraska FOTG IV - NE-TG- Notice 490, 12/2000</t>
  </si>
  <si>
    <r>
      <t>****</t>
    </r>
    <r>
      <rPr>
        <sz val="8"/>
        <rFont val="Arial"/>
        <family val="0"/>
      </rPr>
      <t xml:space="preserve">  If Manure Stacking Facility is used - make sure the manure stacking site has a low potential for runoff  or runoff is controlled</t>
    </r>
  </si>
  <si>
    <t xml:space="preserve">     Conversion = (total volume/application rate)/60 minutes per hour</t>
  </si>
  <si>
    <t xml:space="preserve">Average Application Rates and Acreage Needed Based on Average Nutrient Budget For Crop Rotation </t>
  </si>
  <si>
    <t xml:space="preserve"> - Appendix A.  Nebraska's NRCS follows the University of Nebraska - Lincoln Crop Nutrient</t>
  </si>
  <si>
    <t>NDEQ (under Title 130 criteria) requires 100 ft. set back distances  (no manure application) on areas draining into waters of the State.  This 100 ft. set back distance may be narrowed to a 35 ft. buffer area planted to perennial vegetation.</t>
  </si>
  <si>
    <t>Total acres available to utilize the manure generated by the operation:</t>
  </si>
  <si>
    <t>tons/acre/4year</t>
  </si>
  <si>
    <t>Acreage Needed to Utilize Solid Manure 4 year rotation:</t>
  </si>
  <si>
    <t>acres/4years</t>
  </si>
  <si>
    <t>Home - Phone #:</t>
  </si>
  <si>
    <t>Solid/Liquid</t>
  </si>
  <si>
    <t>acres/yr</t>
  </si>
  <si>
    <t xml:space="preserve">NRCS Technical 107 - Phosphorous Loss Assessment </t>
  </si>
  <si>
    <t>Timing</t>
  </si>
  <si>
    <t>Fall/Spring</t>
  </si>
  <si>
    <t>April -Oct.</t>
  </si>
  <si>
    <t xml:space="preserve">NOTE: Initial manure application rates were determined using "average values" for  manure in Northeast Nebraska (collected 2000 - 2005).  Manure application rates (above) were determined using a weighted average for irrigated, dryland - subtracted (average)soil nitrate -N, organic matter and credits from previous manure applications.  Actual application rates will be adjusted once the Livestock Waste Control System is operational, and following the annual nutrient budget procedure under the "Record Keeping Tab" </t>
  </si>
  <si>
    <t>Terry Rasmussen</t>
  </si>
  <si>
    <t>402.654.2593</t>
  </si>
  <si>
    <t>402.720.5907</t>
  </si>
  <si>
    <r>
      <t>Run-off Pond</t>
    </r>
    <r>
      <rPr>
        <sz val="11"/>
        <rFont val="Courier New"/>
        <family val="3"/>
      </rPr>
      <t>: this pond has been designed to allow up to 2.0 feet of depth for sludge accumulation. This corresponds to approximately a storage capacity of 129,167 ft</t>
    </r>
    <r>
      <rPr>
        <vertAlign val="superscript"/>
        <sz val="11"/>
        <rFont val="Courier New"/>
        <family val="3"/>
      </rPr>
      <t>3.</t>
    </r>
    <r>
      <rPr>
        <sz val="11"/>
        <rFont val="Courier New"/>
        <family val="3"/>
      </rPr>
      <t xml:space="preserve">of sludge.  At an accumulation rate of 210 ft3. per year, the storage provided will allow up to 100+ years of sludge accumulation.  </t>
    </r>
  </si>
  <si>
    <r>
      <t>NRCS NE-ENG-82 - Waste Management System Inventory</t>
    </r>
    <r>
      <rPr>
        <b/>
        <sz val="8"/>
        <color indexed="12"/>
        <rFont val="Arial"/>
        <family val="2"/>
      </rPr>
      <t xml:space="preserve"> - </t>
    </r>
    <r>
      <rPr>
        <b/>
        <sz val="6"/>
        <rFont val="Arial"/>
        <family val="2"/>
      </rPr>
      <t>For Calculations refer to the Inventory Tab</t>
    </r>
  </si>
  <si>
    <t>Corn silage</t>
  </si>
  <si>
    <t>Soybean Irrigated</t>
  </si>
  <si>
    <t>Soybean Dryland</t>
  </si>
  <si>
    <t>Dryland</t>
  </si>
  <si>
    <t>Irrigated</t>
  </si>
  <si>
    <t>Solid Manure</t>
  </si>
  <si>
    <t>Effluent from Run-off Pond</t>
  </si>
  <si>
    <t xml:space="preserve">Based on annual application rates of </t>
  </si>
  <si>
    <t>tons/ac</t>
  </si>
  <si>
    <t>ac-in/ac</t>
  </si>
  <si>
    <t>can not apply any manure to these sites untill the risk assessment is lowered</t>
  </si>
  <si>
    <t>Based on application rates once every 4 years</t>
  </si>
  <si>
    <r>
      <t xml:space="preserve">Phosphorous Loss Potential </t>
    </r>
    <r>
      <rPr>
        <b/>
        <u val="single"/>
        <sz val="10"/>
        <rFont val="Arial"/>
        <family val="2"/>
      </rPr>
      <t>Low - Medium</t>
    </r>
    <r>
      <rPr>
        <b/>
        <sz val="10"/>
        <rFont val="Arial"/>
        <family val="2"/>
      </rPr>
      <t>:</t>
    </r>
  </si>
  <si>
    <r>
      <t xml:space="preserve">Phosphorous Loss Potential </t>
    </r>
    <r>
      <rPr>
        <b/>
        <u val="single"/>
        <sz val="10"/>
        <rFont val="Arial"/>
        <family val="2"/>
      </rPr>
      <t>High</t>
    </r>
    <r>
      <rPr>
        <b/>
        <sz val="10"/>
        <rFont val="Arial"/>
        <family val="2"/>
      </rPr>
      <t>:</t>
    </r>
  </si>
  <si>
    <r>
      <t xml:space="preserve">Phosphorous Loss Potential </t>
    </r>
    <r>
      <rPr>
        <b/>
        <u val="single"/>
        <sz val="10"/>
        <rFont val="Arial"/>
        <family val="2"/>
      </rPr>
      <t>Very High</t>
    </r>
    <r>
      <rPr>
        <b/>
        <sz val="10"/>
        <rFont val="Arial"/>
        <family val="2"/>
      </rPr>
      <t>:</t>
    </r>
  </si>
  <si>
    <t>Application rates can be based on the crops nitrogen needs</t>
  </si>
  <si>
    <t>Refer to Phosphorous Loss Assessment Summary for Field Assessment</t>
  </si>
  <si>
    <t>an actual manure sample</t>
  </si>
  <si>
    <t xml:space="preserve">Above application rates are based on an average of 20 lbs/ton of P2O5.  This application rates may need to be adjusted based on </t>
  </si>
  <si>
    <t>CRP</t>
  </si>
  <si>
    <t>May be using field 1c of T358</t>
  </si>
  <si>
    <r>
      <t>Manure Quantities</t>
    </r>
    <r>
      <rPr>
        <b/>
        <vertAlign val="superscript"/>
        <sz val="9"/>
        <rFont val="Arial"/>
        <family val="2"/>
      </rPr>
      <t xml:space="preserve"> </t>
    </r>
    <r>
      <rPr>
        <b/>
        <vertAlign val="superscript"/>
        <sz val="11"/>
        <rFont val="Arial"/>
        <family val="2"/>
      </rPr>
      <t>1</t>
    </r>
  </si>
  <si>
    <r>
      <t>2</t>
    </r>
    <r>
      <rPr>
        <sz val="8"/>
        <rFont val="Arial"/>
        <family val="2"/>
      </rPr>
      <t xml:space="preserve"> Time requirement determination for number of hours needed/year to dewater pond.  </t>
    </r>
  </si>
  <si>
    <r>
      <t xml:space="preserve">1 </t>
    </r>
    <r>
      <rPr>
        <sz val="8"/>
        <rFont val="Arial"/>
        <family val="2"/>
      </rPr>
      <t xml:space="preserve">Manure quantities generated from the NRCS NE-ENG-82 - Waste Management System Inventory - </t>
    </r>
    <r>
      <rPr>
        <b/>
        <sz val="8"/>
        <rFont val="Arial"/>
        <family val="2"/>
      </rPr>
      <t>(refer to the Inventory Tab)</t>
    </r>
    <r>
      <rPr>
        <sz val="8"/>
        <rFont val="Arial"/>
        <family val="2"/>
      </rPr>
      <t xml:space="preserve"> </t>
    </r>
  </si>
  <si>
    <r>
      <t>3</t>
    </r>
    <r>
      <rPr>
        <sz val="8"/>
        <rFont val="Arial"/>
        <family val="2"/>
      </rPr>
      <t>Determine number of loads = Total volume or weight/capacity per load = # loads.</t>
    </r>
  </si>
  <si>
    <r>
      <t xml:space="preserve">Time requirement </t>
    </r>
    <r>
      <rPr>
        <b/>
        <vertAlign val="superscript"/>
        <sz val="11"/>
        <rFont val="Arial"/>
        <family val="2"/>
      </rPr>
      <t>2</t>
    </r>
  </si>
  <si>
    <r>
      <t>Number of Loads</t>
    </r>
    <r>
      <rPr>
        <b/>
        <vertAlign val="superscript"/>
        <sz val="11"/>
        <rFont val="Arial"/>
        <family val="2"/>
      </rPr>
      <t>3</t>
    </r>
  </si>
  <si>
    <t>Need or Have</t>
  </si>
  <si>
    <t>acres/2years</t>
  </si>
  <si>
    <t>Acres Needed to Utilize Swine Slurry/Year:</t>
  </si>
  <si>
    <t>Acres Needed to Utilize Swine Slurry / 2 year rotation:</t>
  </si>
  <si>
    <t>gallons/acre/2years</t>
  </si>
  <si>
    <t>Beef Solids</t>
  </si>
  <si>
    <t>Beef Liquids - Runoff</t>
  </si>
  <si>
    <t>Swine Slurry or Lagoon</t>
  </si>
  <si>
    <t>Total acres needed to utilize all manure types in rotation: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</si>
</sst>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
    <numFmt numFmtId="167" formatCode="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36">
    <font>
      <sz val="10"/>
      <name val="Arial"/>
      <family val="0"/>
    </font>
    <font>
      <sz val="8"/>
      <name val="Arial"/>
      <family val="0"/>
    </font>
    <font>
      <sz val="9"/>
      <name val="Arial"/>
      <family val="0"/>
    </font>
    <font>
      <b/>
      <sz val="10"/>
      <name val="Arial"/>
      <family val="2"/>
    </font>
    <font>
      <b/>
      <sz val="9"/>
      <name val="Arial"/>
      <family val="2"/>
    </font>
    <font>
      <b/>
      <sz val="10"/>
      <color indexed="12"/>
      <name val="Arial"/>
      <family val="2"/>
    </font>
    <font>
      <b/>
      <sz val="9"/>
      <color indexed="12"/>
      <name val="Arial"/>
      <family val="2"/>
    </font>
    <font>
      <sz val="10"/>
      <color indexed="12"/>
      <name val="Arial"/>
      <family val="2"/>
    </font>
    <font>
      <b/>
      <sz val="8"/>
      <name val="Arial"/>
      <family val="2"/>
    </font>
    <font>
      <b/>
      <sz val="7"/>
      <name val="Arial"/>
      <family val="2"/>
    </font>
    <font>
      <sz val="11"/>
      <name val="Arial"/>
      <family val="0"/>
    </font>
    <font>
      <b/>
      <sz val="12"/>
      <name val="Arial"/>
      <family val="2"/>
    </font>
    <font>
      <b/>
      <sz val="18"/>
      <name val="Arial"/>
      <family val="2"/>
    </font>
    <font>
      <b/>
      <u val="single"/>
      <sz val="9"/>
      <name val="Arial"/>
      <family val="2"/>
    </font>
    <font>
      <sz val="14"/>
      <name val="Arial"/>
      <family val="2"/>
    </font>
    <font>
      <sz val="6"/>
      <name val="Arial"/>
      <family val="0"/>
    </font>
    <font>
      <b/>
      <u val="single"/>
      <sz val="12"/>
      <name val="Arial"/>
      <family val="2"/>
    </font>
    <font>
      <b/>
      <sz val="14"/>
      <name val="Arial"/>
      <family val="2"/>
    </font>
    <font>
      <sz val="12"/>
      <name val="Arial"/>
      <family val="2"/>
    </font>
    <font>
      <sz val="7"/>
      <name val="Times New Roman"/>
      <family val="1"/>
    </font>
    <font>
      <b/>
      <sz val="11"/>
      <name val="Courier New"/>
      <family val="3"/>
    </font>
    <font>
      <sz val="11"/>
      <name val="Courier New"/>
      <family val="3"/>
    </font>
    <font>
      <sz val="10"/>
      <name val="Courier New"/>
      <family val="3"/>
    </font>
    <font>
      <b/>
      <sz val="10"/>
      <name val="Courier New"/>
      <family val="3"/>
    </font>
    <font>
      <b/>
      <sz val="7"/>
      <name val="Times New Roman"/>
      <family val="1"/>
    </font>
    <font>
      <u val="single"/>
      <sz val="12"/>
      <name val="Arial"/>
      <family val="2"/>
    </font>
    <font>
      <b/>
      <sz val="12"/>
      <color indexed="12"/>
      <name val="Arial"/>
      <family val="2"/>
    </font>
    <font>
      <b/>
      <sz val="6"/>
      <name val="Arial"/>
      <family val="2"/>
    </font>
    <font>
      <b/>
      <sz val="8"/>
      <color indexed="12"/>
      <name val="Arial"/>
      <family val="2"/>
    </font>
    <font>
      <b/>
      <u val="single"/>
      <sz val="10"/>
      <name val="Arial"/>
      <family val="2"/>
    </font>
    <font>
      <vertAlign val="superscript"/>
      <sz val="11"/>
      <name val="Courier New"/>
      <family val="3"/>
    </font>
    <font>
      <u val="single"/>
      <sz val="10"/>
      <color indexed="12"/>
      <name val="Arial"/>
      <family val="0"/>
    </font>
    <font>
      <u val="single"/>
      <sz val="10"/>
      <color indexed="36"/>
      <name val="Arial"/>
      <family val="0"/>
    </font>
    <font>
      <b/>
      <vertAlign val="superscript"/>
      <sz val="9"/>
      <name val="Arial"/>
      <family val="2"/>
    </font>
    <font>
      <b/>
      <vertAlign val="superscript"/>
      <sz val="11"/>
      <name val="Arial"/>
      <family val="2"/>
    </font>
    <font>
      <vertAlign val="superscript"/>
      <sz val="8"/>
      <name val="Arial"/>
      <family val="2"/>
    </font>
  </fonts>
  <fills count="5">
    <fill>
      <patternFill/>
    </fill>
    <fill>
      <patternFill patternType="gray125"/>
    </fill>
    <fill>
      <patternFill patternType="solid">
        <fgColor indexed="22"/>
        <bgColor indexed="64"/>
      </patternFill>
    </fill>
    <fill>
      <patternFill patternType="lightGray"/>
    </fill>
    <fill>
      <patternFill patternType="solid">
        <fgColor indexed="43"/>
        <bgColor indexed="64"/>
      </patternFill>
    </fill>
  </fills>
  <borders count="72">
    <border>
      <left/>
      <right/>
      <top/>
      <bottom/>
      <diagonal/>
    </border>
    <border>
      <left style="thin"/>
      <right style="medium"/>
      <top style="thin"/>
      <bottom style="medium"/>
    </border>
    <border>
      <left>
        <color indexed="63"/>
      </left>
      <right style="medium"/>
      <top>
        <color indexed="63"/>
      </top>
      <bottom>
        <color indexed="63"/>
      </bottom>
    </border>
    <border>
      <left>
        <color indexed="63"/>
      </left>
      <right style="thin"/>
      <top style="thin"/>
      <bottom style="medium"/>
    </border>
    <border>
      <left style="thin"/>
      <right style="thin"/>
      <top style="thin"/>
      <bottom style="medium"/>
    </border>
    <border>
      <left style="thin"/>
      <right style="medium"/>
      <top style="medium"/>
      <bottom style="medium"/>
    </border>
    <border>
      <left style="thin"/>
      <right style="medium"/>
      <top style="thin"/>
      <bottom style="thin"/>
    </border>
    <border>
      <left style="thin"/>
      <right>
        <color indexed="63"/>
      </right>
      <top style="medium"/>
      <bottom style="medium"/>
    </border>
    <border>
      <left style="thin"/>
      <right style="medium"/>
      <top style="medium"/>
      <bottom style="thin"/>
    </border>
    <border>
      <left>
        <color indexed="63"/>
      </left>
      <right>
        <color indexed="63"/>
      </right>
      <top style="medium"/>
      <bottom>
        <color indexed="63"/>
      </bottom>
    </border>
    <border>
      <left>
        <color indexed="63"/>
      </left>
      <right>
        <color indexed="63"/>
      </right>
      <top style="dashed"/>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color indexed="63"/>
      </left>
      <right style="medium"/>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style="medium"/>
      <right>
        <color indexed="63"/>
      </right>
      <top style="thin"/>
      <bottom>
        <color indexed="63"/>
      </bottom>
    </border>
    <border>
      <left style="thin"/>
      <right>
        <color indexed="63"/>
      </right>
      <top>
        <color indexed="63"/>
      </top>
      <bottom>
        <color indexed="63"/>
      </bottom>
    </border>
    <border>
      <left style="thin"/>
      <right style="medium"/>
      <top style="thin"/>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medium"/>
      <top style="medium"/>
      <bottom style="medium"/>
    </border>
    <border>
      <left style="medium"/>
      <right style="medium"/>
      <top style="medium"/>
      <bottom style="thin"/>
    </border>
    <border>
      <left style="medium"/>
      <right style="medium"/>
      <top style="medium"/>
      <bottom style="medium"/>
    </border>
    <border>
      <left>
        <color indexed="63"/>
      </left>
      <right style="medium"/>
      <top style="medium"/>
      <bottom>
        <color indexed="63"/>
      </bottom>
    </border>
    <border>
      <left style="medium"/>
      <right style="medium"/>
      <top style="thin"/>
      <bottom style="medium"/>
    </border>
    <border>
      <left style="medium"/>
      <right>
        <color indexed="63"/>
      </right>
      <top style="medium"/>
      <bottom>
        <color indexed="63"/>
      </bottom>
    </border>
    <border>
      <left style="thin"/>
      <right style="thin"/>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medium"/>
    </border>
    <border>
      <left>
        <color indexed="63"/>
      </left>
      <right style="medium"/>
      <top style="thin"/>
      <bottom style="medium"/>
    </border>
    <border>
      <left style="thin"/>
      <right style="thin"/>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style="thin"/>
      <top style="medium"/>
      <bottom style="thin"/>
    </border>
    <border>
      <left style="medium"/>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medium"/>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ck"/>
      <bottom style="medium"/>
    </border>
    <border>
      <left>
        <color indexed="63"/>
      </left>
      <right style="thick"/>
      <top style="thick"/>
      <bottom style="medium"/>
    </border>
    <border>
      <left>
        <color indexed="63"/>
      </left>
      <right style="medium"/>
      <top style="thick"/>
      <bottom style="medium"/>
    </border>
    <border>
      <left style="thick"/>
      <right>
        <color indexed="63"/>
      </right>
      <top style="thick"/>
      <bottom style="medium"/>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medium"/>
      <right style="medium"/>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Border="1" applyAlignment="1">
      <alignment/>
    </xf>
    <xf numFmtId="0" fontId="4" fillId="0" borderId="0" xfId="0" applyFont="1" applyBorder="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0" xfId="0" applyFont="1" applyAlignment="1">
      <alignment/>
    </xf>
    <xf numFmtId="0" fontId="0" fillId="0" borderId="5" xfId="0" applyBorder="1" applyAlignment="1">
      <alignment/>
    </xf>
    <xf numFmtId="0" fontId="0" fillId="0" borderId="6" xfId="0" applyBorder="1" applyAlignment="1">
      <alignment horizontal="center"/>
    </xf>
    <xf numFmtId="0" fontId="1" fillId="0" borderId="0" xfId="0" applyFont="1" applyAlignment="1">
      <alignment/>
    </xf>
    <xf numFmtId="0" fontId="9" fillId="0" borderId="0" xfId="0" applyFont="1" applyAlignment="1">
      <alignment/>
    </xf>
    <xf numFmtId="0" fontId="4" fillId="0" borderId="7" xfId="0" applyFont="1" applyBorder="1" applyAlignment="1">
      <alignment horizontal="center"/>
    </xf>
    <xf numFmtId="0" fontId="0" fillId="0" borderId="8" xfId="0" applyBorder="1" applyAlignment="1">
      <alignment horizontal="center"/>
    </xf>
    <xf numFmtId="0" fontId="4" fillId="0" borderId="0" xfId="0" applyFont="1" applyBorder="1" applyAlignment="1">
      <alignment horizontal="center"/>
    </xf>
    <xf numFmtId="0" fontId="5" fillId="0" borderId="0" xfId="0" applyFont="1" applyFill="1" applyBorder="1" applyAlignment="1">
      <alignment horizontal="center"/>
    </xf>
    <xf numFmtId="0" fontId="4" fillId="0" borderId="0" xfId="0" applyFont="1" applyBorder="1" applyAlignment="1">
      <alignment/>
    </xf>
    <xf numFmtId="0" fontId="2" fillId="0" borderId="9" xfId="0" applyFont="1" applyBorder="1" applyAlignment="1">
      <alignment/>
    </xf>
    <xf numFmtId="0" fontId="3" fillId="0" borderId="0" xfId="0" applyFont="1" applyAlignment="1">
      <alignment/>
    </xf>
    <xf numFmtId="0" fontId="0" fillId="0" borderId="10" xfId="0" applyBorder="1" applyAlignment="1">
      <alignment/>
    </xf>
    <xf numFmtId="0" fontId="13" fillId="0" borderId="0" xfId="0" applyFont="1" applyAlignment="1">
      <alignment horizontal="left"/>
    </xf>
    <xf numFmtId="0" fontId="5" fillId="2" borderId="11" xfId="0" applyFont="1" applyFill="1" applyBorder="1" applyAlignment="1">
      <alignment horizontal="center"/>
    </xf>
    <xf numFmtId="0" fontId="0" fillId="0" borderId="0" xfId="0"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xf>
    <xf numFmtId="0" fontId="5" fillId="2" borderId="1" xfId="0" applyFont="1" applyFill="1" applyBorder="1" applyAlignment="1">
      <alignment horizontal="center"/>
    </xf>
    <xf numFmtId="0" fontId="2" fillId="0" borderId="12"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xf>
    <xf numFmtId="0" fontId="14" fillId="0" borderId="0" xfId="0" applyFont="1" applyAlignment="1">
      <alignment/>
    </xf>
    <xf numFmtId="0" fontId="0" fillId="0" borderId="0" xfId="0" applyFont="1" applyBorder="1" applyAlignment="1">
      <alignment/>
    </xf>
    <xf numFmtId="0" fontId="3" fillId="0" borderId="0" xfId="0" applyFont="1" applyFill="1" applyAlignment="1">
      <alignment/>
    </xf>
    <xf numFmtId="0" fontId="0" fillId="0" borderId="0" xfId="0" applyFont="1" applyFill="1" applyAlignment="1">
      <alignment/>
    </xf>
    <xf numFmtId="0" fontId="2" fillId="0" borderId="0" xfId="0" applyFont="1" applyFill="1" applyBorder="1" applyAlignment="1">
      <alignment horizontal="center"/>
    </xf>
    <xf numFmtId="0" fontId="0" fillId="0" borderId="0" xfId="0" applyAlignment="1">
      <alignment/>
    </xf>
    <xf numFmtId="0" fontId="0" fillId="0" borderId="2" xfId="0"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Border="1" applyAlignment="1">
      <alignment horizontal="center"/>
    </xf>
    <xf numFmtId="0" fontId="3" fillId="0" borderId="0" xfId="0" applyFont="1" applyAlignment="1">
      <alignment horizontal="center"/>
    </xf>
    <xf numFmtId="0" fontId="4" fillId="0" borderId="0" xfId="0" applyFont="1" applyFill="1" applyBorder="1" applyAlignment="1">
      <alignment horizontal="center"/>
    </xf>
    <xf numFmtId="0" fontId="16" fillId="0" borderId="0" xfId="0" applyFont="1" applyAlignment="1">
      <alignment/>
    </xf>
    <xf numFmtId="0" fontId="11" fillId="0" borderId="0" xfId="0" applyFont="1" applyAlignment="1">
      <alignment/>
    </xf>
    <xf numFmtId="0" fontId="18" fillId="0" borderId="0" xfId="0" applyFont="1" applyAlignment="1">
      <alignment/>
    </xf>
    <xf numFmtId="0" fontId="0" fillId="3" borderId="0" xfId="0" applyFill="1" applyBorder="1" applyAlignment="1">
      <alignment horizontal="center"/>
    </xf>
    <xf numFmtId="1" fontId="4" fillId="0" borderId="0" xfId="0" applyNumberFormat="1" applyFont="1" applyFill="1" applyBorder="1" applyAlignment="1">
      <alignment horizontal="center"/>
    </xf>
    <xf numFmtId="0" fontId="13" fillId="0" borderId="12" xfId="0" applyFont="1" applyBorder="1" applyAlignment="1">
      <alignment horizontal="right"/>
    </xf>
    <xf numFmtId="0" fontId="13" fillId="0" borderId="0" xfId="0" applyFont="1" applyBorder="1" applyAlignment="1">
      <alignment horizontal="right"/>
    </xf>
    <xf numFmtId="0" fontId="4" fillId="0" borderId="2" xfId="0" applyFont="1" applyBorder="1" applyAlignment="1">
      <alignment/>
    </xf>
    <xf numFmtId="0" fontId="0" fillId="0" borderId="0" xfId="0" applyBorder="1" applyAlignment="1">
      <alignment/>
    </xf>
    <xf numFmtId="0" fontId="9" fillId="0" borderId="0" xfId="0"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center" vertical="center" wrapText="1"/>
    </xf>
    <xf numFmtId="0" fontId="16" fillId="0" borderId="0" xfId="0" applyFont="1" applyAlignment="1">
      <alignment horizontal="left"/>
    </xf>
    <xf numFmtId="0" fontId="0" fillId="0" borderId="0" xfId="0" applyAlignment="1">
      <alignment horizontal="left"/>
    </xf>
    <xf numFmtId="0" fontId="21" fillId="0" borderId="0" xfId="0" applyFont="1" applyAlignment="1">
      <alignment horizontal="left" vertical="center" wrapText="1"/>
    </xf>
    <xf numFmtId="0" fontId="11" fillId="0" borderId="0" xfId="0" applyFont="1" applyAlignment="1">
      <alignment horizontal="left" indent="2"/>
    </xf>
    <xf numFmtId="0" fontId="11" fillId="0" borderId="0" xfId="0" applyFont="1" applyAlignment="1">
      <alignment horizontal="left"/>
    </xf>
    <xf numFmtId="0" fontId="18" fillId="0" borderId="0" xfId="0" applyFont="1" applyAlignment="1">
      <alignment horizontal="left"/>
    </xf>
    <xf numFmtId="0" fontId="18" fillId="0" borderId="0" xfId="0" applyFont="1" applyAlignment="1">
      <alignment/>
    </xf>
    <xf numFmtId="0" fontId="19" fillId="0" borderId="0" xfId="0" applyFont="1" applyAlignment="1">
      <alignment/>
    </xf>
    <xf numFmtId="0" fontId="11" fillId="0" borderId="16" xfId="0" applyFont="1" applyBorder="1" applyAlignment="1">
      <alignment horizontal="left"/>
    </xf>
    <xf numFmtId="0" fontId="0" fillId="0" borderId="0" xfId="0" applyFont="1" applyBorder="1" applyAlignment="1">
      <alignment/>
    </xf>
    <xf numFmtId="0" fontId="3"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Alignment="1">
      <alignment horizontal="left" vertical="top" wrapText="1"/>
    </xf>
    <xf numFmtId="0" fontId="6" fillId="2" borderId="18" xfId="0" applyFont="1" applyFill="1" applyBorder="1" applyAlignment="1">
      <alignment horizontal="center"/>
    </xf>
    <xf numFmtId="0" fontId="13" fillId="0" borderId="0" xfId="0" applyFont="1" applyFill="1" applyBorder="1" applyAlignment="1">
      <alignment horizontal="right"/>
    </xf>
    <xf numFmtId="0" fontId="4" fillId="0" borderId="0" xfId="0" applyFont="1" applyFill="1" applyBorder="1" applyAlignment="1">
      <alignment/>
    </xf>
    <xf numFmtId="0" fontId="13" fillId="0" borderId="12" xfId="0" applyFont="1" applyFill="1" applyBorder="1" applyAlignment="1">
      <alignment horizontal="right"/>
    </xf>
    <xf numFmtId="0" fontId="4" fillId="0" borderId="19" xfId="0" applyFont="1" applyFill="1" applyBorder="1" applyAlignment="1">
      <alignment horizontal="center"/>
    </xf>
    <xf numFmtId="0" fontId="3" fillId="0" borderId="0" xfId="0" applyFont="1" applyFill="1" applyBorder="1" applyAlignment="1">
      <alignment/>
    </xf>
    <xf numFmtId="0" fontId="18" fillId="0" borderId="0" xfId="0" applyFont="1" applyAlignment="1">
      <alignment horizontal="left" vertical="top" wrapText="1"/>
    </xf>
    <xf numFmtId="0" fontId="2" fillId="0" borderId="0" xfId="0" applyFont="1" applyBorder="1" applyAlignment="1">
      <alignment horizontal="center"/>
    </xf>
    <xf numFmtId="0" fontId="12" fillId="0" borderId="0" xfId="0" applyFont="1" applyAlignment="1">
      <alignment horizontal="center"/>
    </xf>
    <xf numFmtId="0" fontId="16" fillId="0" borderId="0" xfId="0" applyFont="1" applyAlignment="1">
      <alignment/>
    </xf>
    <xf numFmtId="0" fontId="11" fillId="2" borderId="0" xfId="0" applyFont="1" applyFill="1" applyAlignment="1">
      <alignment horizontal="left"/>
    </xf>
    <xf numFmtId="0" fontId="0" fillId="2" borderId="0" xfId="0" applyFill="1" applyAlignment="1">
      <alignment horizontal="left"/>
    </xf>
    <xf numFmtId="0" fontId="0" fillId="0" borderId="0" xfId="0" applyFill="1" applyBorder="1" applyAlignment="1">
      <alignment horizontal="center"/>
    </xf>
    <xf numFmtId="0" fontId="3" fillId="0" borderId="10" xfId="0" applyFont="1" applyFill="1" applyBorder="1" applyAlignment="1">
      <alignment/>
    </xf>
    <xf numFmtId="0" fontId="0" fillId="0" borderId="10" xfId="0" applyFont="1" applyFill="1" applyBorder="1" applyAlignment="1">
      <alignment/>
    </xf>
    <xf numFmtId="0" fontId="2" fillId="0" borderId="10" xfId="0" applyFont="1" applyFill="1" applyBorder="1" applyAlignment="1">
      <alignment horizontal="center"/>
    </xf>
    <xf numFmtId="0" fontId="0" fillId="4" borderId="0" xfId="0" applyFill="1" applyAlignment="1">
      <alignment/>
    </xf>
    <xf numFmtId="0" fontId="0" fillId="4" borderId="0" xfId="0" applyFont="1" applyFill="1" applyBorder="1" applyAlignment="1">
      <alignment/>
    </xf>
    <xf numFmtId="0" fontId="0" fillId="0" borderId="0" xfId="0" applyFill="1" applyBorder="1" applyAlignment="1">
      <alignment horizontal="left"/>
    </xf>
    <xf numFmtId="0" fontId="7" fillId="0" borderId="0" xfId="0" applyFont="1" applyBorder="1" applyAlignment="1">
      <alignment horizontal="center"/>
    </xf>
    <xf numFmtId="0" fontId="7" fillId="0" borderId="0" xfId="0" applyFont="1" applyAlignment="1">
      <alignment/>
    </xf>
    <xf numFmtId="0" fontId="4" fillId="0" borderId="0" xfId="0" applyFont="1" applyFill="1" applyAlignment="1">
      <alignment/>
    </xf>
    <xf numFmtId="0" fontId="6" fillId="2" borderId="20" xfId="0" applyFont="1" applyFill="1" applyBorder="1" applyAlignment="1">
      <alignment horizontal="center"/>
    </xf>
    <xf numFmtId="0" fontId="6" fillId="2" borderId="21" xfId="0" applyFont="1" applyFill="1" applyBorder="1" applyAlignment="1">
      <alignment horizontal="center"/>
    </xf>
    <xf numFmtId="0" fontId="4" fillId="0" borderId="0" xfId="0" applyFont="1" applyBorder="1" applyAlignment="1">
      <alignment horizontal="right"/>
    </xf>
    <xf numFmtId="0" fontId="4" fillId="0" borderId="2" xfId="0" applyFont="1" applyFill="1" applyBorder="1" applyAlignment="1">
      <alignment horizontal="center"/>
    </xf>
    <xf numFmtId="0" fontId="13" fillId="0" borderId="22" xfId="0" applyFont="1" applyFill="1" applyBorder="1" applyAlignment="1">
      <alignment horizontal="center"/>
    </xf>
    <xf numFmtId="1" fontId="4" fillId="0" borderId="22" xfId="0" applyNumberFormat="1" applyFont="1" applyFill="1" applyBorder="1" applyAlignment="1">
      <alignment horizontal="center"/>
    </xf>
    <xf numFmtId="0" fontId="3" fillId="0" borderId="22" xfId="0" applyFont="1" applyFill="1" applyBorder="1" applyAlignment="1">
      <alignment/>
    </xf>
    <xf numFmtId="0" fontId="4" fillId="0" borderId="22" xfId="0" applyFont="1" applyFill="1" applyBorder="1" applyAlignment="1">
      <alignment/>
    </xf>
    <xf numFmtId="0" fontId="4" fillId="0" borderId="22" xfId="0" applyFont="1" applyFill="1" applyBorder="1" applyAlignment="1">
      <alignment horizontal="center"/>
    </xf>
    <xf numFmtId="0" fontId="0" fillId="0" borderId="0" xfId="0" applyFill="1" applyBorder="1" applyAlignment="1">
      <alignment/>
    </xf>
    <xf numFmtId="0" fontId="13" fillId="0" borderId="23" xfId="0" applyFont="1" applyFill="1" applyBorder="1" applyAlignment="1">
      <alignment horizontal="center"/>
    </xf>
    <xf numFmtId="0" fontId="4" fillId="0" borderId="12" xfId="0" applyFont="1" applyBorder="1" applyAlignment="1">
      <alignment/>
    </xf>
    <xf numFmtId="0" fontId="4" fillId="0" borderId="12" xfId="0" applyFont="1" applyBorder="1" applyAlignment="1">
      <alignment wrapText="1"/>
    </xf>
    <xf numFmtId="0" fontId="4" fillId="0" borderId="0" xfId="0" applyFont="1" applyBorder="1" applyAlignment="1">
      <alignment wrapText="1"/>
    </xf>
    <xf numFmtId="0" fontId="4" fillId="0" borderId="24" xfId="0" applyFont="1" applyBorder="1" applyAlignment="1">
      <alignment horizontal="left"/>
    </xf>
    <xf numFmtId="0" fontId="4" fillId="0" borderId="2" xfId="0" applyFont="1" applyBorder="1" applyAlignment="1">
      <alignment horizontal="center"/>
    </xf>
    <xf numFmtId="0" fontId="9" fillId="0" borderId="0" xfId="0" applyFont="1" applyFill="1" applyAlignment="1">
      <alignment/>
    </xf>
    <xf numFmtId="0" fontId="0" fillId="0" borderId="0" xfId="0" applyFill="1" applyAlignment="1">
      <alignment/>
    </xf>
    <xf numFmtId="0" fontId="8" fillId="0" borderId="0" xfId="0" applyFont="1" applyBorder="1" applyAlignment="1">
      <alignment/>
    </xf>
    <xf numFmtId="0" fontId="5" fillId="2" borderId="4" xfId="0" applyFont="1" applyFill="1" applyBorder="1" applyAlignment="1">
      <alignment horizontal="center"/>
    </xf>
    <xf numFmtId="0" fontId="7" fillId="0" borderId="0" xfId="0" applyFont="1" applyFill="1" applyBorder="1" applyAlignment="1">
      <alignment/>
    </xf>
    <xf numFmtId="0" fontId="0" fillId="0" borderId="25" xfId="0" applyBorder="1" applyAlignment="1">
      <alignment horizontal="center"/>
    </xf>
    <xf numFmtId="0" fontId="13" fillId="0" borderId="12" xfId="0" applyFont="1" applyFill="1" applyBorder="1" applyAlignment="1">
      <alignment horizontal="center"/>
    </xf>
    <xf numFmtId="0" fontId="13" fillId="0" borderId="0" xfId="0" applyFont="1" applyFill="1" applyBorder="1" applyAlignment="1">
      <alignment horizontal="center"/>
    </xf>
    <xf numFmtId="0" fontId="9" fillId="0" borderId="26" xfId="0" applyFont="1" applyBorder="1" applyAlignment="1">
      <alignment horizontal="center"/>
    </xf>
    <xf numFmtId="0" fontId="8" fillId="0" borderId="27" xfId="0" applyFont="1" applyBorder="1" applyAlignment="1">
      <alignment horizontal="center"/>
    </xf>
    <xf numFmtId="0" fontId="6" fillId="2" borderId="28" xfId="0" applyFont="1" applyFill="1" applyBorder="1" applyAlignment="1">
      <alignment horizontal="center"/>
    </xf>
    <xf numFmtId="0" fontId="6" fillId="2" borderId="29" xfId="0" applyFont="1" applyFill="1" applyBorder="1" applyAlignment="1">
      <alignment horizontal="center"/>
    </xf>
    <xf numFmtId="0" fontId="0" fillId="0" borderId="0" xfId="0" applyFont="1" applyFill="1" applyBorder="1" applyAlignment="1">
      <alignment horizontal="center"/>
    </xf>
    <xf numFmtId="0" fontId="29" fillId="0" borderId="0" xfId="0" applyFont="1" applyFill="1" applyAlignment="1">
      <alignment/>
    </xf>
    <xf numFmtId="0" fontId="0" fillId="0" borderId="30" xfId="0" applyBorder="1" applyAlignment="1">
      <alignment/>
    </xf>
    <xf numFmtId="0" fontId="3" fillId="0" borderId="31" xfId="0" applyFont="1" applyBorder="1" applyAlignment="1">
      <alignment horizontal="center"/>
    </xf>
    <xf numFmtId="0" fontId="28" fillId="2" borderId="32" xfId="0" applyFont="1" applyFill="1" applyBorder="1" applyAlignment="1">
      <alignment/>
    </xf>
    <xf numFmtId="0" fontId="35" fillId="0" borderId="0" xfId="0" applyFont="1" applyAlignment="1">
      <alignment/>
    </xf>
    <xf numFmtId="0" fontId="8" fillId="0" borderId="33" xfId="0" applyFont="1" applyBorder="1" applyAlignment="1">
      <alignment/>
    </xf>
    <xf numFmtId="0" fontId="0" fillId="0" borderId="34" xfId="0" applyBorder="1" applyAlignment="1">
      <alignment horizontal="center"/>
    </xf>
    <xf numFmtId="0" fontId="6" fillId="2" borderId="0" xfId="0" applyFont="1" applyFill="1" applyAlignment="1">
      <alignment horizontal="left"/>
    </xf>
    <xf numFmtId="0" fontId="5" fillId="2" borderId="35" xfId="0" applyFont="1" applyFill="1" applyBorder="1" applyAlignment="1">
      <alignment horizontal="center"/>
    </xf>
    <xf numFmtId="0" fontId="0" fillId="0" borderId="36" xfId="0" applyBorder="1" applyAlignment="1">
      <alignment horizontal="center"/>
    </xf>
    <xf numFmtId="0" fontId="0" fillId="0" borderId="9" xfId="0" applyBorder="1" applyAlignment="1">
      <alignment horizontal="center"/>
    </xf>
    <xf numFmtId="0" fontId="5" fillId="2" borderId="0" xfId="0" applyFont="1" applyFill="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1" fontId="4" fillId="2" borderId="0" xfId="0" applyNumberFormat="1" applyFont="1" applyFill="1" applyBorder="1" applyAlignment="1">
      <alignment horizontal="center"/>
    </xf>
    <xf numFmtId="1" fontId="4" fillId="2" borderId="14" xfId="0" applyNumberFormat="1" applyFont="1" applyFill="1" applyBorder="1" applyAlignment="1">
      <alignment horizontal="center"/>
    </xf>
    <xf numFmtId="0" fontId="5" fillId="2" borderId="31" xfId="0" applyFont="1" applyFill="1" applyBorder="1" applyAlignment="1">
      <alignment horizontal="center"/>
    </xf>
    <xf numFmtId="0" fontId="4" fillId="0" borderId="37" xfId="0" applyFont="1" applyBorder="1" applyAlignment="1">
      <alignment horizontal="center"/>
    </xf>
    <xf numFmtId="0" fontId="5" fillId="2" borderId="7" xfId="0" applyFont="1" applyFill="1" applyBorder="1" applyAlignment="1">
      <alignment horizontal="center"/>
    </xf>
    <xf numFmtId="0" fontId="5" fillId="2" borderId="38" xfId="0" applyFont="1" applyFill="1" applyBorder="1" applyAlignment="1">
      <alignment horizontal="center"/>
    </xf>
    <xf numFmtId="43" fontId="6" fillId="2" borderId="20" xfId="15" applyFont="1" applyFill="1" applyBorder="1" applyAlignment="1">
      <alignment horizontal="center"/>
    </xf>
    <xf numFmtId="43" fontId="6" fillId="2" borderId="39" xfId="15" applyFont="1" applyFill="1" applyBorder="1" applyAlignment="1">
      <alignment horizontal="center"/>
    </xf>
    <xf numFmtId="43" fontId="6" fillId="2" borderId="40" xfId="15" applyFont="1" applyFill="1" applyBorder="1" applyAlignment="1">
      <alignment horizontal="center"/>
    </xf>
    <xf numFmtId="0" fontId="4" fillId="0" borderId="41" xfId="0" applyFont="1" applyBorder="1" applyAlignment="1">
      <alignment horizontal="center"/>
    </xf>
    <xf numFmtId="0" fontId="1" fillId="0" borderId="2" xfId="0" applyFont="1" applyBorder="1" applyAlignment="1">
      <alignment horizontal="center"/>
    </xf>
    <xf numFmtId="0" fontId="6" fillId="2" borderId="20" xfId="0" applyFont="1" applyFill="1" applyBorder="1" applyAlignment="1">
      <alignment horizontal="center"/>
    </xf>
    <xf numFmtId="0" fontId="6" fillId="2" borderId="39" xfId="0" applyFont="1" applyFill="1" applyBorder="1" applyAlignment="1">
      <alignment horizontal="center"/>
    </xf>
    <xf numFmtId="0" fontId="6" fillId="2" borderId="40" xfId="0" applyFont="1" applyFill="1" applyBorder="1" applyAlignment="1">
      <alignment horizontal="center"/>
    </xf>
    <xf numFmtId="0" fontId="6" fillId="2" borderId="14" xfId="0" applyFont="1" applyFill="1" applyBorder="1" applyAlignment="1">
      <alignment horizontal="center"/>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0" xfId="0" applyFont="1" applyAlignment="1">
      <alignment horizontal="right"/>
    </xf>
    <xf numFmtId="0" fontId="1" fillId="0" borderId="12" xfId="0" applyFont="1" applyBorder="1" applyAlignment="1">
      <alignment horizontal="center"/>
    </xf>
    <xf numFmtId="0" fontId="1" fillId="0" borderId="0" xfId="0" applyFont="1" applyBorder="1" applyAlignment="1">
      <alignment horizontal="center"/>
    </xf>
    <xf numFmtId="0" fontId="0" fillId="0" borderId="43"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2" borderId="44" xfId="0" applyFont="1" applyFill="1" applyBorder="1" applyAlignment="1">
      <alignment horizontal="center"/>
    </xf>
    <xf numFmtId="0" fontId="5" fillId="2" borderId="45" xfId="0" applyFont="1" applyFill="1" applyBorder="1" applyAlignment="1">
      <alignment horizontal="center"/>
    </xf>
    <xf numFmtId="0" fontId="5" fillId="2" borderId="20" xfId="0" applyFont="1" applyFill="1" applyBorder="1" applyAlignment="1">
      <alignment horizontal="center"/>
    </xf>
    <xf numFmtId="0" fontId="5" fillId="2" borderId="46" xfId="0" applyFont="1" applyFill="1" applyBorder="1" applyAlignment="1">
      <alignment horizontal="center"/>
    </xf>
    <xf numFmtId="0" fontId="5" fillId="2" borderId="8" xfId="0" applyFont="1" applyFill="1" applyBorder="1" applyAlignment="1">
      <alignment horizontal="center"/>
    </xf>
    <xf numFmtId="0" fontId="16" fillId="0" borderId="0" xfId="0" applyFont="1" applyAlignment="1">
      <alignment horizontal="left"/>
    </xf>
    <xf numFmtId="0" fontId="11" fillId="0" borderId="0" xfId="0" applyFont="1" applyBorder="1" applyAlignment="1">
      <alignment horizontal="center"/>
    </xf>
    <xf numFmtId="0" fontId="0" fillId="3" borderId="0" xfId="0" applyFill="1" applyBorder="1" applyAlignment="1">
      <alignment horizontal="center"/>
    </xf>
    <xf numFmtId="0" fontId="4" fillId="0" borderId="47" xfId="0" applyFont="1" applyBorder="1" applyAlignment="1">
      <alignment horizontal="right"/>
    </xf>
    <xf numFmtId="0" fontId="4" fillId="0" borderId="38" xfId="0" applyFont="1" applyBorder="1" applyAlignment="1">
      <alignment horizontal="right"/>
    </xf>
    <xf numFmtId="0" fontId="4" fillId="0" borderId="48" xfId="0" applyFont="1" applyBorder="1" applyAlignment="1">
      <alignment horizontal="right"/>
    </xf>
    <xf numFmtId="0" fontId="5" fillId="2" borderId="37" xfId="0" applyFont="1" applyFill="1" applyBorder="1" applyAlignment="1">
      <alignment horizontal="center"/>
    </xf>
    <xf numFmtId="0" fontId="6" fillId="2" borderId="49" xfId="0" applyFont="1" applyFill="1" applyBorder="1" applyAlignment="1">
      <alignment horizontal="center"/>
    </xf>
    <xf numFmtId="0" fontId="4" fillId="0" borderId="49"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5" fillId="2" borderId="11" xfId="0" applyFont="1" applyFill="1" applyBorder="1" applyAlignment="1">
      <alignment horizontal="center"/>
    </xf>
    <xf numFmtId="0" fontId="7" fillId="2" borderId="0" xfId="0" applyFont="1" applyFill="1" applyAlignment="1">
      <alignment horizontal="center"/>
    </xf>
    <xf numFmtId="0" fontId="35" fillId="0" borderId="0" xfId="0" applyFont="1" applyAlignment="1">
      <alignment horizontal="left"/>
    </xf>
    <xf numFmtId="0" fontId="10" fillId="0" borderId="0" xfId="0" applyFont="1" applyAlignment="1">
      <alignment horizontal="left"/>
    </xf>
    <xf numFmtId="0" fontId="5" fillId="2" borderId="40" xfId="0" applyFont="1" applyFill="1" applyBorder="1" applyAlignment="1">
      <alignment horizontal="center"/>
    </xf>
    <xf numFmtId="0" fontId="5" fillId="2" borderId="39" xfId="0" applyFont="1" applyFill="1" applyBorder="1" applyAlignment="1">
      <alignment horizontal="center"/>
    </xf>
    <xf numFmtId="0" fontId="4" fillId="0" borderId="50" xfId="0" applyFont="1" applyBorder="1" applyAlignment="1">
      <alignment horizontal="center"/>
    </xf>
    <xf numFmtId="0" fontId="4" fillId="0" borderId="46" xfId="0" applyFont="1" applyBorder="1" applyAlignment="1">
      <alignment horizontal="center"/>
    </xf>
    <xf numFmtId="0" fontId="4" fillId="0" borderId="51" xfId="0" applyFont="1" applyBorder="1" applyAlignment="1">
      <alignment horizontal="center"/>
    </xf>
    <xf numFmtId="0" fontId="4" fillId="0" borderId="11" xfId="0" applyFont="1" applyBorder="1" applyAlignment="1">
      <alignment horizontal="center"/>
    </xf>
    <xf numFmtId="0" fontId="13" fillId="2" borderId="12" xfId="0" applyFont="1" applyFill="1" applyBorder="1" applyAlignment="1">
      <alignment horizontal="right"/>
    </xf>
    <xf numFmtId="0" fontId="13" fillId="2" borderId="0" xfId="0" applyFont="1" applyFill="1" applyBorder="1" applyAlignment="1">
      <alignment horizontal="right"/>
    </xf>
    <xf numFmtId="0" fontId="3" fillId="0" borderId="52" xfId="0" applyFont="1" applyBorder="1" applyAlignment="1">
      <alignment horizontal="center"/>
    </xf>
    <xf numFmtId="0" fontId="8" fillId="0" borderId="0" xfId="0" applyFont="1" applyBorder="1" applyAlignment="1">
      <alignment horizontal="left"/>
    </xf>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53" xfId="0" applyFont="1" applyFill="1" applyBorder="1" applyAlignment="1">
      <alignment horizontal="left"/>
    </xf>
    <xf numFmtId="0" fontId="0" fillId="0" borderId="47" xfId="0" applyBorder="1" applyAlignment="1">
      <alignment horizontal="left"/>
    </xf>
    <xf numFmtId="0" fontId="0" fillId="0" borderId="38" xfId="0" applyBorder="1" applyAlignment="1">
      <alignment horizontal="left"/>
    </xf>
    <xf numFmtId="0" fontId="0" fillId="0" borderId="31" xfId="0" applyBorder="1" applyAlignment="1">
      <alignment horizontal="left"/>
    </xf>
    <xf numFmtId="0" fontId="29" fillId="0" borderId="36" xfId="0" applyFont="1" applyBorder="1" applyAlignment="1">
      <alignment horizontal="center"/>
    </xf>
    <xf numFmtId="0" fontId="29" fillId="0" borderId="9" xfId="0" applyFont="1" applyBorder="1" applyAlignment="1">
      <alignment horizontal="center"/>
    </xf>
    <xf numFmtId="0" fontId="29" fillId="0" borderId="34"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16" fillId="0" borderId="0" xfId="0" applyFont="1" applyBorder="1" applyAlignment="1">
      <alignment horizontal="left"/>
    </xf>
    <xf numFmtId="0" fontId="4" fillId="4" borderId="12"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15" xfId="0" applyFont="1" applyFill="1" applyBorder="1" applyAlignment="1">
      <alignment horizontal="left" vertical="top" wrapText="1"/>
    </xf>
    <xf numFmtId="0" fontId="0" fillId="0" borderId="49" xfId="0" applyBorder="1" applyAlignment="1">
      <alignment horizontal="center"/>
    </xf>
    <xf numFmtId="0" fontId="0" fillId="0" borderId="39" xfId="0" applyBorder="1" applyAlignment="1">
      <alignment horizontal="center"/>
    </xf>
    <xf numFmtId="0" fontId="0" fillId="0" borderId="54" xfId="0" applyBorder="1" applyAlignment="1">
      <alignment horizontal="center"/>
    </xf>
    <xf numFmtId="0" fontId="5" fillId="2" borderId="51" xfId="0" applyFont="1" applyFill="1" applyBorder="1" applyAlignment="1">
      <alignment horizontal="center"/>
    </xf>
    <xf numFmtId="0" fontId="5" fillId="2" borderId="55" xfId="0" applyFont="1" applyFill="1" applyBorder="1" applyAlignment="1">
      <alignment horizontal="center"/>
    </xf>
    <xf numFmtId="0" fontId="5" fillId="2" borderId="4" xfId="0" applyFont="1" applyFill="1" applyBorder="1" applyAlignment="1">
      <alignment horizontal="center"/>
    </xf>
    <xf numFmtId="0" fontId="0" fillId="0" borderId="41" xfId="0" applyBorder="1" applyAlignment="1">
      <alignment horizontal="center"/>
    </xf>
    <xf numFmtId="0" fontId="0" fillId="0" borderId="37" xfId="0" applyBorder="1" applyAlignment="1">
      <alignment horizontal="center"/>
    </xf>
    <xf numFmtId="0" fontId="3" fillId="0" borderId="37" xfId="0" applyFont="1" applyFill="1" applyBorder="1" applyAlignment="1">
      <alignment horizontal="center"/>
    </xf>
    <xf numFmtId="0" fontId="5" fillId="2" borderId="3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47" xfId="0" applyFont="1" applyBorder="1" applyAlignment="1">
      <alignment horizontal="center"/>
    </xf>
    <xf numFmtId="0" fontId="4" fillId="0" borderId="38" xfId="0" applyFont="1" applyBorder="1" applyAlignment="1">
      <alignment horizontal="center"/>
    </xf>
    <xf numFmtId="0" fontId="4" fillId="0" borderId="31" xfId="0" applyFont="1" applyBorder="1" applyAlignment="1">
      <alignment horizontal="center"/>
    </xf>
    <xf numFmtId="0" fontId="0" fillId="0" borderId="5" xfId="0"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5" fillId="2" borderId="6" xfId="0" applyFont="1" applyFill="1" applyBorder="1" applyAlignment="1">
      <alignment horizontal="center"/>
    </xf>
    <xf numFmtId="0" fontId="5" fillId="2" borderId="1" xfId="0" applyFont="1" applyFill="1" applyBorder="1" applyAlignment="1">
      <alignment horizontal="center"/>
    </xf>
    <xf numFmtId="0" fontId="3" fillId="0" borderId="41" xfId="0" applyFont="1" applyFill="1" applyBorder="1" applyAlignment="1">
      <alignment horizontal="center"/>
    </xf>
    <xf numFmtId="0" fontId="5" fillId="2" borderId="50" xfId="0" applyFont="1" applyFill="1" applyBorder="1" applyAlignment="1">
      <alignment horizontal="center"/>
    </xf>
    <xf numFmtId="0" fontId="3" fillId="0" borderId="5" xfId="0" applyFont="1" applyFill="1" applyBorder="1" applyAlignment="1">
      <alignment horizontal="center"/>
    </xf>
    <xf numFmtId="0" fontId="3" fillId="0" borderId="41" xfId="0" applyFont="1" applyFill="1" applyBorder="1" applyAlignment="1">
      <alignment horizontal="right" vertical="center" wrapText="1"/>
    </xf>
    <xf numFmtId="0" fontId="3" fillId="0" borderId="37" xfId="0" applyFont="1" applyFill="1" applyBorder="1" applyAlignment="1">
      <alignment horizontal="right" vertical="center" wrapText="1"/>
    </xf>
    <xf numFmtId="0" fontId="8" fillId="4" borderId="36"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34"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2" xfId="0" applyFont="1" applyFill="1" applyBorder="1" applyAlignment="1">
      <alignment horizontal="left" vertical="center" wrapText="1"/>
    </xf>
    <xf numFmtId="0" fontId="3" fillId="4" borderId="4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 fillId="0" borderId="36" xfId="0" applyFont="1" applyBorder="1" applyAlignment="1">
      <alignment horizontal="left"/>
    </xf>
    <xf numFmtId="0" fontId="2" fillId="0" borderId="9" xfId="0" applyFont="1" applyBorder="1" applyAlignment="1">
      <alignment horizontal="left"/>
    </xf>
    <xf numFmtId="0" fontId="2" fillId="0" borderId="34" xfId="0" applyFont="1" applyBorder="1" applyAlignment="1">
      <alignment horizontal="left"/>
    </xf>
    <xf numFmtId="0" fontId="3" fillId="0" borderId="0" xfId="0" applyFont="1" applyAlignment="1">
      <alignment horizontal="left"/>
    </xf>
    <xf numFmtId="0" fontId="1" fillId="0" borderId="0" xfId="0" applyFont="1" applyBorder="1" applyAlignment="1">
      <alignment horizontal="center"/>
    </xf>
    <xf numFmtId="0" fontId="2"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left"/>
    </xf>
    <xf numFmtId="0" fontId="5" fillId="2" borderId="0" xfId="0" applyFont="1" applyFill="1" applyAlignment="1">
      <alignment horizontal="left" wrapText="1"/>
    </xf>
    <xf numFmtId="0" fontId="0" fillId="0" borderId="10" xfId="0" applyBorder="1" applyAlignment="1">
      <alignment horizontal="center"/>
    </xf>
    <xf numFmtId="0" fontId="0" fillId="2" borderId="0" xfId="0" applyFont="1" applyFill="1" applyAlignment="1">
      <alignment horizontal="left" vertical="top" wrapText="1"/>
    </xf>
    <xf numFmtId="0" fontId="4" fillId="0" borderId="36" xfId="0" applyFont="1" applyBorder="1" applyAlignment="1">
      <alignment horizontal="center"/>
    </xf>
    <xf numFmtId="0" fontId="4" fillId="0" borderId="34" xfId="0" applyFont="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0" borderId="58" xfId="0" applyFont="1" applyBorder="1" applyAlignment="1">
      <alignment horizontal="center"/>
    </xf>
    <xf numFmtId="0" fontId="4" fillId="0" borderId="55" xfId="0" applyFont="1" applyBorder="1" applyAlignment="1">
      <alignment horizontal="center"/>
    </xf>
    <xf numFmtId="0" fontId="3" fillId="0" borderId="41" xfId="0" applyFont="1" applyBorder="1" applyAlignment="1">
      <alignment horizontal="center"/>
    </xf>
    <xf numFmtId="0" fontId="3" fillId="0" borderId="7"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5" fillId="2" borderId="12" xfId="0" applyFont="1" applyFill="1" applyBorder="1" applyAlignment="1">
      <alignment horizontal="center"/>
    </xf>
    <xf numFmtId="0" fontId="5" fillId="2" borderId="0" xfId="0" applyFont="1" applyFill="1" applyBorder="1" applyAlignment="1">
      <alignment horizontal="center"/>
    </xf>
    <xf numFmtId="0" fontId="3" fillId="0" borderId="9" xfId="0" applyFont="1" applyBorder="1" applyAlignment="1">
      <alignment horizontal="center"/>
    </xf>
    <xf numFmtId="0" fontId="3" fillId="0" borderId="34" xfId="0" applyFont="1" applyBorder="1" applyAlignment="1">
      <alignment horizontal="center"/>
    </xf>
    <xf numFmtId="0" fontId="5" fillId="2" borderId="2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6" fillId="2" borderId="3" xfId="0" applyFont="1" applyFill="1" applyBorder="1" applyAlignment="1">
      <alignment horizontal="center"/>
    </xf>
    <xf numFmtId="0" fontId="5" fillId="2" borderId="3" xfId="0" applyFont="1" applyFill="1" applyBorder="1" applyAlignment="1">
      <alignment horizontal="center" vertical="center" wrapText="1"/>
    </xf>
    <xf numFmtId="0" fontId="12" fillId="0" borderId="0" xfId="0" applyFont="1" applyAlignment="1">
      <alignment horizontal="center"/>
    </xf>
    <xf numFmtId="0" fontId="3" fillId="0" borderId="37" xfId="0" applyFont="1" applyBorder="1" applyAlignment="1">
      <alignment horizontal="center"/>
    </xf>
    <xf numFmtId="0" fontId="5" fillId="2" borderId="5" xfId="0" applyFont="1" applyFill="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4" fillId="0" borderId="9"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7" fillId="2" borderId="47" xfId="0" applyFont="1" applyFill="1" applyBorder="1" applyAlignment="1">
      <alignment horizontal="center"/>
    </xf>
    <xf numFmtId="0" fontId="7" fillId="2" borderId="38" xfId="0" applyFont="1" applyFill="1" applyBorder="1" applyAlignment="1">
      <alignment horizontal="center"/>
    </xf>
    <xf numFmtId="0" fontId="7" fillId="2" borderId="31" xfId="0" applyFont="1" applyFill="1" applyBorder="1" applyAlignment="1">
      <alignment horizontal="center"/>
    </xf>
    <xf numFmtId="0" fontId="0" fillId="0" borderId="44" xfId="0" applyBorder="1" applyAlignment="1">
      <alignment horizontal="center" vertical="center" wrapText="1"/>
    </xf>
    <xf numFmtId="0" fontId="0" fillId="0" borderId="63" xfId="0" applyBorder="1" applyAlignment="1">
      <alignment horizontal="center" vertical="center" wrapText="1"/>
    </xf>
    <xf numFmtId="0" fontId="0" fillId="0" borderId="45" xfId="0" applyBorder="1" applyAlignment="1">
      <alignment horizontal="center" vertical="center" wrapText="1"/>
    </xf>
    <xf numFmtId="0" fontId="5" fillId="2" borderId="4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2" borderId="64"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0" fillId="0" borderId="44" xfId="0" applyBorder="1" applyAlignment="1">
      <alignment horizontal="center"/>
    </xf>
    <xf numFmtId="0" fontId="0" fillId="0" borderId="63" xfId="0" applyBorder="1" applyAlignment="1">
      <alignment horizontal="center"/>
    </xf>
    <xf numFmtId="0" fontId="0" fillId="0" borderId="45" xfId="0" applyBorder="1" applyAlignment="1">
      <alignment horizontal="center"/>
    </xf>
    <xf numFmtId="0" fontId="6" fillId="2" borderId="44" xfId="0" applyFont="1" applyFill="1" applyBorder="1" applyAlignment="1">
      <alignment horizontal="center"/>
    </xf>
    <xf numFmtId="0" fontId="6" fillId="2" borderId="21" xfId="0" applyFont="1" applyFill="1" applyBorder="1" applyAlignment="1">
      <alignment horizontal="center"/>
    </xf>
    <xf numFmtId="0" fontId="6" fillId="2" borderId="63" xfId="0" applyFont="1" applyFill="1" applyBorder="1" applyAlignment="1">
      <alignment horizontal="center"/>
    </xf>
    <xf numFmtId="43" fontId="6" fillId="2" borderId="21" xfId="15" applyFont="1" applyFill="1" applyBorder="1" applyAlignment="1">
      <alignment horizontal="center"/>
    </xf>
    <xf numFmtId="43" fontId="6" fillId="2" borderId="63" xfId="15" applyFont="1" applyFill="1" applyBorder="1" applyAlignment="1">
      <alignment horizontal="center"/>
    </xf>
    <xf numFmtId="43" fontId="6" fillId="2" borderId="3" xfId="15" applyFont="1" applyFill="1" applyBorder="1" applyAlignment="1">
      <alignment horizontal="center"/>
    </xf>
    <xf numFmtId="0" fontId="5" fillId="2" borderId="54" xfId="0" applyFont="1" applyFill="1" applyBorder="1" applyAlignment="1">
      <alignment horizontal="center"/>
    </xf>
    <xf numFmtId="0" fontId="6" fillId="2" borderId="55" xfId="0" applyFont="1" applyFill="1" applyBorder="1" applyAlignment="1">
      <alignment horizontal="center"/>
    </xf>
    <xf numFmtId="0" fontId="6" fillId="2" borderId="4" xfId="0" applyFont="1" applyFill="1" applyBorder="1" applyAlignment="1">
      <alignment horizontal="center"/>
    </xf>
    <xf numFmtId="0" fontId="7" fillId="2" borderId="4" xfId="0" applyFont="1" applyFill="1" applyBorder="1" applyAlignment="1">
      <alignment horizontal="center"/>
    </xf>
    <xf numFmtId="0" fontId="6" fillId="2" borderId="66" xfId="0" applyFont="1" applyFill="1" applyBorder="1" applyAlignment="1">
      <alignment horizontal="center"/>
    </xf>
    <xf numFmtId="0" fontId="6" fillId="2" borderId="57" xfId="0" applyFont="1" applyFill="1" applyBorder="1" applyAlignment="1">
      <alignment horizontal="center"/>
    </xf>
    <xf numFmtId="0" fontId="6" fillId="2" borderId="67" xfId="0" applyFont="1" applyFill="1" applyBorder="1" applyAlignment="1">
      <alignment horizontal="center"/>
    </xf>
    <xf numFmtId="0" fontId="7" fillId="2" borderId="1" xfId="0" applyFont="1" applyFill="1" applyBorder="1" applyAlignment="1">
      <alignment horizontal="center"/>
    </xf>
    <xf numFmtId="0" fontId="17" fillId="0" borderId="0" xfId="0" applyFont="1" applyBorder="1" applyAlignment="1">
      <alignment horizontal="center"/>
    </xf>
    <xf numFmtId="0" fontId="6" fillId="2" borderId="50" xfId="0" applyFont="1" applyFill="1" applyBorder="1" applyAlignment="1">
      <alignment horizontal="left"/>
    </xf>
    <xf numFmtId="0" fontId="6" fillId="2" borderId="46" xfId="0" applyFont="1" applyFill="1" applyBorder="1" applyAlignment="1">
      <alignment horizontal="left"/>
    </xf>
    <xf numFmtId="0" fontId="4" fillId="0" borderId="7" xfId="0" applyFont="1" applyBorder="1" applyAlignment="1">
      <alignment horizontal="center"/>
    </xf>
    <xf numFmtId="0" fontId="6" fillId="2" borderId="11" xfId="0" applyFont="1" applyFill="1" applyBorder="1" applyAlignment="1">
      <alignment horizontal="center"/>
    </xf>
    <xf numFmtId="0" fontId="5" fillId="2" borderId="28"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2" borderId="51" xfId="0" applyFont="1" applyFill="1" applyBorder="1" applyAlignment="1">
      <alignment horizontal="left"/>
    </xf>
    <xf numFmtId="0" fontId="6" fillId="2" borderId="11" xfId="0" applyFont="1" applyFill="1" applyBorder="1" applyAlignment="1">
      <alignment horizontal="left"/>
    </xf>
    <xf numFmtId="0" fontId="6" fillId="2" borderId="49" xfId="0" applyFont="1" applyFill="1" applyBorder="1" applyAlignment="1">
      <alignment horizontal="left"/>
    </xf>
    <xf numFmtId="0" fontId="6" fillId="2" borderId="40" xfId="0" applyFont="1" applyFill="1" applyBorder="1" applyAlignment="1">
      <alignment horizontal="left"/>
    </xf>
    <xf numFmtId="0" fontId="8" fillId="0" borderId="41" xfId="0" applyFont="1" applyBorder="1" applyAlignment="1">
      <alignment horizontal="center"/>
    </xf>
    <xf numFmtId="0" fontId="8" fillId="0" borderId="37" xfId="0" applyFont="1" applyBorder="1" applyAlignment="1">
      <alignment horizontal="center"/>
    </xf>
    <xf numFmtId="0" fontId="4" fillId="0" borderId="48" xfId="0" applyFont="1" applyBorder="1" applyAlignment="1">
      <alignment horizontal="center"/>
    </xf>
    <xf numFmtId="0" fontId="3" fillId="0" borderId="0" xfId="0" applyFont="1" applyAlignment="1">
      <alignment horizontal="center"/>
    </xf>
    <xf numFmtId="0" fontId="6" fillId="2" borderId="18" xfId="0" applyFont="1" applyFill="1" applyBorder="1" applyAlignment="1">
      <alignment horizontal="center"/>
    </xf>
    <xf numFmtId="0" fontId="6" fillId="2" borderId="55" xfId="0" applyFont="1" applyFill="1" applyBorder="1" applyAlignment="1">
      <alignment horizontal="left"/>
    </xf>
    <xf numFmtId="0" fontId="6" fillId="2" borderId="4" xfId="0" applyFont="1" applyFill="1" applyBorder="1" applyAlignment="1">
      <alignment horizontal="left"/>
    </xf>
    <xf numFmtId="43" fontId="6" fillId="2" borderId="28" xfId="15" applyFont="1" applyFill="1" applyBorder="1" applyAlignment="1">
      <alignment horizontal="center"/>
    </xf>
    <xf numFmtId="43" fontId="6" fillId="2" borderId="9" xfId="15" applyFont="1" applyFill="1" applyBorder="1" applyAlignment="1">
      <alignment horizontal="center"/>
    </xf>
    <xf numFmtId="43" fontId="6" fillId="2" borderId="64" xfId="15" applyFont="1" applyFill="1" applyBorder="1" applyAlignment="1">
      <alignment horizontal="center"/>
    </xf>
    <xf numFmtId="0" fontId="6" fillId="2" borderId="28" xfId="0" applyFont="1" applyFill="1" applyBorder="1" applyAlignment="1">
      <alignment horizontal="center"/>
    </xf>
    <xf numFmtId="0" fontId="6" fillId="2" borderId="9" xfId="0" applyFont="1" applyFill="1" applyBorder="1" applyAlignment="1">
      <alignment horizontal="center"/>
    </xf>
    <xf numFmtId="0" fontId="6" fillId="2" borderId="64" xfId="0" applyFont="1" applyFill="1" applyBorder="1" applyAlignment="1">
      <alignment horizontal="center"/>
    </xf>
    <xf numFmtId="0" fontId="4" fillId="0" borderId="68" xfId="0" applyFont="1" applyBorder="1" applyAlignment="1">
      <alignment horizontal="center"/>
    </xf>
    <xf numFmtId="0" fontId="4" fillId="0" borderId="14" xfId="0" applyFont="1" applyBorder="1" applyAlignment="1">
      <alignment horizontal="center"/>
    </xf>
    <xf numFmtId="0" fontId="4" fillId="0" borderId="69" xfId="0" applyFont="1" applyBorder="1" applyAlignment="1">
      <alignment horizontal="center"/>
    </xf>
    <xf numFmtId="0" fontId="6" fillId="2" borderId="36" xfId="0" applyFont="1" applyFill="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15" fillId="0" borderId="70" xfId="0" applyFont="1" applyBorder="1" applyAlignment="1">
      <alignment horizontal="center" vertical="center" wrapText="1"/>
    </xf>
    <xf numFmtId="0" fontId="15" fillId="0" borderId="35" xfId="0" applyFont="1" applyBorder="1" applyAlignment="1">
      <alignment horizontal="center" vertical="center" wrapText="1"/>
    </xf>
    <xf numFmtId="0" fontId="6" fillId="2" borderId="29" xfId="0" applyFont="1" applyFill="1" applyBorder="1" applyAlignment="1">
      <alignment horizontal="center"/>
    </xf>
    <xf numFmtId="0" fontId="6" fillId="2" borderId="71" xfId="0" applyFont="1" applyFill="1" applyBorder="1" applyAlignment="1">
      <alignment horizontal="center"/>
    </xf>
    <xf numFmtId="0" fontId="5" fillId="2" borderId="70" xfId="0" applyFont="1" applyFill="1" applyBorder="1" applyAlignment="1">
      <alignment horizontal="center" vertical="center" wrapText="1"/>
    </xf>
    <xf numFmtId="0" fontId="6" fillId="2" borderId="22" xfId="0" applyFont="1" applyFill="1" applyBorder="1" applyAlignment="1">
      <alignment horizontal="center"/>
    </xf>
    <xf numFmtId="43" fontId="6" fillId="2" borderId="29" xfId="15" applyFont="1" applyFill="1" applyBorder="1" applyAlignment="1">
      <alignment horizontal="center"/>
    </xf>
    <xf numFmtId="43" fontId="6" fillId="2" borderId="22" xfId="15" applyFont="1" applyFill="1" applyBorder="1" applyAlignment="1">
      <alignment horizontal="center"/>
    </xf>
    <xf numFmtId="43" fontId="6" fillId="2" borderId="71" xfId="15" applyFont="1" applyFill="1" applyBorder="1" applyAlignment="1">
      <alignment horizontal="center"/>
    </xf>
    <xf numFmtId="0" fontId="6" fillId="2" borderId="4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23" xfId="0" applyFont="1" applyFill="1" applyBorder="1" applyAlignment="1">
      <alignment horizontal="center"/>
    </xf>
    <xf numFmtId="0" fontId="8" fillId="0" borderId="36" xfId="0" applyFont="1" applyBorder="1" applyAlignment="1">
      <alignment horizontal="center"/>
    </xf>
    <xf numFmtId="0" fontId="8" fillId="0" borderId="34" xfId="0" applyFont="1" applyBorder="1" applyAlignment="1">
      <alignment horizontal="center"/>
    </xf>
    <xf numFmtId="0" fontId="4" fillId="2" borderId="14" xfId="0" applyFont="1" applyFill="1" applyBorder="1" applyAlignment="1">
      <alignment horizontal="left"/>
    </xf>
    <xf numFmtId="0" fontId="4" fillId="2" borderId="15" xfId="0" applyFont="1" applyFill="1" applyBorder="1" applyAlignment="1">
      <alignment horizontal="left"/>
    </xf>
    <xf numFmtId="1" fontId="4" fillId="2" borderId="38" xfId="0" applyNumberFormat="1" applyFont="1" applyFill="1" applyBorder="1" applyAlignment="1">
      <alignment horizontal="center"/>
    </xf>
    <xf numFmtId="0" fontId="18" fillId="0" borderId="0" xfId="0" applyFont="1" applyAlignment="1">
      <alignment horizontal="left" vertical="top" wrapText="1"/>
    </xf>
    <xf numFmtId="0" fontId="18" fillId="0" borderId="0" xfId="0" applyFont="1" applyAlignment="1">
      <alignment horizontal="left"/>
    </xf>
    <xf numFmtId="0" fontId="18" fillId="0" borderId="0" xfId="0" applyFont="1" applyAlignment="1">
      <alignment/>
    </xf>
    <xf numFmtId="0" fontId="3" fillId="0" borderId="11" xfId="0" applyFont="1" applyBorder="1" applyAlignment="1">
      <alignment horizontal="center"/>
    </xf>
    <xf numFmtId="0" fontId="3" fillId="0" borderId="11" xfId="0" applyFont="1" applyBorder="1" applyAlignment="1">
      <alignment horizontal="right"/>
    </xf>
    <xf numFmtId="0" fontId="11" fillId="0" borderId="0" xfId="0" applyFont="1" applyAlignment="1">
      <alignment horizontal="left" vertical="top" wrapText="1"/>
    </xf>
    <xf numFmtId="0" fontId="11" fillId="0" borderId="16" xfId="0" applyFont="1" applyBorder="1" applyAlignment="1">
      <alignment horizontal="center"/>
    </xf>
    <xf numFmtId="0" fontId="5" fillId="2" borderId="16" xfId="0" applyFont="1" applyFill="1" applyBorder="1" applyAlignment="1">
      <alignment horizontal="center"/>
    </xf>
    <xf numFmtId="0" fontId="26" fillId="2" borderId="16" xfId="0" applyFont="1" applyFill="1" applyBorder="1" applyAlignment="1">
      <alignment horizontal="center"/>
    </xf>
    <xf numFmtId="0" fontId="26" fillId="0" borderId="16" xfId="0" applyFont="1" applyFill="1" applyBorder="1" applyAlignment="1">
      <alignment horizontal="center"/>
    </xf>
    <xf numFmtId="0" fontId="17" fillId="0" borderId="0" xfId="0" applyFont="1" applyAlignment="1">
      <alignment horizontal="center"/>
    </xf>
    <xf numFmtId="0" fontId="3" fillId="0" borderId="20"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11" fillId="0" borderId="0" xfId="0" applyFont="1" applyAlignment="1">
      <alignment horizontal="right"/>
    </xf>
    <xf numFmtId="0" fontId="0" fillId="0" borderId="0" xfId="0" applyAlignment="1">
      <alignment horizontal="left" vertical="top" wrapText="1"/>
    </xf>
    <xf numFmtId="0" fontId="23" fillId="2" borderId="0" xfId="0" applyFont="1" applyFill="1" applyAlignment="1">
      <alignment horizontal="left" vertical="center" wrapText="1"/>
    </xf>
    <xf numFmtId="0" fontId="22" fillId="0" borderId="0" xfId="0" applyFont="1" applyAlignment="1">
      <alignment horizontal="left" vertical="center" wrapText="1"/>
    </xf>
    <xf numFmtId="0" fontId="0" fillId="0" borderId="11" xfId="0" applyBorder="1" applyAlignment="1">
      <alignment horizontal="center"/>
    </xf>
    <xf numFmtId="0" fontId="20" fillId="0" borderId="0" xfId="0" applyFont="1" applyAlignment="1">
      <alignment horizontal="left" vertical="top" wrapText="1"/>
    </xf>
    <xf numFmtId="0" fontId="21" fillId="0" borderId="0" xfId="0" applyFont="1" applyAlignment="1">
      <alignment horizontal="left" vertical="top" wrapText="1"/>
    </xf>
    <xf numFmtId="0" fontId="28" fillId="2" borderId="11" xfId="0" applyFont="1" applyFill="1" applyBorder="1" applyAlignment="1">
      <alignment horizontal="center"/>
    </xf>
    <xf numFmtId="0" fontId="8" fillId="0" borderId="0" xfId="0" applyFont="1" applyFill="1" applyBorder="1" applyAlignment="1">
      <alignment horizontal="center"/>
    </xf>
    <xf numFmtId="0" fontId="5" fillId="2" borderId="11" xfId="0" applyFont="1" applyFill="1" applyBorder="1" applyAlignment="1">
      <alignment vertical="center" wrapText="1"/>
    </xf>
    <xf numFmtId="0" fontId="5" fillId="2" borderId="11" xfId="0" applyFont="1" applyFill="1" applyBorder="1" applyAlignment="1">
      <alignment horizontal="center" vertical="center" wrapText="1"/>
    </xf>
    <xf numFmtId="0" fontId="28" fillId="2" borderId="11" xfId="0" applyFont="1" applyFill="1" applyBorder="1" applyAlignment="1">
      <alignment horizontal="left"/>
    </xf>
    <xf numFmtId="0" fontId="5" fillId="2" borderId="11" xfId="0" applyFont="1" applyFill="1" applyBorder="1" applyAlignment="1">
      <alignment horizontal="center" vertical="center" wrapText="1"/>
    </xf>
    <xf numFmtId="0" fontId="3" fillId="0" borderId="36" xfId="0" applyFont="1" applyBorder="1" applyAlignment="1">
      <alignment horizontal="center"/>
    </xf>
    <xf numFmtId="0" fontId="28" fillId="2" borderId="51" xfId="0" applyFont="1" applyFill="1" applyBorder="1" applyAlignment="1">
      <alignment horizontal="center"/>
    </xf>
    <xf numFmtId="0" fontId="6" fillId="2" borderId="51" xfId="0" applyFont="1" applyFill="1" applyBorder="1" applyAlignment="1">
      <alignment horizontal="center"/>
    </xf>
    <xf numFmtId="0" fontId="5" fillId="2" borderId="6" xfId="0" applyFont="1" applyFill="1" applyBorder="1" applyAlignment="1">
      <alignment horizontal="center" vertical="center" wrapText="1"/>
    </xf>
    <xf numFmtId="0" fontId="28" fillId="2" borderId="51" xfId="0" applyFont="1" applyFill="1" applyBorder="1" applyAlignment="1">
      <alignment horizontal="left"/>
    </xf>
    <xf numFmtId="0" fontId="5" fillId="2" borderId="4"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91</xdr:row>
      <xdr:rowOff>0</xdr:rowOff>
    </xdr:from>
    <xdr:to>
      <xdr:col>8</xdr:col>
      <xdr:colOff>561975</xdr:colOff>
      <xdr:row>145</xdr:row>
      <xdr:rowOff>133350</xdr:rowOff>
    </xdr:to>
    <xdr:pic>
      <xdr:nvPicPr>
        <xdr:cNvPr id="1" name="Picture 1"/>
        <xdr:cNvPicPr preferRelativeResize="1">
          <a:picLocks noChangeAspect="1"/>
        </xdr:cNvPicPr>
      </xdr:nvPicPr>
      <xdr:blipFill>
        <a:blip r:embed="rId1"/>
        <a:stretch>
          <a:fillRect/>
        </a:stretch>
      </xdr:blipFill>
      <xdr:spPr>
        <a:xfrm>
          <a:off x="0" y="17583150"/>
          <a:ext cx="5438775" cy="8877300"/>
        </a:xfrm>
        <a:prstGeom prst="rect">
          <a:avLst/>
        </a:prstGeom>
        <a:noFill/>
        <a:ln w="9525" cmpd="sng">
          <a:noFill/>
        </a:ln>
      </xdr:spPr>
    </xdr:pic>
    <xdr:clientData/>
  </xdr:twoCellAnchor>
  <xdr:twoCellAnchor editAs="oneCell">
    <xdr:from>
      <xdr:col>0</xdr:col>
      <xdr:colOff>0</xdr:colOff>
      <xdr:row>146</xdr:row>
      <xdr:rowOff>0</xdr:rowOff>
    </xdr:from>
    <xdr:to>
      <xdr:col>10</xdr:col>
      <xdr:colOff>19050</xdr:colOff>
      <xdr:row>200</xdr:row>
      <xdr:rowOff>85725</xdr:rowOff>
    </xdr:to>
    <xdr:pic>
      <xdr:nvPicPr>
        <xdr:cNvPr id="2" name="Picture 2"/>
        <xdr:cNvPicPr preferRelativeResize="1">
          <a:picLocks noChangeAspect="1"/>
        </xdr:cNvPicPr>
      </xdr:nvPicPr>
      <xdr:blipFill>
        <a:blip r:embed="rId2"/>
        <a:stretch>
          <a:fillRect/>
        </a:stretch>
      </xdr:blipFill>
      <xdr:spPr>
        <a:xfrm>
          <a:off x="0" y="26489025"/>
          <a:ext cx="5495925" cy="8829675"/>
        </a:xfrm>
        <a:prstGeom prst="rect">
          <a:avLst/>
        </a:prstGeom>
        <a:noFill/>
        <a:ln w="9525" cmpd="sng">
          <a:noFill/>
        </a:ln>
      </xdr:spPr>
    </xdr:pic>
    <xdr:clientData/>
  </xdr:twoCellAnchor>
  <xdr:twoCellAnchor editAs="oneCell">
    <xdr:from>
      <xdr:col>0</xdr:col>
      <xdr:colOff>0</xdr:colOff>
      <xdr:row>201</xdr:row>
      <xdr:rowOff>0</xdr:rowOff>
    </xdr:from>
    <xdr:to>
      <xdr:col>10</xdr:col>
      <xdr:colOff>9525</xdr:colOff>
      <xdr:row>256</xdr:row>
      <xdr:rowOff>0</xdr:rowOff>
    </xdr:to>
    <xdr:pic>
      <xdr:nvPicPr>
        <xdr:cNvPr id="3" name="Picture 3"/>
        <xdr:cNvPicPr preferRelativeResize="1">
          <a:picLocks noChangeAspect="1"/>
        </xdr:cNvPicPr>
      </xdr:nvPicPr>
      <xdr:blipFill>
        <a:blip r:embed="rId3"/>
        <a:stretch>
          <a:fillRect/>
        </a:stretch>
      </xdr:blipFill>
      <xdr:spPr>
        <a:xfrm>
          <a:off x="0" y="35394900"/>
          <a:ext cx="5486400" cy="890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Q186"/>
  <sheetViews>
    <sheetView tabSelected="1" workbookViewId="0" topLeftCell="A97">
      <selection activeCell="P7" sqref="P7"/>
    </sheetView>
  </sheetViews>
  <sheetFormatPr defaultColWidth="9.140625" defaultRowHeight="12.75"/>
  <cols>
    <col min="1" max="1" width="16.00390625" style="0" customWidth="1"/>
    <col min="2" max="2" width="8.8515625" style="0" customWidth="1"/>
    <col min="3" max="4" width="4.28125" style="0" customWidth="1"/>
    <col min="7" max="9" width="7.7109375" style="0" customWidth="1"/>
    <col min="10" max="11" width="8.140625" style="0" customWidth="1"/>
    <col min="12" max="12" width="8.00390625" style="0" customWidth="1"/>
    <col min="13" max="13" width="9.140625" style="0" customWidth="1"/>
    <col min="14" max="14" width="9.28125" style="0" customWidth="1"/>
    <col min="15" max="15" width="9.140625" style="0" hidden="1" customWidth="1"/>
    <col min="16" max="16" width="3.140625" style="0" customWidth="1"/>
  </cols>
  <sheetData>
    <row r="1" spans="1:13" ht="23.25">
      <c r="A1" s="281"/>
      <c r="B1" s="281"/>
      <c r="C1" s="281"/>
      <c r="D1" s="281"/>
      <c r="E1" s="281"/>
      <c r="F1" s="281"/>
      <c r="G1" s="281"/>
      <c r="H1" s="281"/>
      <c r="I1" s="281"/>
      <c r="J1" s="281"/>
      <c r="K1" s="281"/>
      <c r="L1" s="281"/>
      <c r="M1" s="281"/>
    </row>
    <row r="2" spans="1:13" ht="24" thickBot="1">
      <c r="A2" s="84"/>
      <c r="B2" s="84"/>
      <c r="C2" s="84"/>
      <c r="D2" s="84"/>
      <c r="E2" s="84"/>
      <c r="F2" s="84"/>
      <c r="G2" s="84"/>
      <c r="H2" s="84"/>
      <c r="I2" s="84"/>
      <c r="J2" s="84"/>
      <c r="K2" s="84"/>
      <c r="L2" s="84"/>
      <c r="M2" s="84"/>
    </row>
    <row r="3" spans="1:13" ht="13.5" thickBot="1">
      <c r="A3" s="269" t="s">
        <v>0</v>
      </c>
      <c r="B3" s="282"/>
      <c r="C3" s="146"/>
      <c r="D3" s="147"/>
      <c r="E3" s="147"/>
      <c r="F3" s="147"/>
      <c r="G3" s="144"/>
      <c r="H3" s="3"/>
      <c r="I3" s="269" t="s">
        <v>1</v>
      </c>
      <c r="J3" s="282"/>
      <c r="K3" s="178"/>
      <c r="L3" s="178"/>
      <c r="M3" s="283"/>
    </row>
    <row r="4" spans="1:11" ht="13.5" thickBot="1">
      <c r="A4" s="269" t="s">
        <v>53</v>
      </c>
      <c r="B4" s="282"/>
      <c r="C4" s="270"/>
      <c r="D4" s="289"/>
      <c r="E4" s="290"/>
      <c r="F4" s="290"/>
      <c r="G4" s="291"/>
      <c r="H4" s="118"/>
      <c r="I4" s="118"/>
      <c r="J4" s="95"/>
      <c r="K4" s="96"/>
    </row>
    <row r="5" spans="1:13" ht="13.5" thickBot="1">
      <c r="A5" s="1"/>
      <c r="B5" s="1"/>
      <c r="C5" s="1"/>
      <c r="D5" s="94"/>
      <c r="E5" s="94"/>
      <c r="F5" s="94"/>
      <c r="G5" s="94"/>
      <c r="H5" s="94"/>
      <c r="I5" s="94"/>
      <c r="J5" s="94"/>
      <c r="K5" s="94"/>
      <c r="L5" s="4"/>
      <c r="M5" s="4"/>
    </row>
    <row r="6" spans="1:13" ht="13.5" thickBot="1">
      <c r="A6" s="5"/>
      <c r="B6" s="5"/>
      <c r="C6" s="5"/>
      <c r="D6" s="5"/>
      <c r="E6" s="5"/>
      <c r="F6" s="5"/>
      <c r="G6" s="263" t="s">
        <v>7</v>
      </c>
      <c r="H6" s="286"/>
      <c r="I6" s="264"/>
      <c r="J6" s="5"/>
      <c r="K6" s="5"/>
      <c r="L6" s="263" t="s">
        <v>11</v>
      </c>
      <c r="M6" s="264"/>
    </row>
    <row r="7" spans="1:13" ht="14.25" thickBot="1" thickTop="1">
      <c r="A7" s="288" t="s">
        <v>2</v>
      </c>
      <c r="B7" s="287"/>
      <c r="C7" s="271" t="s">
        <v>4</v>
      </c>
      <c r="D7" s="287"/>
      <c r="E7" s="271" t="s">
        <v>3</v>
      </c>
      <c r="F7" s="272"/>
      <c r="G7" s="6" t="s">
        <v>8</v>
      </c>
      <c r="H7" s="7" t="s">
        <v>9</v>
      </c>
      <c r="I7" s="8" t="s">
        <v>10</v>
      </c>
      <c r="J7" s="230" t="s">
        <v>6</v>
      </c>
      <c r="K7" s="231"/>
      <c r="L7" s="284" t="s">
        <v>12</v>
      </c>
      <c r="M7" s="285"/>
    </row>
    <row r="8" spans="1:13" ht="12.75">
      <c r="A8" s="399"/>
      <c r="B8" s="275"/>
      <c r="C8" s="275"/>
      <c r="D8" s="275"/>
      <c r="E8" s="275"/>
      <c r="F8" s="275"/>
      <c r="G8" s="275"/>
      <c r="H8" s="275"/>
      <c r="I8" s="275"/>
      <c r="J8" s="275"/>
      <c r="K8" s="275"/>
      <c r="L8" s="275"/>
      <c r="M8" s="276"/>
    </row>
    <row r="9" spans="1:13" ht="12.75">
      <c r="A9" s="400"/>
      <c r="B9" s="393"/>
      <c r="C9" s="183"/>
      <c r="D9" s="183"/>
      <c r="E9" s="183"/>
      <c r="F9" s="183"/>
      <c r="G9" s="23"/>
      <c r="H9" s="23"/>
      <c r="I9" s="23"/>
      <c r="J9" s="183"/>
      <c r="K9" s="183"/>
      <c r="L9" s="183"/>
      <c r="M9" s="236"/>
    </row>
    <row r="10" spans="1:13" ht="12.75" customHeight="1">
      <c r="A10" s="401"/>
      <c r="B10" s="326"/>
      <c r="C10" s="183"/>
      <c r="D10" s="183"/>
      <c r="E10" s="183"/>
      <c r="F10" s="183"/>
      <c r="G10" s="395"/>
      <c r="H10" s="23"/>
      <c r="I10" s="23"/>
      <c r="J10" s="396"/>
      <c r="K10" s="396"/>
      <c r="L10" s="396"/>
      <c r="M10" s="402"/>
    </row>
    <row r="11" spans="1:13" ht="12.75" customHeight="1">
      <c r="A11" s="403"/>
      <c r="B11" s="397"/>
      <c r="C11" s="183"/>
      <c r="D11" s="183"/>
      <c r="E11" s="183"/>
      <c r="F11" s="183"/>
      <c r="G11" s="398"/>
      <c r="H11" s="23"/>
      <c r="I11" s="23"/>
      <c r="J11" s="396"/>
      <c r="K11" s="396"/>
      <c r="L11" s="396"/>
      <c r="M11" s="402"/>
    </row>
    <row r="12" spans="1:13" ht="12.75" customHeight="1">
      <c r="A12" s="401"/>
      <c r="B12" s="326"/>
      <c r="C12" s="183"/>
      <c r="D12" s="183"/>
      <c r="E12" s="183"/>
      <c r="F12" s="183"/>
      <c r="G12" s="395"/>
      <c r="H12" s="23"/>
      <c r="I12" s="23"/>
      <c r="J12" s="396"/>
      <c r="K12" s="396"/>
      <c r="L12" s="396"/>
      <c r="M12" s="402"/>
    </row>
    <row r="13" spans="1:13" ht="12.75" customHeight="1" thickBot="1">
      <c r="A13" s="315"/>
      <c r="B13" s="316"/>
      <c r="C13" s="220"/>
      <c r="D13" s="220"/>
      <c r="E13" s="220"/>
      <c r="F13" s="220"/>
      <c r="G13" s="404"/>
      <c r="H13" s="117"/>
      <c r="I13" s="117"/>
      <c r="J13" s="405"/>
      <c r="K13" s="405"/>
      <c r="L13" s="405"/>
      <c r="M13" s="406"/>
    </row>
    <row r="14" spans="1:13" ht="12.75">
      <c r="A14" s="394"/>
      <c r="B14" s="394"/>
      <c r="C14" s="394"/>
      <c r="D14" s="394"/>
      <c r="E14" s="394"/>
      <c r="F14" s="394"/>
      <c r="G14" s="394"/>
      <c r="H14" s="394"/>
      <c r="I14" s="394"/>
      <c r="J14" s="394"/>
      <c r="K14" s="394"/>
      <c r="L14" s="394"/>
      <c r="M14" s="394"/>
    </row>
    <row r="15" spans="1:13" ht="6" customHeight="1">
      <c r="A15" s="174"/>
      <c r="B15" s="174"/>
      <c r="C15" s="174"/>
      <c r="D15" s="174"/>
      <c r="E15" s="174"/>
      <c r="F15" s="174"/>
      <c r="G15" s="174"/>
      <c r="H15" s="174"/>
      <c r="I15" s="174"/>
      <c r="J15" s="174"/>
      <c r="K15" s="174"/>
      <c r="L15" s="174"/>
      <c r="M15" s="174"/>
    </row>
    <row r="16" spans="1:13" ht="6" customHeight="1">
      <c r="A16" s="51"/>
      <c r="B16" s="51"/>
      <c r="C16" s="51"/>
      <c r="D16" s="51"/>
      <c r="E16" s="51"/>
      <c r="F16" s="51"/>
      <c r="G16" s="51"/>
      <c r="H16" s="51"/>
      <c r="I16" s="51"/>
      <c r="J16" s="51"/>
      <c r="K16" s="51"/>
      <c r="L16" s="51"/>
      <c r="M16" s="51"/>
    </row>
    <row r="17" spans="1:13" ht="12.75">
      <c r="A17" s="258" t="s">
        <v>21</v>
      </c>
      <c r="B17" s="258"/>
      <c r="C17" s="258"/>
      <c r="D17" s="258"/>
      <c r="E17" s="258"/>
      <c r="F17" s="258"/>
      <c r="G17" s="258"/>
      <c r="H17" s="258"/>
      <c r="I17" s="258"/>
      <c r="J17" s="258"/>
      <c r="K17" s="258"/>
      <c r="L17" s="258"/>
      <c r="M17" s="258"/>
    </row>
    <row r="18" ht="13.5" thickBot="1"/>
    <row r="19" spans="1:14" ht="13.5" thickBot="1">
      <c r="A19" s="269" t="s">
        <v>5</v>
      </c>
      <c r="B19" s="270"/>
      <c r="C19" s="273" t="s">
        <v>148</v>
      </c>
      <c r="D19" s="274"/>
      <c r="E19" s="274"/>
      <c r="F19" s="274"/>
      <c r="G19" s="274"/>
      <c r="H19" s="274"/>
      <c r="I19" s="274"/>
      <c r="J19" s="274"/>
      <c r="K19" s="274"/>
      <c r="L19" s="274"/>
      <c r="M19" s="274"/>
      <c r="N19" s="274"/>
    </row>
    <row r="20" spans="3:10" ht="12.75">
      <c r="C20" s="256"/>
      <c r="D20" s="257"/>
      <c r="E20" s="257"/>
      <c r="F20" s="257"/>
      <c r="G20" s="257"/>
      <c r="H20" s="257"/>
      <c r="I20" s="257"/>
      <c r="J20" s="257"/>
    </row>
    <row r="21" spans="1:12" ht="12.75">
      <c r="A21" s="255" t="s">
        <v>13</v>
      </c>
      <c r="B21" s="255"/>
      <c r="C21" s="255"/>
      <c r="D21" s="255"/>
      <c r="E21" s="255"/>
      <c r="F21" s="255"/>
      <c r="G21" s="255"/>
      <c r="H21" s="255"/>
      <c r="I21" s="255"/>
      <c r="J21" s="255"/>
      <c r="K21" s="255"/>
      <c r="L21" s="255"/>
    </row>
    <row r="22" spans="1:13" ht="12.75">
      <c r="A22" s="12" t="s">
        <v>125</v>
      </c>
      <c r="M22" s="24"/>
    </row>
    <row r="24" spans="1:12" ht="13.5" thickBot="1">
      <c r="A24" s="46"/>
      <c r="B24" s="46"/>
      <c r="C24" s="46"/>
      <c r="D24" s="46"/>
      <c r="E24" s="46"/>
      <c r="F24" s="46"/>
      <c r="G24" s="46"/>
      <c r="H24" s="46"/>
      <c r="I24" s="46"/>
      <c r="J24" s="46"/>
      <c r="K24" s="46"/>
      <c r="L24" s="46"/>
    </row>
    <row r="25" spans="6:9" ht="13.5" thickBot="1">
      <c r="F25" s="263" t="s">
        <v>18</v>
      </c>
      <c r="G25" s="286"/>
      <c r="H25" s="286"/>
      <c r="I25" s="264"/>
    </row>
    <row r="26" spans="1:9" ht="13.5" thickBot="1">
      <c r="A26" s="230" t="s">
        <v>15</v>
      </c>
      <c r="B26" s="232"/>
      <c r="C26" s="265" t="s">
        <v>14</v>
      </c>
      <c r="D26" s="266"/>
      <c r="E26" s="267"/>
      <c r="F26" s="268" t="s">
        <v>16</v>
      </c>
      <c r="G26" s="234"/>
      <c r="H26" s="234" t="s">
        <v>17</v>
      </c>
      <c r="I26" s="235"/>
    </row>
    <row r="27" spans="1:9" ht="12.75">
      <c r="A27" s="224"/>
      <c r="B27" s="225"/>
      <c r="C27" s="296" t="s">
        <v>137</v>
      </c>
      <c r="D27" s="297"/>
      <c r="E27" s="298"/>
      <c r="F27" s="224"/>
      <c r="G27" s="302"/>
      <c r="H27" s="327"/>
      <c r="I27" s="225"/>
    </row>
    <row r="28" spans="1:9" ht="12.75" customHeight="1">
      <c r="A28" s="226"/>
      <c r="B28" s="227"/>
      <c r="C28" s="299"/>
      <c r="D28" s="300"/>
      <c r="E28" s="301"/>
      <c r="F28" s="303"/>
      <c r="G28" s="304"/>
      <c r="H28" s="328"/>
      <c r="I28" s="329"/>
    </row>
    <row r="29" spans="1:9" ht="13.5" thickBot="1">
      <c r="A29" s="226"/>
      <c r="B29" s="227"/>
      <c r="C29" s="292"/>
      <c r="D29" s="293"/>
      <c r="E29" s="294"/>
      <c r="F29" s="295"/>
      <c r="G29" s="280"/>
      <c r="H29" s="277"/>
      <c r="I29" s="278"/>
    </row>
    <row r="30" spans="1:9" ht="13.5" thickBot="1">
      <c r="A30" s="228"/>
      <c r="B30" s="229"/>
      <c r="C30" s="230" t="s">
        <v>20</v>
      </c>
      <c r="D30" s="231"/>
      <c r="E30" s="232"/>
      <c r="F30" s="238">
        <f>SUM(F27:G29)</f>
        <v>0</v>
      </c>
      <c r="G30" s="223"/>
      <c r="H30" s="238">
        <f>SUM(H27:I29)</f>
        <v>0</v>
      </c>
      <c r="I30" s="223"/>
    </row>
    <row r="31" ht="13.5" thickBot="1"/>
    <row r="32" spans="6:9" ht="13.5" thickBot="1">
      <c r="F32" s="263" t="s">
        <v>18</v>
      </c>
      <c r="G32" s="286"/>
      <c r="H32" s="286"/>
      <c r="I32" s="264"/>
    </row>
    <row r="33" spans="1:9" ht="13.5" thickBot="1">
      <c r="A33" s="230" t="s">
        <v>15</v>
      </c>
      <c r="B33" s="232"/>
      <c r="C33" s="265" t="s">
        <v>14</v>
      </c>
      <c r="D33" s="266"/>
      <c r="E33" s="267"/>
      <c r="F33" s="268" t="s">
        <v>16</v>
      </c>
      <c r="G33" s="234"/>
      <c r="H33" s="234" t="s">
        <v>17</v>
      </c>
      <c r="I33" s="235"/>
    </row>
    <row r="34" spans="1:9" ht="12.75">
      <c r="A34" s="224"/>
      <c r="B34" s="225"/>
      <c r="C34" s="215"/>
      <c r="D34" s="216"/>
      <c r="E34" s="217"/>
      <c r="F34" s="239"/>
      <c r="G34" s="170"/>
      <c r="H34" s="170"/>
      <c r="I34" s="171"/>
    </row>
    <row r="35" spans="1:9" ht="12.75">
      <c r="A35" s="226"/>
      <c r="B35" s="227"/>
      <c r="C35" s="215"/>
      <c r="D35" s="216"/>
      <c r="E35" s="217"/>
      <c r="F35" s="218"/>
      <c r="G35" s="183"/>
      <c r="H35" s="183"/>
      <c r="I35" s="236"/>
    </row>
    <row r="36" spans="1:9" ht="13.5" thickBot="1">
      <c r="A36" s="226"/>
      <c r="B36" s="227"/>
      <c r="C36" s="305" t="s">
        <v>10</v>
      </c>
      <c r="D36" s="306"/>
      <c r="E36" s="307"/>
      <c r="F36" s="219"/>
      <c r="G36" s="220"/>
      <c r="H36" s="220"/>
      <c r="I36" s="237"/>
    </row>
    <row r="37" spans="1:9" ht="13.5" thickBot="1">
      <c r="A37" s="228"/>
      <c r="B37" s="229"/>
      <c r="C37" s="230" t="s">
        <v>20</v>
      </c>
      <c r="D37" s="231"/>
      <c r="E37" s="232"/>
      <c r="F37" s="238">
        <f>SUM(F34:G36)</f>
        <v>0</v>
      </c>
      <c r="G37" s="223"/>
      <c r="H37" s="238">
        <f>SUM(H34:I36)</f>
        <v>0</v>
      </c>
      <c r="I37" s="223"/>
    </row>
    <row r="38" spans="1:9" ht="13.5" thickBot="1">
      <c r="A38" s="61"/>
      <c r="B38" s="61"/>
      <c r="C38" s="16"/>
      <c r="D38" s="16"/>
      <c r="E38" s="16"/>
      <c r="F38" s="60"/>
      <c r="G38" s="60"/>
      <c r="H38" s="60"/>
      <c r="I38" s="60"/>
    </row>
    <row r="39" spans="1:9" ht="13.5" thickBot="1">
      <c r="A39" s="241" t="s">
        <v>19</v>
      </c>
      <c r="B39" s="242"/>
      <c r="C39" s="242"/>
      <c r="D39" s="242"/>
      <c r="E39" s="242"/>
      <c r="F39" s="223">
        <f>SUM(F30,F37)</f>
        <v>0</v>
      </c>
      <c r="G39" s="223"/>
      <c r="H39" s="223">
        <f>SUM(H30,H37)</f>
        <v>0</v>
      </c>
      <c r="I39" s="240"/>
    </row>
    <row r="41" spans="1:13" ht="6" customHeight="1">
      <c r="A41" s="174"/>
      <c r="B41" s="174"/>
      <c r="C41" s="174"/>
      <c r="D41" s="174"/>
      <c r="E41" s="174"/>
      <c r="F41" s="174"/>
      <c r="G41" s="174"/>
      <c r="H41" s="174"/>
      <c r="I41" s="174"/>
      <c r="J41" s="174"/>
      <c r="K41" s="174"/>
      <c r="L41" s="174"/>
      <c r="M41" s="174"/>
    </row>
    <row r="42" spans="1:13" ht="15" customHeight="1">
      <c r="A42" s="88"/>
      <c r="B42" s="88"/>
      <c r="C42" s="88"/>
      <c r="D42" s="88"/>
      <c r="E42" s="88"/>
      <c r="F42" s="88"/>
      <c r="G42" s="88"/>
      <c r="H42" s="88"/>
      <c r="I42" s="88"/>
      <c r="J42" s="88"/>
      <c r="K42" s="88"/>
      <c r="L42" s="88"/>
      <c r="M42" s="88"/>
    </row>
    <row r="43" spans="1:13" ht="15.75">
      <c r="A43" s="173" t="s">
        <v>24</v>
      </c>
      <c r="B43" s="173"/>
      <c r="C43" s="173"/>
      <c r="D43" s="173"/>
      <c r="E43" s="173"/>
      <c r="F43" s="173"/>
      <c r="G43" s="173"/>
      <c r="H43" s="173"/>
      <c r="I43" s="173"/>
      <c r="J43" s="173"/>
      <c r="K43" s="173"/>
      <c r="L43" s="173"/>
      <c r="M43" s="173"/>
    </row>
    <row r="44" ht="13.5" thickBot="1"/>
    <row r="45" spans="1:12" ht="13.5" thickBot="1">
      <c r="A45" s="72" t="s">
        <v>122</v>
      </c>
      <c r="B45" s="41"/>
      <c r="C45" s="41"/>
      <c r="D45" s="41"/>
      <c r="E45" s="41"/>
      <c r="F45" s="41"/>
      <c r="G45" s="41"/>
      <c r="H45" s="41"/>
      <c r="I45" s="41"/>
      <c r="J45" s="178"/>
      <c r="K45" s="178"/>
      <c r="L45" s="10" t="s">
        <v>25</v>
      </c>
    </row>
    <row r="46" spans="1:12" ht="13.5" thickBot="1">
      <c r="A46" s="20" t="s">
        <v>123</v>
      </c>
      <c r="J46" s="178"/>
      <c r="K46" s="178"/>
      <c r="L46" s="10" t="s">
        <v>25</v>
      </c>
    </row>
    <row r="47" spans="1:12" ht="13.5" thickBot="1">
      <c r="A47" s="20" t="s">
        <v>124</v>
      </c>
      <c r="C47" s="184" t="s">
        <v>168</v>
      </c>
      <c r="D47" s="184"/>
      <c r="E47" s="184"/>
      <c r="J47" s="178"/>
      <c r="K47" s="178"/>
      <c r="L47" s="10" t="s">
        <v>25</v>
      </c>
    </row>
    <row r="48" spans="1:12" ht="13.5" thickBot="1">
      <c r="A48" s="175" t="s">
        <v>132</v>
      </c>
      <c r="B48" s="176"/>
      <c r="C48" s="176"/>
      <c r="D48" s="176"/>
      <c r="E48" s="176"/>
      <c r="F48" s="176"/>
      <c r="G48" s="176"/>
      <c r="H48" s="176"/>
      <c r="I48" s="177"/>
      <c r="J48" s="178">
        <f>SUM(J45:K47)</f>
        <v>0</v>
      </c>
      <c r="K48" s="178"/>
      <c r="L48" s="10" t="s">
        <v>25</v>
      </c>
    </row>
    <row r="49" spans="1:12" ht="12.75">
      <c r="A49" s="100"/>
      <c r="B49" s="100"/>
      <c r="C49" s="100"/>
      <c r="D49" s="100"/>
      <c r="E49" s="100"/>
      <c r="F49" s="100"/>
      <c r="G49" s="100"/>
      <c r="H49" s="100"/>
      <c r="I49" s="100"/>
      <c r="J49" s="17"/>
      <c r="K49" s="17"/>
      <c r="L49" s="4"/>
    </row>
    <row r="50" spans="1:7" ht="12.75">
      <c r="A50" s="1"/>
      <c r="B50" s="1"/>
      <c r="C50" s="17"/>
      <c r="D50" s="17"/>
      <c r="E50" s="17"/>
      <c r="F50" s="17"/>
      <c r="G50" s="17"/>
    </row>
    <row r="51" spans="1:13" ht="16.5" thickBot="1">
      <c r="A51" s="173" t="s">
        <v>26</v>
      </c>
      <c r="B51" s="173"/>
      <c r="C51" s="173"/>
      <c r="D51" s="173"/>
      <c r="E51" s="173"/>
      <c r="F51" s="173"/>
      <c r="G51" s="173"/>
      <c r="H51" s="173"/>
      <c r="I51" s="173"/>
      <c r="J51" s="173"/>
      <c r="K51" s="173"/>
      <c r="L51" s="173"/>
      <c r="M51" s="173"/>
    </row>
    <row r="52" spans="1:12" ht="13.5" thickBot="1">
      <c r="A52" s="221" t="s">
        <v>27</v>
      </c>
      <c r="B52" s="222"/>
      <c r="C52" s="222"/>
      <c r="D52" s="222"/>
      <c r="E52" s="222" t="s">
        <v>28</v>
      </c>
      <c r="F52" s="222"/>
      <c r="G52" s="222" t="s">
        <v>29</v>
      </c>
      <c r="H52" s="222"/>
      <c r="I52" s="222"/>
      <c r="J52" s="222" t="s">
        <v>30</v>
      </c>
      <c r="K52" s="222"/>
      <c r="L52" s="233"/>
    </row>
    <row r="53" spans="1:12" ht="12.75">
      <c r="A53" s="189" t="s">
        <v>31</v>
      </c>
      <c r="B53" s="190"/>
      <c r="C53" s="190"/>
      <c r="D53" s="190"/>
      <c r="E53" s="170"/>
      <c r="F53" s="170"/>
      <c r="G53" s="170"/>
      <c r="H53" s="170"/>
      <c r="I53" s="170"/>
      <c r="J53" s="170"/>
      <c r="K53" s="170"/>
      <c r="L53" s="171"/>
    </row>
    <row r="54" spans="1:12" ht="12.75">
      <c r="A54" s="191" t="s">
        <v>32</v>
      </c>
      <c r="B54" s="192"/>
      <c r="C54" s="192"/>
      <c r="D54" s="192"/>
      <c r="E54" s="183"/>
      <c r="F54" s="183"/>
      <c r="G54" s="183"/>
      <c r="H54" s="183"/>
      <c r="I54" s="183"/>
      <c r="J54" s="183"/>
      <c r="K54" s="183"/>
      <c r="L54" s="236"/>
    </row>
    <row r="55" spans="1:12" ht="12.75">
      <c r="A55" s="191" t="s">
        <v>149</v>
      </c>
      <c r="B55" s="192"/>
      <c r="C55" s="192"/>
      <c r="D55" s="192"/>
      <c r="E55" s="183"/>
      <c r="F55" s="183"/>
      <c r="G55" s="183"/>
      <c r="H55" s="183"/>
      <c r="I55" s="183"/>
      <c r="J55" s="183"/>
      <c r="K55" s="183"/>
      <c r="L55" s="236"/>
    </row>
    <row r="56" spans="1:12" ht="12.75">
      <c r="A56" s="180" t="s">
        <v>150</v>
      </c>
      <c r="B56" s="181"/>
      <c r="C56" s="181"/>
      <c r="D56" s="182"/>
      <c r="E56" s="169"/>
      <c r="F56" s="187"/>
      <c r="G56" s="169"/>
      <c r="H56" s="188"/>
      <c r="I56" s="187"/>
      <c r="J56" s="169"/>
      <c r="K56" s="188"/>
      <c r="L56" s="314"/>
    </row>
    <row r="57" spans="1:12" ht="12.75">
      <c r="A57" s="180" t="s">
        <v>151</v>
      </c>
      <c r="B57" s="181"/>
      <c r="C57" s="181"/>
      <c r="D57" s="182"/>
      <c r="E57" s="169"/>
      <c r="F57" s="187"/>
      <c r="G57" s="169"/>
      <c r="H57" s="188"/>
      <c r="I57" s="187"/>
      <c r="J57" s="169"/>
      <c r="K57" s="188"/>
      <c r="L57" s="314"/>
    </row>
    <row r="58" spans="1:12" ht="12.75">
      <c r="A58" s="180" t="s">
        <v>33</v>
      </c>
      <c r="B58" s="181"/>
      <c r="C58" s="181"/>
      <c r="D58" s="182"/>
      <c r="E58" s="169"/>
      <c r="F58" s="187"/>
      <c r="G58" s="169"/>
      <c r="H58" s="188"/>
      <c r="I58" s="187"/>
      <c r="J58" s="169"/>
      <c r="K58" s="188"/>
      <c r="L58" s="314"/>
    </row>
    <row r="59" spans="1:12" ht="12.75">
      <c r="A59" s="180" t="s">
        <v>34</v>
      </c>
      <c r="B59" s="181"/>
      <c r="C59" s="181"/>
      <c r="D59" s="182"/>
      <c r="E59" s="169"/>
      <c r="F59" s="187"/>
      <c r="G59" s="169"/>
      <c r="H59" s="188"/>
      <c r="I59" s="187"/>
      <c r="J59" s="169"/>
      <c r="K59" s="188"/>
      <c r="L59" s="314"/>
    </row>
    <row r="60" spans="1:12" ht="13.5" thickBot="1">
      <c r="A60" s="315"/>
      <c r="B60" s="316"/>
      <c r="C60" s="316"/>
      <c r="D60" s="316"/>
      <c r="E60" s="317">
        <f>SUM(E53:F59)</f>
        <v>0</v>
      </c>
      <c r="F60" s="317"/>
      <c r="G60" s="317"/>
      <c r="H60" s="317"/>
      <c r="I60" s="317"/>
      <c r="J60" s="317"/>
      <c r="K60" s="317"/>
      <c r="L60" s="321"/>
    </row>
    <row r="61" ht="12.75">
      <c r="A61" s="13" t="s">
        <v>35</v>
      </c>
    </row>
    <row r="62" ht="12.75">
      <c r="A62" s="13" t="s">
        <v>121</v>
      </c>
    </row>
    <row r="63" ht="12.75">
      <c r="A63" s="13" t="s">
        <v>120</v>
      </c>
    </row>
    <row r="64" ht="12.75">
      <c r="A64" s="13"/>
    </row>
    <row r="65" spans="1:14" ht="12.75">
      <c r="A65" s="114"/>
      <c r="B65" s="115"/>
      <c r="C65" s="115"/>
      <c r="D65" s="115"/>
      <c r="E65" s="115"/>
      <c r="F65" s="115"/>
      <c r="G65" s="115"/>
      <c r="H65" s="115"/>
      <c r="I65" s="115"/>
      <c r="J65" s="115"/>
      <c r="K65" s="115"/>
      <c r="L65" s="115"/>
      <c r="M65" s="115"/>
      <c r="N65" s="115"/>
    </row>
    <row r="66" ht="12.75">
      <c r="A66" s="13"/>
    </row>
    <row r="67" ht="12.75">
      <c r="A67" s="13"/>
    </row>
    <row r="68" ht="12.75">
      <c r="A68" s="13"/>
    </row>
    <row r="69" ht="12.75">
      <c r="A69" s="13"/>
    </row>
    <row r="70" ht="13.5" thickBot="1">
      <c r="A70" s="13"/>
    </row>
    <row r="71" spans="1:7" ht="13.5" thickBot="1">
      <c r="A71" s="151" t="s">
        <v>0</v>
      </c>
      <c r="B71" s="145"/>
      <c r="C71" s="146">
        <f>C3</f>
        <v>0</v>
      </c>
      <c r="D71" s="147"/>
      <c r="E71" s="147"/>
      <c r="F71" s="147"/>
      <c r="G71" s="144"/>
    </row>
    <row r="72" spans="1:7" ht="12.75">
      <c r="A72" s="16"/>
      <c r="B72" s="16"/>
      <c r="C72" s="17"/>
      <c r="D72" s="17"/>
      <c r="E72" s="17"/>
      <c r="F72" s="17"/>
      <c r="G72" s="17"/>
    </row>
    <row r="73" spans="1:13" ht="18">
      <c r="A73" s="322" t="s">
        <v>36</v>
      </c>
      <c r="B73" s="322"/>
      <c r="C73" s="322"/>
      <c r="D73" s="322"/>
      <c r="E73" s="322"/>
      <c r="F73" s="322"/>
      <c r="G73" s="322"/>
      <c r="H73" s="322"/>
      <c r="I73" s="322"/>
      <c r="J73" s="322"/>
      <c r="K73" s="322"/>
      <c r="L73" s="322"/>
      <c r="M73" s="322"/>
    </row>
    <row r="74" spans="1:13" ht="16.5" thickBot="1">
      <c r="A74" s="49" t="s">
        <v>111</v>
      </c>
      <c r="B74" s="49"/>
      <c r="C74" s="49"/>
      <c r="D74" s="49"/>
      <c r="E74" s="49"/>
      <c r="F74" s="49"/>
      <c r="G74" s="49"/>
      <c r="H74" s="49"/>
      <c r="I74" s="49"/>
      <c r="J74" s="45"/>
      <c r="K74" s="45"/>
      <c r="L74" s="16"/>
      <c r="M74" s="16"/>
    </row>
    <row r="75" spans="1:14" ht="13.5" thickBot="1">
      <c r="A75" s="337"/>
      <c r="B75" s="337"/>
      <c r="C75" s="337"/>
      <c r="D75" s="337"/>
      <c r="E75" s="337"/>
      <c r="F75" s="337"/>
      <c r="G75" s="337"/>
      <c r="H75" s="337"/>
      <c r="I75" s="337"/>
      <c r="J75" s="20"/>
      <c r="K75" s="20"/>
      <c r="L75" s="20"/>
      <c r="M75" s="20"/>
      <c r="N75" s="132" t="s">
        <v>57</v>
      </c>
    </row>
    <row r="76" spans="1:14" ht="13.5" thickBot="1">
      <c r="A76" s="20"/>
      <c r="B76" s="20"/>
      <c r="C76" s="20"/>
      <c r="D76" s="20"/>
      <c r="E76" s="20"/>
      <c r="F76" s="20"/>
      <c r="G76" s="20"/>
      <c r="H76" s="20"/>
      <c r="I76" s="20"/>
      <c r="J76" s="263" t="s">
        <v>40</v>
      </c>
      <c r="K76" s="264"/>
      <c r="L76" s="20"/>
      <c r="M76" s="20"/>
      <c r="N76" s="157" t="s">
        <v>176</v>
      </c>
    </row>
    <row r="77" spans="1:14" ht="13.5" thickBot="1">
      <c r="A77" s="334" t="s">
        <v>44</v>
      </c>
      <c r="B77" s="335"/>
      <c r="C77" s="325" t="s">
        <v>14</v>
      </c>
      <c r="D77" s="231"/>
      <c r="E77" s="336"/>
      <c r="F77" s="325" t="s">
        <v>39</v>
      </c>
      <c r="G77" s="231"/>
      <c r="H77" s="231"/>
      <c r="I77" s="232"/>
      <c r="J77" s="284" t="s">
        <v>41</v>
      </c>
      <c r="K77" s="285"/>
      <c r="L77" s="230" t="s">
        <v>38</v>
      </c>
      <c r="M77" s="231"/>
      <c r="N77" s="158"/>
    </row>
    <row r="78" spans="1:14" ht="12.75">
      <c r="A78" s="323"/>
      <c r="B78" s="324"/>
      <c r="C78" s="318"/>
      <c r="D78" s="319"/>
      <c r="E78" s="320"/>
      <c r="F78" s="318"/>
      <c r="G78" s="319"/>
      <c r="H78" s="319"/>
      <c r="I78" s="320"/>
      <c r="J78" s="338"/>
      <c r="K78" s="338"/>
      <c r="L78" s="318"/>
      <c r="M78" s="319"/>
      <c r="N78" s="26"/>
    </row>
    <row r="79" spans="1:14" ht="12.75">
      <c r="A79" s="330"/>
      <c r="B79" s="331"/>
      <c r="C79" s="153"/>
      <c r="D79" s="154"/>
      <c r="E79" s="155"/>
      <c r="F79" s="153"/>
      <c r="G79" s="154"/>
      <c r="H79" s="154"/>
      <c r="I79" s="155"/>
      <c r="J79" s="326"/>
      <c r="K79" s="326"/>
      <c r="L79" s="153"/>
      <c r="M79" s="154"/>
      <c r="N79" s="25"/>
    </row>
    <row r="80" spans="1:14" ht="12.75">
      <c r="A80" s="332"/>
      <c r="B80" s="333"/>
      <c r="C80" s="153"/>
      <c r="D80" s="154"/>
      <c r="E80" s="155"/>
      <c r="F80" s="153"/>
      <c r="G80" s="154"/>
      <c r="H80" s="154"/>
      <c r="I80" s="155"/>
      <c r="J80" s="153"/>
      <c r="K80" s="155"/>
      <c r="L80" s="153"/>
      <c r="M80" s="155"/>
      <c r="N80" s="25"/>
    </row>
    <row r="81" spans="1:14" ht="12.75">
      <c r="A81" s="332"/>
      <c r="B81" s="333"/>
      <c r="C81" s="153"/>
      <c r="D81" s="154"/>
      <c r="E81" s="155"/>
      <c r="F81" s="153"/>
      <c r="G81" s="154"/>
      <c r="H81" s="154"/>
      <c r="I81" s="155"/>
      <c r="J81" s="153"/>
      <c r="K81" s="155"/>
      <c r="L81" s="153"/>
      <c r="M81" s="155"/>
      <c r="N81" s="25"/>
    </row>
    <row r="82" spans="1:14" ht="12.75">
      <c r="A82" s="332"/>
      <c r="B82" s="333"/>
      <c r="C82" s="153"/>
      <c r="D82" s="154"/>
      <c r="E82" s="155"/>
      <c r="F82" s="153"/>
      <c r="G82" s="154"/>
      <c r="H82" s="154"/>
      <c r="I82" s="155"/>
      <c r="J82" s="153"/>
      <c r="K82" s="155"/>
      <c r="L82" s="153"/>
      <c r="M82" s="155"/>
      <c r="N82" s="25"/>
    </row>
    <row r="83" spans="1:14" ht="12.75">
      <c r="A83" s="330"/>
      <c r="B83" s="331"/>
      <c r="C83" s="153"/>
      <c r="D83" s="154"/>
      <c r="E83" s="155"/>
      <c r="F83" s="153"/>
      <c r="G83" s="154"/>
      <c r="H83" s="154"/>
      <c r="I83" s="155"/>
      <c r="J83" s="326"/>
      <c r="K83" s="326"/>
      <c r="L83" s="153"/>
      <c r="M83" s="154"/>
      <c r="N83" s="25"/>
    </row>
    <row r="84" spans="1:14" ht="13.5" thickBot="1">
      <c r="A84" s="339"/>
      <c r="B84" s="340"/>
      <c r="C84" s="309"/>
      <c r="D84" s="310"/>
      <c r="E84" s="279"/>
      <c r="F84" s="309"/>
      <c r="G84" s="310"/>
      <c r="H84" s="310"/>
      <c r="I84" s="279"/>
      <c r="J84" s="316"/>
      <c r="K84" s="316"/>
      <c r="L84" s="309"/>
      <c r="M84" s="310"/>
      <c r="N84" s="27"/>
    </row>
    <row r="85" spans="1:14" ht="12.75">
      <c r="A85" s="58"/>
      <c r="B85" s="58"/>
      <c r="C85" s="59"/>
      <c r="D85" s="59"/>
      <c r="E85" s="59"/>
      <c r="F85" s="59"/>
      <c r="G85" s="59"/>
      <c r="H85" s="59"/>
      <c r="I85" s="59"/>
      <c r="J85" s="59"/>
      <c r="K85" s="59"/>
      <c r="L85" s="59"/>
      <c r="M85" s="59"/>
      <c r="N85" s="17"/>
    </row>
    <row r="86" spans="1:5" ht="16.5" thickBot="1">
      <c r="A86" s="172" t="s">
        <v>45</v>
      </c>
      <c r="B86" s="172"/>
      <c r="C86" s="172"/>
      <c r="D86" s="172"/>
      <c r="E86" s="172"/>
    </row>
    <row r="87" spans="7:12" ht="18" thickBot="1">
      <c r="G87" s="263" t="s">
        <v>170</v>
      </c>
      <c r="H87" s="286"/>
      <c r="I87" s="264"/>
      <c r="K87" s="367" t="s">
        <v>174</v>
      </c>
      <c r="L87" s="368"/>
    </row>
    <row r="88" spans="1:14" ht="18" thickBot="1">
      <c r="A88" s="230" t="s">
        <v>14</v>
      </c>
      <c r="B88" s="336"/>
      <c r="C88" s="325" t="s">
        <v>37</v>
      </c>
      <c r="D88" s="231"/>
      <c r="E88" s="231"/>
      <c r="F88" s="336"/>
      <c r="G88" s="347" t="s">
        <v>42</v>
      </c>
      <c r="H88" s="348"/>
      <c r="I88" s="349"/>
      <c r="J88" s="14" t="s">
        <v>38</v>
      </c>
      <c r="K88" s="351" t="s">
        <v>175</v>
      </c>
      <c r="L88" s="352"/>
      <c r="M88" s="129" t="s">
        <v>38</v>
      </c>
      <c r="N88" s="122" t="s">
        <v>60</v>
      </c>
    </row>
    <row r="89" spans="1:14" ht="13.5" thickBot="1">
      <c r="A89" s="230"/>
      <c r="B89" s="231"/>
      <c r="C89" s="231"/>
      <c r="D89" s="231"/>
      <c r="E89" s="231"/>
      <c r="F89" s="231"/>
      <c r="G89" s="231"/>
      <c r="H89" s="231"/>
      <c r="I89" s="231"/>
      <c r="J89" s="231"/>
      <c r="K89" s="231"/>
      <c r="L89" s="231"/>
      <c r="M89" s="232"/>
      <c r="N89" s="123" t="s">
        <v>140</v>
      </c>
    </row>
    <row r="90" spans="1:14" ht="12.75">
      <c r="A90" s="350" t="s">
        <v>181</v>
      </c>
      <c r="B90" s="346"/>
      <c r="C90" s="344"/>
      <c r="D90" s="345"/>
      <c r="E90" s="345"/>
      <c r="F90" s="346"/>
      <c r="G90" s="341"/>
      <c r="H90" s="342"/>
      <c r="I90" s="343"/>
      <c r="J90" s="124"/>
      <c r="K90" s="344"/>
      <c r="L90" s="346"/>
      <c r="M90" s="15" t="s">
        <v>43</v>
      </c>
      <c r="N90" s="130" t="s">
        <v>141</v>
      </c>
    </row>
    <row r="91" spans="1:14" ht="12.75">
      <c r="A91" s="362" t="s">
        <v>182</v>
      </c>
      <c r="B91" s="363"/>
      <c r="C91" s="364"/>
      <c r="D91" s="365"/>
      <c r="E91" s="365"/>
      <c r="F91" s="363"/>
      <c r="G91" s="148"/>
      <c r="H91" s="149"/>
      <c r="I91" s="150"/>
      <c r="J91" s="98"/>
      <c r="K91" s="153"/>
      <c r="L91" s="155"/>
      <c r="M91" s="11" t="s">
        <v>63</v>
      </c>
      <c r="N91" s="357" t="s">
        <v>142</v>
      </c>
    </row>
    <row r="92" spans="1:14" ht="12.75">
      <c r="A92" s="366"/>
      <c r="B92" s="356"/>
      <c r="C92" s="355"/>
      <c r="D92" s="358"/>
      <c r="E92" s="358"/>
      <c r="F92" s="356"/>
      <c r="G92" s="359"/>
      <c r="H92" s="360"/>
      <c r="I92" s="361"/>
      <c r="J92" s="125"/>
      <c r="K92" s="355"/>
      <c r="L92" s="356"/>
      <c r="M92" s="119"/>
      <c r="N92" s="357"/>
    </row>
    <row r="93" spans="1:14" ht="12.75">
      <c r="A93" s="179" t="s">
        <v>183</v>
      </c>
      <c r="B93" s="155"/>
      <c r="C93" s="153"/>
      <c r="D93" s="154"/>
      <c r="E93" s="154"/>
      <c r="F93" s="155"/>
      <c r="G93" s="148"/>
      <c r="H93" s="149"/>
      <c r="I93" s="150"/>
      <c r="J93" s="98"/>
      <c r="K93" s="153"/>
      <c r="L93" s="155"/>
      <c r="M93" s="11" t="s">
        <v>43</v>
      </c>
      <c r="N93" s="353"/>
    </row>
    <row r="94" spans="1:14" ht="13.5" thickBot="1">
      <c r="A94" s="308"/>
      <c r="B94" s="279"/>
      <c r="C94" s="309"/>
      <c r="D94" s="310"/>
      <c r="E94" s="310"/>
      <c r="F94" s="279"/>
      <c r="G94" s="311"/>
      <c r="H94" s="312"/>
      <c r="I94" s="313"/>
      <c r="J94" s="99"/>
      <c r="K94" s="309"/>
      <c r="L94" s="279"/>
      <c r="M94" s="2"/>
      <c r="N94" s="354"/>
    </row>
    <row r="95" ht="12.75">
      <c r="A95" s="131" t="s">
        <v>172</v>
      </c>
    </row>
    <row r="96" spans="1:9" ht="14.25">
      <c r="A96" s="185" t="s">
        <v>171</v>
      </c>
      <c r="B96" s="186"/>
      <c r="C96" s="186"/>
      <c r="D96" s="186"/>
      <c r="E96" s="186"/>
      <c r="F96" s="186"/>
      <c r="G96" s="186"/>
      <c r="H96" s="186"/>
      <c r="I96" s="186"/>
    </row>
    <row r="97" ht="12.75">
      <c r="A97" s="12" t="s">
        <v>128</v>
      </c>
    </row>
    <row r="98" ht="12.75">
      <c r="A98" s="131" t="s">
        <v>173</v>
      </c>
    </row>
    <row r="99" ht="18">
      <c r="A99" s="36" t="s">
        <v>127</v>
      </c>
    </row>
    <row r="100" ht="18">
      <c r="A100" s="36"/>
    </row>
    <row r="101" spans="1:13" ht="15.75">
      <c r="A101" s="172" t="s">
        <v>62</v>
      </c>
      <c r="B101" s="172"/>
      <c r="C101" s="172"/>
      <c r="D101" s="172"/>
      <c r="E101" s="172"/>
      <c r="F101" s="172"/>
      <c r="G101" s="172"/>
      <c r="H101" s="172"/>
      <c r="I101" s="172"/>
      <c r="J101" s="172"/>
      <c r="K101" s="172"/>
      <c r="L101" s="9"/>
      <c r="M101" s="9"/>
    </row>
    <row r="102" spans="1:13" ht="13.5" thickBot="1">
      <c r="A102" s="22"/>
      <c r="B102" s="22"/>
      <c r="C102" s="22"/>
      <c r="D102" s="22"/>
      <c r="E102" s="22"/>
      <c r="F102" s="9"/>
      <c r="G102" s="9"/>
      <c r="H102" s="9"/>
      <c r="I102" s="9"/>
      <c r="J102" s="9"/>
      <c r="K102" s="9"/>
      <c r="L102" s="9"/>
      <c r="M102" s="9"/>
    </row>
    <row r="103" spans="1:14" ht="12.75">
      <c r="A103" s="203" t="s">
        <v>129</v>
      </c>
      <c r="B103" s="204"/>
      <c r="C103" s="204"/>
      <c r="D103" s="204"/>
      <c r="E103" s="204"/>
      <c r="F103" s="204"/>
      <c r="G103" s="204"/>
      <c r="H103" s="204"/>
      <c r="I103" s="204"/>
      <c r="J103" s="204"/>
      <c r="K103" s="204"/>
      <c r="L103" s="204"/>
      <c r="M103" s="204"/>
      <c r="N103" s="205"/>
    </row>
    <row r="104" spans="1:17" ht="12.75">
      <c r="A104" s="139"/>
      <c r="B104" s="140"/>
      <c r="C104" s="140"/>
      <c r="D104" s="140"/>
      <c r="E104" s="140"/>
      <c r="F104" s="140"/>
      <c r="G104" s="140"/>
      <c r="H104" s="140"/>
      <c r="I104" s="140"/>
      <c r="J104" s="140"/>
      <c r="K104" s="195"/>
      <c r="L104" s="112" t="s">
        <v>61</v>
      </c>
      <c r="M104" s="16"/>
      <c r="N104" s="113"/>
      <c r="P104" s="52"/>
      <c r="Q104" s="18"/>
    </row>
    <row r="105" spans="1:14" ht="13.5" thickBot="1">
      <c r="A105" s="193" t="s">
        <v>66</v>
      </c>
      <c r="B105" s="194"/>
      <c r="C105" s="194"/>
      <c r="D105" s="194"/>
      <c r="E105" s="194"/>
      <c r="F105" s="194"/>
      <c r="G105" s="194"/>
      <c r="H105" s="194"/>
      <c r="I105" s="143" t="e">
        <f>PRODUCT((G90)/L105)</f>
        <v>#DIV/0!</v>
      </c>
      <c r="J105" s="143"/>
      <c r="K105" s="57" t="s">
        <v>65</v>
      </c>
      <c r="L105" s="76"/>
      <c r="M105" s="197" t="s">
        <v>133</v>
      </c>
      <c r="N105" s="198"/>
    </row>
    <row r="106" spans="1:14" ht="12.75">
      <c r="A106" s="53"/>
      <c r="B106" s="54"/>
      <c r="C106" s="54"/>
      <c r="D106" s="54"/>
      <c r="E106" s="54"/>
      <c r="F106" s="54"/>
      <c r="G106" s="54"/>
      <c r="H106" s="4"/>
      <c r="I106" s="47"/>
      <c r="J106" s="47"/>
      <c r="K106" s="18"/>
      <c r="L106" s="18"/>
      <c r="M106" s="18"/>
      <c r="N106" s="55"/>
    </row>
    <row r="107" spans="1:14" ht="13.5" thickBot="1">
      <c r="A107" s="193" t="s">
        <v>134</v>
      </c>
      <c r="B107" s="194"/>
      <c r="C107" s="194"/>
      <c r="D107" s="194"/>
      <c r="E107" s="194"/>
      <c r="F107" s="194"/>
      <c r="G107" s="194"/>
      <c r="H107" s="194"/>
      <c r="I107" s="143" t="e">
        <f>PRODUCT(I105*4)</f>
        <v>#DIV/0!</v>
      </c>
      <c r="J107" s="143"/>
      <c r="K107" s="196" t="s">
        <v>135</v>
      </c>
      <c r="L107" s="196"/>
      <c r="M107" s="18"/>
      <c r="N107" s="55"/>
    </row>
    <row r="108" spans="1:14" ht="12.75">
      <c r="A108" s="53"/>
      <c r="B108" s="54"/>
      <c r="C108" s="54"/>
      <c r="D108" s="54"/>
      <c r="E108" s="54"/>
      <c r="F108" s="54"/>
      <c r="G108" s="54"/>
      <c r="H108" s="47"/>
      <c r="I108" s="47"/>
      <c r="J108" s="18"/>
      <c r="K108" s="18"/>
      <c r="L108" s="18"/>
      <c r="M108" s="18"/>
      <c r="N108" s="42"/>
    </row>
    <row r="109" spans="1:14" ht="13.5" thickBot="1">
      <c r="A109" s="193" t="s">
        <v>64</v>
      </c>
      <c r="B109" s="194"/>
      <c r="C109" s="194"/>
      <c r="D109" s="194"/>
      <c r="E109" s="194"/>
      <c r="F109" s="194"/>
      <c r="G109" s="194"/>
      <c r="H109" s="194"/>
      <c r="I109" s="143" t="e">
        <f>PRODUCT(G92/L109)</f>
        <v>#DIV/0!</v>
      </c>
      <c r="J109" s="143"/>
      <c r="K109" s="116" t="s">
        <v>138</v>
      </c>
      <c r="L109" s="76"/>
      <c r="M109" s="199" t="s">
        <v>110</v>
      </c>
      <c r="N109" s="198"/>
    </row>
    <row r="110" spans="1:14" ht="13.5" customHeight="1">
      <c r="A110" s="79"/>
      <c r="B110" s="77"/>
      <c r="C110" s="77"/>
      <c r="D110" s="77"/>
      <c r="E110" s="77"/>
      <c r="F110" s="77"/>
      <c r="G110" s="77"/>
      <c r="H110" s="52"/>
      <c r="I110" s="52"/>
      <c r="J110" s="78"/>
      <c r="K110" s="107"/>
      <c r="L110" s="78"/>
      <c r="M110" s="47"/>
      <c r="N110" s="80"/>
    </row>
    <row r="111" spans="1:14" ht="13.5" customHeight="1" thickBot="1">
      <c r="A111" s="193" t="s">
        <v>178</v>
      </c>
      <c r="B111" s="194"/>
      <c r="C111" s="194"/>
      <c r="D111" s="194"/>
      <c r="E111" s="194"/>
      <c r="F111" s="194"/>
      <c r="G111" s="194"/>
      <c r="H111" s="194"/>
      <c r="I111" s="143" t="e">
        <f>PRODUCT(G93/L111)</f>
        <v>#DIV/0!</v>
      </c>
      <c r="J111" s="143"/>
      <c r="K111" s="116" t="s">
        <v>138</v>
      </c>
      <c r="L111" s="156"/>
      <c r="M111" s="369" t="s">
        <v>180</v>
      </c>
      <c r="N111" s="370"/>
    </row>
    <row r="112" spans="1:14" ht="13.5" customHeight="1" thickBot="1">
      <c r="A112" s="193" t="s">
        <v>179</v>
      </c>
      <c r="B112" s="194"/>
      <c r="C112" s="194"/>
      <c r="D112" s="194"/>
      <c r="E112" s="194"/>
      <c r="F112" s="194"/>
      <c r="G112" s="194"/>
      <c r="H112" s="194"/>
      <c r="I112" s="371" t="e">
        <f>PRODUCT(I111*2)</f>
        <v>#DIV/0!</v>
      </c>
      <c r="J112" s="371"/>
      <c r="K112" s="196" t="s">
        <v>177</v>
      </c>
      <c r="L112" s="196"/>
      <c r="M112" s="47"/>
      <c r="N112" s="101"/>
    </row>
    <row r="113" spans="1:14" ht="12.75">
      <c r="A113" s="120"/>
      <c r="B113" s="121"/>
      <c r="C113" s="121"/>
      <c r="D113" s="121"/>
      <c r="E113" s="121"/>
      <c r="F113" s="121"/>
      <c r="G113" s="121"/>
      <c r="H113" s="121"/>
      <c r="I113" s="52"/>
      <c r="J113" s="52"/>
      <c r="K113" s="81"/>
      <c r="L113" s="78"/>
      <c r="M113" s="47"/>
      <c r="N113" s="101"/>
    </row>
    <row r="114" spans="1:14" ht="12.75">
      <c r="A114" s="193" t="s">
        <v>184</v>
      </c>
      <c r="B114" s="194"/>
      <c r="C114" s="194"/>
      <c r="D114" s="194"/>
      <c r="E114" s="194"/>
      <c r="F114" s="194"/>
      <c r="G114" s="194"/>
      <c r="H114" s="194"/>
      <c r="I114" s="142" t="e">
        <f>SUM(I107,I109,I111)</f>
        <v>#DIV/0!</v>
      </c>
      <c r="J114" s="142"/>
      <c r="K114" s="81" t="s">
        <v>25</v>
      </c>
      <c r="L114" s="78"/>
      <c r="M114" s="47"/>
      <c r="N114" s="101"/>
    </row>
    <row r="115" spans="1:14" ht="12.75">
      <c r="A115" s="120"/>
      <c r="B115" s="121"/>
      <c r="C115" s="121"/>
      <c r="D115" s="121"/>
      <c r="E115" s="121"/>
      <c r="F115" s="121"/>
      <c r="G115" s="121"/>
      <c r="H115" s="121"/>
      <c r="I115" s="52"/>
      <c r="J115" s="52"/>
      <c r="K115" s="81"/>
      <c r="L115" s="78"/>
      <c r="M115" s="47"/>
      <c r="N115" s="101"/>
    </row>
    <row r="116" spans="1:14" ht="12.75">
      <c r="A116" s="120"/>
      <c r="B116" s="121"/>
      <c r="C116" s="121"/>
      <c r="D116" s="121"/>
      <c r="E116" s="121"/>
      <c r="F116" s="121"/>
      <c r="G116" s="121"/>
      <c r="H116" s="121"/>
      <c r="I116" s="52"/>
      <c r="J116" s="52"/>
      <c r="K116" s="81"/>
      <c r="L116" s="78"/>
      <c r="M116" s="47"/>
      <c r="N116" s="101"/>
    </row>
    <row r="117" spans="1:14" ht="12.75">
      <c r="A117" s="108"/>
      <c r="B117" s="102"/>
      <c r="C117" s="102"/>
      <c r="D117" s="102"/>
      <c r="E117" s="102"/>
      <c r="F117" s="102"/>
      <c r="G117" s="102"/>
      <c r="H117" s="102"/>
      <c r="I117" s="103"/>
      <c r="J117" s="103"/>
      <c r="K117" s="104"/>
      <c r="L117" s="105"/>
      <c r="M117" s="106"/>
      <c r="N117" s="80"/>
    </row>
    <row r="118" spans="1:14" ht="12.75">
      <c r="A118" s="109" t="s">
        <v>23</v>
      </c>
      <c r="B118" s="4"/>
      <c r="C118" s="4"/>
      <c r="D118" s="4"/>
      <c r="E118" s="4"/>
      <c r="F118" s="4"/>
      <c r="G118" s="4"/>
      <c r="H118" s="4"/>
      <c r="I118" s="4"/>
      <c r="J118" s="4"/>
      <c r="K118" s="4"/>
      <c r="L118" s="4"/>
      <c r="M118" s="4"/>
      <c r="N118" s="42"/>
    </row>
    <row r="119" spans="1:14" ht="12.75">
      <c r="A119" s="109" t="s">
        <v>22</v>
      </c>
      <c r="B119" s="4"/>
      <c r="C119" s="4"/>
      <c r="D119" s="4"/>
      <c r="E119" s="4"/>
      <c r="F119" s="4"/>
      <c r="G119" s="4"/>
      <c r="H119" s="4"/>
      <c r="I119" s="4"/>
      <c r="J119" s="4"/>
      <c r="K119" s="4"/>
      <c r="L119" s="4"/>
      <c r="M119" s="4"/>
      <c r="N119" s="42"/>
    </row>
    <row r="120" spans="1:14" ht="12.75">
      <c r="A120" s="110"/>
      <c r="B120" s="111"/>
      <c r="C120" s="111"/>
      <c r="D120" s="111"/>
      <c r="E120" s="111"/>
      <c r="F120" s="111"/>
      <c r="G120" s="111"/>
      <c r="H120" s="111"/>
      <c r="I120" s="111"/>
      <c r="J120" s="111"/>
      <c r="K120" s="111"/>
      <c r="L120" s="111"/>
      <c r="M120" s="83"/>
      <c r="N120" s="42"/>
    </row>
    <row r="121" spans="1:14" ht="12.75">
      <c r="A121" s="209" t="s">
        <v>143</v>
      </c>
      <c r="B121" s="210"/>
      <c r="C121" s="210"/>
      <c r="D121" s="210"/>
      <c r="E121" s="210"/>
      <c r="F121" s="210"/>
      <c r="G121" s="210"/>
      <c r="H121" s="210"/>
      <c r="I121" s="210"/>
      <c r="J121" s="210"/>
      <c r="K121" s="210"/>
      <c r="L121" s="210"/>
      <c r="M121" s="210"/>
      <c r="N121" s="211"/>
    </row>
    <row r="122" spans="1:14" ht="12.75">
      <c r="A122" s="209"/>
      <c r="B122" s="210"/>
      <c r="C122" s="210"/>
      <c r="D122" s="210"/>
      <c r="E122" s="210"/>
      <c r="F122" s="210"/>
      <c r="G122" s="210"/>
      <c r="H122" s="210"/>
      <c r="I122" s="210"/>
      <c r="J122" s="210"/>
      <c r="K122" s="210"/>
      <c r="L122" s="210"/>
      <c r="M122" s="210"/>
      <c r="N122" s="211"/>
    </row>
    <row r="123" spans="1:14" ht="12.75">
      <c r="A123" s="209"/>
      <c r="B123" s="210"/>
      <c r="C123" s="210"/>
      <c r="D123" s="210"/>
      <c r="E123" s="210"/>
      <c r="F123" s="210"/>
      <c r="G123" s="210"/>
      <c r="H123" s="210"/>
      <c r="I123" s="210"/>
      <c r="J123" s="210"/>
      <c r="K123" s="210"/>
      <c r="L123" s="210"/>
      <c r="M123" s="210"/>
      <c r="N123" s="211"/>
    </row>
    <row r="124" spans="1:14" ht="13.5" thickBot="1">
      <c r="A124" s="212"/>
      <c r="B124" s="213"/>
      <c r="C124" s="213"/>
      <c r="D124" s="213"/>
      <c r="E124" s="213"/>
      <c r="F124" s="213"/>
      <c r="G124" s="213"/>
      <c r="H124" s="213"/>
      <c r="I124" s="213"/>
      <c r="J124" s="213"/>
      <c r="K124" s="213"/>
      <c r="L124" s="213"/>
      <c r="M124" s="213"/>
      <c r="N124" s="214"/>
    </row>
    <row r="125" spans="1:14" ht="12.75">
      <c r="A125" s="4"/>
      <c r="B125" s="4"/>
      <c r="C125" s="4"/>
      <c r="D125" s="4"/>
      <c r="E125" s="4"/>
      <c r="F125" s="4"/>
      <c r="G125" s="4"/>
      <c r="H125" s="4"/>
      <c r="I125" s="4"/>
      <c r="J125" s="4"/>
      <c r="K125" s="4"/>
      <c r="L125" s="4"/>
      <c r="M125" s="4"/>
      <c r="N125" s="4"/>
    </row>
    <row r="126" spans="1:14" ht="12.75">
      <c r="A126" s="4"/>
      <c r="B126" s="4"/>
      <c r="C126" s="4"/>
      <c r="D126" s="4"/>
      <c r="E126" s="4"/>
      <c r="F126" s="4"/>
      <c r="G126" s="4"/>
      <c r="H126" s="4"/>
      <c r="I126" s="4"/>
      <c r="J126" s="4"/>
      <c r="K126" s="4"/>
      <c r="L126" s="4"/>
      <c r="M126" s="4"/>
      <c r="N126" s="4"/>
    </row>
    <row r="127" spans="1:14" ht="13.5" thickBot="1">
      <c r="A127" s="4"/>
      <c r="B127" s="4"/>
      <c r="C127" s="4"/>
      <c r="D127" s="4"/>
      <c r="E127" s="4"/>
      <c r="F127" s="4"/>
      <c r="G127" s="4"/>
      <c r="H127" s="4"/>
      <c r="I127" s="4"/>
      <c r="J127" s="4"/>
      <c r="K127" s="4"/>
      <c r="L127" s="4"/>
      <c r="M127" s="4"/>
      <c r="N127" s="4"/>
    </row>
    <row r="128" spans="1:14" ht="13.5" thickBot="1">
      <c r="A128" s="151" t="s">
        <v>0</v>
      </c>
      <c r="B128" s="145"/>
      <c r="C128" s="146">
        <f>C71</f>
        <v>0</v>
      </c>
      <c r="D128" s="147"/>
      <c r="E128" s="147"/>
      <c r="F128" s="147"/>
      <c r="G128" s="144"/>
      <c r="H128" s="4"/>
      <c r="I128" s="4"/>
      <c r="J128" s="4"/>
      <c r="K128" s="4"/>
      <c r="L128" s="4"/>
      <c r="M128" s="4"/>
      <c r="N128" s="4"/>
    </row>
    <row r="129" spans="1:14" ht="12.75">
      <c r="A129" s="4"/>
      <c r="B129" s="4"/>
      <c r="C129" s="4"/>
      <c r="D129" s="4"/>
      <c r="E129" s="4"/>
      <c r="F129" s="4"/>
      <c r="G129" s="4"/>
      <c r="H129" s="4"/>
      <c r="I129" s="4"/>
      <c r="J129" s="4"/>
      <c r="K129" s="4"/>
      <c r="L129" s="4"/>
      <c r="M129" s="4"/>
      <c r="N129" s="4"/>
    </row>
    <row r="130" spans="1:13" ht="16.5" thickBot="1">
      <c r="A130" s="208" t="s">
        <v>46</v>
      </c>
      <c r="B130" s="208"/>
      <c r="C130" s="208"/>
      <c r="D130" s="208"/>
      <c r="E130" s="208"/>
      <c r="F130" s="208"/>
      <c r="G130" s="18"/>
      <c r="H130" s="18"/>
      <c r="I130" s="18"/>
      <c r="J130" s="18"/>
      <c r="K130" s="18"/>
      <c r="L130" s="18"/>
      <c r="M130" s="18"/>
    </row>
    <row r="131" spans="1:13" ht="13.5" thickBot="1">
      <c r="A131" s="206" t="s">
        <v>5</v>
      </c>
      <c r="B131" s="207"/>
      <c r="C131" s="200" t="s">
        <v>139</v>
      </c>
      <c r="D131" s="201"/>
      <c r="E131" s="201"/>
      <c r="F131" s="201"/>
      <c r="G131" s="201"/>
      <c r="H131" s="201"/>
      <c r="I131" s="201"/>
      <c r="J131" s="201"/>
      <c r="K131" s="201"/>
      <c r="L131" s="201"/>
      <c r="M131" s="202"/>
    </row>
    <row r="132" spans="3:10" ht="12.75">
      <c r="C132" s="19"/>
      <c r="D132" s="19"/>
      <c r="E132" s="19"/>
      <c r="F132" s="19"/>
      <c r="G132" s="19"/>
      <c r="H132" s="19"/>
      <c r="I132" s="19"/>
      <c r="J132" s="19"/>
    </row>
    <row r="133" spans="1:13" ht="12.75">
      <c r="A133" s="38" t="s">
        <v>165</v>
      </c>
      <c r="B133" s="39"/>
      <c r="C133" s="40"/>
      <c r="D133" s="40"/>
      <c r="E133" s="40"/>
      <c r="F133" s="40"/>
      <c r="G133" s="40"/>
      <c r="H133" s="40"/>
      <c r="I133" s="40"/>
      <c r="J133" s="40"/>
      <c r="K133" s="39"/>
      <c r="L133" s="39"/>
      <c r="M133" s="39"/>
    </row>
    <row r="134" spans="1:13" ht="12.75">
      <c r="A134" s="38"/>
      <c r="B134" s="39"/>
      <c r="C134" s="40"/>
      <c r="D134" s="40"/>
      <c r="E134" s="40"/>
      <c r="F134" s="40"/>
      <c r="G134" s="40"/>
      <c r="H134" s="40"/>
      <c r="I134" s="40"/>
      <c r="J134" s="40"/>
      <c r="K134" s="39"/>
      <c r="L134" s="39"/>
      <c r="M134" s="39"/>
    </row>
    <row r="135" spans="1:13" ht="12.75">
      <c r="A135" s="159" t="s">
        <v>161</v>
      </c>
      <c r="B135" s="159"/>
      <c r="C135" s="159"/>
      <c r="D135" s="159"/>
      <c r="E135" s="159"/>
      <c r="F135" s="138" t="s">
        <v>164</v>
      </c>
      <c r="G135" s="138"/>
      <c r="H135" s="138"/>
      <c r="I135" s="138"/>
      <c r="J135" s="138"/>
      <c r="K135" s="138"/>
      <c r="L135" s="138"/>
      <c r="M135" s="138"/>
    </row>
    <row r="136" ht="13.5" thickBot="1"/>
    <row r="137" spans="1:13" ht="12.75">
      <c r="A137" s="159" t="s">
        <v>162</v>
      </c>
      <c r="B137" s="159"/>
      <c r="C137" s="159"/>
      <c r="D137" s="159"/>
      <c r="E137" s="159"/>
      <c r="F137" s="136" t="s">
        <v>154</v>
      </c>
      <c r="G137" s="137"/>
      <c r="H137" s="137"/>
      <c r="I137" s="133"/>
      <c r="J137" s="136" t="s">
        <v>155</v>
      </c>
      <c r="K137" s="137"/>
      <c r="L137" s="137"/>
      <c r="M137" s="133"/>
    </row>
    <row r="138" spans="6:13" ht="12.75">
      <c r="F138" s="160" t="s">
        <v>160</v>
      </c>
      <c r="G138" s="161"/>
      <c r="H138" s="161"/>
      <c r="I138" s="152"/>
      <c r="J138" s="164" t="s">
        <v>156</v>
      </c>
      <c r="K138" s="165"/>
      <c r="L138" s="165"/>
      <c r="M138" s="166"/>
    </row>
    <row r="139" spans="6:13" ht="12.75">
      <c r="F139" s="139" t="s">
        <v>157</v>
      </c>
      <c r="G139" s="140"/>
      <c r="H139" s="140"/>
      <c r="I139" s="141"/>
      <c r="J139" s="139" t="s">
        <v>158</v>
      </c>
      <c r="K139" s="140"/>
      <c r="L139" s="140"/>
      <c r="M139" s="141"/>
    </row>
    <row r="140" spans="1:13" ht="12.75">
      <c r="A140" s="163"/>
      <c r="B140" s="163"/>
      <c r="C140" s="163"/>
      <c r="F140" s="162" t="s">
        <v>152</v>
      </c>
      <c r="G140" s="162"/>
      <c r="H140" s="162" t="s">
        <v>153</v>
      </c>
      <c r="I140" s="162"/>
      <c r="J140" s="128"/>
      <c r="K140" s="43"/>
      <c r="L140" s="43"/>
      <c r="M140" s="44"/>
    </row>
    <row r="141" spans="6:12" ht="13.5" thickBot="1">
      <c r="F141" s="135"/>
      <c r="G141" s="135"/>
      <c r="H141" s="135"/>
      <c r="I141" s="135"/>
      <c r="K141" s="167">
        <v>5</v>
      </c>
      <c r="L141" s="168"/>
    </row>
    <row r="143" spans="1:13" ht="12.75">
      <c r="A143" s="159" t="s">
        <v>163</v>
      </c>
      <c r="B143" s="159"/>
      <c r="C143" s="159"/>
      <c r="D143" s="159"/>
      <c r="E143" s="159"/>
      <c r="F143" s="134" t="s">
        <v>159</v>
      </c>
      <c r="G143" s="134"/>
      <c r="H143" s="134"/>
      <c r="I143" s="134"/>
      <c r="J143" s="134"/>
      <c r="K143" s="134"/>
      <c r="L143" s="134"/>
      <c r="M143" s="134"/>
    </row>
    <row r="144" spans="1:13" ht="12.75">
      <c r="A144" s="127"/>
      <c r="B144" s="39"/>
      <c r="C144" s="40"/>
      <c r="D144" s="40"/>
      <c r="E144" s="126"/>
      <c r="F144" s="40"/>
      <c r="G144" s="40"/>
      <c r="H144" s="40"/>
      <c r="I144" s="40"/>
      <c r="J144" s="40"/>
      <c r="K144" s="39"/>
      <c r="L144" s="39"/>
      <c r="M144" s="39"/>
    </row>
    <row r="145" spans="1:13" ht="12.75">
      <c r="A145" s="38" t="s">
        <v>167</v>
      </c>
      <c r="B145" s="39"/>
      <c r="C145" s="40"/>
      <c r="D145" s="40"/>
      <c r="E145" s="40"/>
      <c r="F145" s="40"/>
      <c r="G145" s="40"/>
      <c r="H145" s="40"/>
      <c r="I145" s="40"/>
      <c r="J145" s="40"/>
      <c r="K145" s="39"/>
      <c r="L145" s="39"/>
      <c r="M145" s="39"/>
    </row>
    <row r="146" spans="1:13" ht="12.75">
      <c r="A146" s="38" t="s">
        <v>166</v>
      </c>
      <c r="B146" s="39"/>
      <c r="C146" s="40"/>
      <c r="D146" s="40"/>
      <c r="E146" s="40"/>
      <c r="F146" s="40"/>
      <c r="G146" s="40"/>
      <c r="H146" s="40"/>
      <c r="I146" s="40"/>
      <c r="J146" s="40"/>
      <c r="K146" s="39"/>
      <c r="L146" s="39"/>
      <c r="M146" s="39"/>
    </row>
    <row r="147" spans="1:14" ht="12.75">
      <c r="A147" s="89"/>
      <c r="B147" s="90"/>
      <c r="C147" s="91"/>
      <c r="D147" s="91"/>
      <c r="E147" s="91"/>
      <c r="F147" s="91"/>
      <c r="G147" s="91"/>
      <c r="H147" s="91"/>
      <c r="I147" s="91"/>
      <c r="J147" s="91"/>
      <c r="K147" s="90"/>
      <c r="L147" s="90"/>
      <c r="M147" s="90"/>
      <c r="N147" s="21"/>
    </row>
    <row r="148" spans="1:5" ht="16.5" thickBot="1">
      <c r="A148" s="48" t="s">
        <v>47</v>
      </c>
      <c r="B148" s="48"/>
      <c r="C148" s="48"/>
      <c r="D148" s="48"/>
      <c r="E148" s="50"/>
    </row>
    <row r="149" spans="1:13" ht="13.5" thickBot="1">
      <c r="A149" s="206" t="s">
        <v>5</v>
      </c>
      <c r="B149" s="207"/>
      <c r="C149" s="252" t="s">
        <v>126</v>
      </c>
      <c r="D149" s="253"/>
      <c r="E149" s="253"/>
      <c r="F149" s="253"/>
      <c r="G149" s="253"/>
      <c r="H149" s="253"/>
      <c r="I149" s="253"/>
      <c r="J149" s="253"/>
      <c r="K149" s="253"/>
      <c r="L149" s="253"/>
      <c r="M149" s="254"/>
    </row>
    <row r="150" spans="3:13" ht="13.5" thickBot="1">
      <c r="C150" s="32"/>
      <c r="D150" s="33"/>
      <c r="E150" s="33"/>
      <c r="F150" s="33"/>
      <c r="G150" s="33"/>
      <c r="H150" s="33"/>
      <c r="I150" s="33"/>
      <c r="J150" s="33"/>
      <c r="K150" s="33"/>
      <c r="L150" s="33"/>
      <c r="M150" s="34"/>
    </row>
    <row r="151" spans="3:13" ht="12.75">
      <c r="C151" s="29"/>
      <c r="D151" s="29"/>
      <c r="E151" s="29"/>
      <c r="F151" s="29"/>
      <c r="G151" s="29"/>
      <c r="H151" s="29"/>
      <c r="I151" s="29"/>
      <c r="J151" s="29"/>
      <c r="K151" s="29"/>
      <c r="L151" s="29"/>
      <c r="M151" s="29"/>
    </row>
    <row r="152" spans="1:13" ht="12.75">
      <c r="A152" s="38" t="s">
        <v>107</v>
      </c>
      <c r="B152" s="39"/>
      <c r="C152" s="40"/>
      <c r="D152" s="40"/>
      <c r="E152" s="40"/>
      <c r="F152" s="40"/>
      <c r="G152" s="40"/>
      <c r="H152" s="40"/>
      <c r="I152" s="40"/>
      <c r="J152" s="39"/>
      <c r="K152" s="39"/>
      <c r="L152" s="39"/>
      <c r="M152" s="39"/>
    </row>
    <row r="153" spans="1:14" ht="12.75">
      <c r="A153" s="261"/>
      <c r="B153" s="261"/>
      <c r="C153" s="261"/>
      <c r="D153" s="261"/>
      <c r="E153" s="261"/>
      <c r="F153" s="261"/>
      <c r="G153" s="261"/>
      <c r="H153" s="261"/>
      <c r="I153" s="261"/>
      <c r="J153" s="261"/>
      <c r="K153" s="261"/>
      <c r="L153" s="261"/>
      <c r="M153" s="261"/>
      <c r="N153" s="21"/>
    </row>
    <row r="154" spans="1:6" ht="15.75">
      <c r="A154" s="172" t="s">
        <v>49</v>
      </c>
      <c r="B154" s="172"/>
      <c r="C154" s="172"/>
      <c r="D154" s="172"/>
      <c r="E154" s="172"/>
      <c r="F154" t="s">
        <v>50</v>
      </c>
    </row>
    <row r="155" ht="13.5" thickBot="1"/>
    <row r="156" spans="1:14" ht="13.5" thickBot="1">
      <c r="A156" s="206" t="s">
        <v>5</v>
      </c>
      <c r="B156" s="207"/>
      <c r="C156" s="252" t="s">
        <v>48</v>
      </c>
      <c r="D156" s="253"/>
      <c r="E156" s="253"/>
      <c r="F156" s="253"/>
      <c r="G156" s="253"/>
      <c r="H156" s="253"/>
      <c r="I156" s="253"/>
      <c r="J156" s="253"/>
      <c r="K156" s="253"/>
      <c r="L156" s="253"/>
      <c r="M156" s="254"/>
      <c r="N156" s="35"/>
    </row>
    <row r="157" spans="3:14" ht="12.75">
      <c r="C157" s="28" t="s">
        <v>130</v>
      </c>
      <c r="D157" s="29"/>
      <c r="E157" s="29"/>
      <c r="F157" s="29"/>
      <c r="G157" s="29"/>
      <c r="H157" s="29"/>
      <c r="I157" s="29"/>
      <c r="J157" s="29"/>
      <c r="K157" s="29"/>
      <c r="L157" s="29"/>
      <c r="M157" s="30"/>
      <c r="N157" s="31"/>
    </row>
    <row r="158" spans="3:14" ht="13.5" thickBot="1">
      <c r="C158" s="32" t="s">
        <v>58</v>
      </c>
      <c r="D158" s="33"/>
      <c r="E158" s="33"/>
      <c r="F158" s="33" t="s">
        <v>54</v>
      </c>
      <c r="G158" s="33"/>
      <c r="H158" s="33"/>
      <c r="I158" s="33"/>
      <c r="J158" s="33"/>
      <c r="K158" s="33"/>
      <c r="L158" s="33"/>
      <c r="M158" s="34"/>
      <c r="N158" s="31"/>
    </row>
    <row r="160" ht="12.75">
      <c r="A160" t="s">
        <v>51</v>
      </c>
    </row>
    <row r="161" ht="12.75">
      <c r="A161" t="s">
        <v>59</v>
      </c>
    </row>
    <row r="162" ht="12.75">
      <c r="A162" s="20" t="s">
        <v>55</v>
      </c>
    </row>
    <row r="163" ht="12.75">
      <c r="A163" t="s">
        <v>56</v>
      </c>
    </row>
    <row r="164" spans="1:14" ht="12.75">
      <c r="A164" s="92" t="s">
        <v>112</v>
      </c>
      <c r="B164" s="92"/>
      <c r="C164" s="92"/>
      <c r="D164" s="92"/>
      <c r="E164" s="92"/>
      <c r="F164" s="92"/>
      <c r="G164" s="92"/>
      <c r="H164" s="92"/>
      <c r="I164" s="92"/>
      <c r="J164" s="92"/>
      <c r="K164" s="92"/>
      <c r="L164" s="92"/>
      <c r="M164" s="92"/>
      <c r="N164" s="92"/>
    </row>
    <row r="165" spans="1:14" ht="12.75">
      <c r="A165" s="93" t="s">
        <v>113</v>
      </c>
      <c r="B165" s="92"/>
      <c r="C165" s="92"/>
      <c r="D165" s="92"/>
      <c r="E165" s="92"/>
      <c r="F165" s="92"/>
      <c r="G165" s="92"/>
      <c r="H165" s="92"/>
      <c r="I165" s="92"/>
      <c r="J165" s="92"/>
      <c r="K165" s="92"/>
      <c r="L165" s="92"/>
      <c r="M165" s="92"/>
      <c r="N165" s="92"/>
    </row>
    <row r="166" spans="1:14" ht="12.75">
      <c r="A166" s="37"/>
      <c r="B166" s="4"/>
      <c r="C166" s="4"/>
      <c r="D166" s="4"/>
      <c r="E166" s="4"/>
      <c r="F166" s="4"/>
      <c r="G166" s="4"/>
      <c r="H166" s="4"/>
      <c r="I166" s="4"/>
      <c r="J166" s="4"/>
      <c r="K166" s="4"/>
      <c r="L166" s="4"/>
      <c r="M166" s="4"/>
      <c r="N166" s="4"/>
    </row>
    <row r="168" spans="1:9" ht="15.75">
      <c r="A168" s="48" t="s">
        <v>52</v>
      </c>
      <c r="B168" s="48"/>
      <c r="C168" s="48"/>
      <c r="D168" s="48"/>
      <c r="E168" s="48"/>
      <c r="F168" s="48"/>
      <c r="G168" s="48"/>
      <c r="H168" s="48"/>
      <c r="I168" s="48"/>
    </row>
    <row r="169" spans="1:8" ht="12.75">
      <c r="A169" s="22"/>
      <c r="B169" s="22"/>
      <c r="C169" s="22"/>
      <c r="D169" s="22"/>
      <c r="E169" s="22"/>
      <c r="F169" s="22"/>
      <c r="G169" s="22"/>
      <c r="H169" s="22"/>
    </row>
    <row r="170" spans="1:13" ht="12.75">
      <c r="A170" s="260" t="s">
        <v>109</v>
      </c>
      <c r="B170" s="260"/>
      <c r="C170" s="260"/>
      <c r="D170" s="260"/>
      <c r="E170" s="260"/>
      <c r="F170" s="260"/>
      <c r="G170" s="260"/>
      <c r="H170" s="260"/>
      <c r="I170" s="260"/>
      <c r="J170" s="260"/>
      <c r="K170" s="260"/>
      <c r="L170" s="260"/>
      <c r="M170" s="260"/>
    </row>
    <row r="171" spans="1:13" ht="12.75">
      <c r="A171" s="260"/>
      <c r="B171" s="260"/>
      <c r="C171" s="260"/>
      <c r="D171" s="260"/>
      <c r="E171" s="260"/>
      <c r="F171" s="260"/>
      <c r="G171" s="260"/>
      <c r="H171" s="260"/>
      <c r="I171" s="260"/>
      <c r="J171" s="260"/>
      <c r="K171" s="260"/>
      <c r="L171" s="260"/>
      <c r="M171" s="260"/>
    </row>
    <row r="172" ht="13.5" thickBot="1"/>
    <row r="173" spans="1:14" ht="12.75">
      <c r="A173" s="243" t="s">
        <v>131</v>
      </c>
      <c r="B173" s="244"/>
      <c r="C173" s="244"/>
      <c r="D173" s="244"/>
      <c r="E173" s="244"/>
      <c r="F173" s="244"/>
      <c r="G173" s="244"/>
      <c r="H173" s="244"/>
      <c r="I173" s="244"/>
      <c r="J173" s="244"/>
      <c r="K173" s="244"/>
      <c r="L173" s="244"/>
      <c r="M173" s="244"/>
      <c r="N173" s="245"/>
    </row>
    <row r="174" spans="1:14" ht="13.5" thickBot="1">
      <c r="A174" s="246"/>
      <c r="B174" s="247"/>
      <c r="C174" s="247"/>
      <c r="D174" s="247"/>
      <c r="E174" s="247"/>
      <c r="F174" s="247"/>
      <c r="G174" s="247"/>
      <c r="H174" s="247"/>
      <c r="I174" s="247"/>
      <c r="J174" s="247"/>
      <c r="K174" s="247"/>
      <c r="L174" s="247"/>
      <c r="M174" s="247"/>
      <c r="N174" s="248"/>
    </row>
    <row r="175" spans="1:14" ht="13.5" thickBot="1">
      <c r="A175" s="249" t="s">
        <v>114</v>
      </c>
      <c r="B175" s="250"/>
      <c r="C175" s="250"/>
      <c r="D175" s="250"/>
      <c r="E175" s="250"/>
      <c r="F175" s="250"/>
      <c r="G175" s="250"/>
      <c r="H175" s="250"/>
      <c r="I175" s="250"/>
      <c r="J175" s="250"/>
      <c r="K175" s="250"/>
      <c r="L175" s="250"/>
      <c r="M175" s="250"/>
      <c r="N175" s="251"/>
    </row>
    <row r="177" ht="15.75">
      <c r="A177" s="85" t="s">
        <v>108</v>
      </c>
    </row>
    <row r="179" spans="1:13" ht="12.75" customHeight="1">
      <c r="A179" s="262" t="s">
        <v>169</v>
      </c>
      <c r="B179" s="262"/>
      <c r="C179" s="262"/>
      <c r="D179" s="262"/>
      <c r="E179" s="262"/>
      <c r="F179" s="262"/>
      <c r="G179" s="262"/>
      <c r="H179" s="262"/>
      <c r="I179" s="262"/>
      <c r="J179" s="262"/>
      <c r="K179" s="262"/>
      <c r="L179" s="262"/>
      <c r="M179" s="262"/>
    </row>
    <row r="180" spans="1:13" ht="12.75">
      <c r="A180" s="262"/>
      <c r="B180" s="262"/>
      <c r="C180" s="262"/>
      <c r="D180" s="262"/>
      <c r="E180" s="262"/>
      <c r="F180" s="262"/>
      <c r="G180" s="262"/>
      <c r="H180" s="262"/>
      <c r="I180" s="262"/>
      <c r="J180" s="262"/>
      <c r="K180" s="262"/>
      <c r="L180" s="262"/>
      <c r="M180" s="262"/>
    </row>
    <row r="181" spans="1:13" ht="12.75">
      <c r="A181" s="262"/>
      <c r="B181" s="262"/>
      <c r="C181" s="262"/>
      <c r="D181" s="262"/>
      <c r="E181" s="262"/>
      <c r="F181" s="262"/>
      <c r="G181" s="262"/>
      <c r="H181" s="262"/>
      <c r="I181" s="262"/>
      <c r="J181" s="262"/>
      <c r="K181" s="262"/>
      <c r="L181" s="262"/>
      <c r="M181" s="262"/>
    </row>
    <row r="182" spans="1:13" ht="12.75">
      <c r="A182" s="262"/>
      <c r="B182" s="262"/>
      <c r="C182" s="262"/>
      <c r="D182" s="262"/>
      <c r="E182" s="262"/>
      <c r="F182" s="262"/>
      <c r="G182" s="262"/>
      <c r="H182" s="262"/>
      <c r="I182" s="262"/>
      <c r="J182" s="262"/>
      <c r="K182" s="262"/>
      <c r="L182" s="262"/>
      <c r="M182" s="262"/>
    </row>
    <row r="185" spans="1:14" ht="12.75">
      <c r="A185" s="97"/>
      <c r="B185" s="97"/>
      <c r="C185" s="97"/>
      <c r="D185" s="97"/>
      <c r="E185" s="97"/>
      <c r="F185" s="97"/>
      <c r="G185" s="97"/>
      <c r="H185" s="97"/>
      <c r="I185" s="97"/>
      <c r="J185" s="97"/>
      <c r="K185" s="97"/>
      <c r="L185" s="97"/>
      <c r="M185" s="97"/>
      <c r="N185" s="97"/>
    </row>
    <row r="186" spans="1:14" ht="12.75">
      <c r="A186" s="259"/>
      <c r="B186" s="259"/>
      <c r="C186" s="259"/>
      <c r="D186" s="259"/>
      <c r="E186" s="259"/>
      <c r="F186" s="259"/>
      <c r="G186" s="259"/>
      <c r="H186" s="259"/>
      <c r="I186" s="259"/>
      <c r="J186" s="259"/>
      <c r="K186" s="259"/>
      <c r="L186" s="259"/>
      <c r="M186" s="259"/>
      <c r="N186" s="259"/>
    </row>
  </sheetData>
  <mergeCells count="259">
    <mergeCell ref="K112:L112"/>
    <mergeCell ref="M111:N111"/>
    <mergeCell ref="A111:H111"/>
    <mergeCell ref="A112:H112"/>
    <mergeCell ref="I111:J111"/>
    <mergeCell ref="I112:J112"/>
    <mergeCell ref="C92:F92"/>
    <mergeCell ref="G92:I92"/>
    <mergeCell ref="G91:I91"/>
    <mergeCell ref="A14:M14"/>
    <mergeCell ref="A91:B91"/>
    <mergeCell ref="C91:F91"/>
    <mergeCell ref="A92:B92"/>
    <mergeCell ref="L84:M84"/>
    <mergeCell ref="J84:K84"/>
    <mergeCell ref="K87:L87"/>
    <mergeCell ref="N93:N94"/>
    <mergeCell ref="K91:L91"/>
    <mergeCell ref="K92:L92"/>
    <mergeCell ref="K93:L93"/>
    <mergeCell ref="N91:N92"/>
    <mergeCell ref="G87:I87"/>
    <mergeCell ref="G90:I90"/>
    <mergeCell ref="C90:F90"/>
    <mergeCell ref="A89:M89"/>
    <mergeCell ref="G88:I88"/>
    <mergeCell ref="K90:L90"/>
    <mergeCell ref="A90:B90"/>
    <mergeCell ref="K88:L88"/>
    <mergeCell ref="A88:B88"/>
    <mergeCell ref="C88:F88"/>
    <mergeCell ref="A83:B83"/>
    <mergeCell ref="A82:B82"/>
    <mergeCell ref="A86:E86"/>
    <mergeCell ref="A84:B84"/>
    <mergeCell ref="C84:E84"/>
    <mergeCell ref="F82:I82"/>
    <mergeCell ref="J83:K83"/>
    <mergeCell ref="F84:I84"/>
    <mergeCell ref="J59:L59"/>
    <mergeCell ref="L82:M82"/>
    <mergeCell ref="L81:M81"/>
    <mergeCell ref="L77:M77"/>
    <mergeCell ref="J77:K77"/>
    <mergeCell ref="J78:K78"/>
    <mergeCell ref="L78:M78"/>
    <mergeCell ref="J58:L58"/>
    <mergeCell ref="L80:M80"/>
    <mergeCell ref="J81:K81"/>
    <mergeCell ref="J57:L57"/>
    <mergeCell ref="L79:M79"/>
    <mergeCell ref="A75:I75"/>
    <mergeCell ref="G58:I58"/>
    <mergeCell ref="E57:F57"/>
    <mergeCell ref="G57:I57"/>
    <mergeCell ref="E58:F58"/>
    <mergeCell ref="A79:B79"/>
    <mergeCell ref="A81:B81"/>
    <mergeCell ref="A77:B77"/>
    <mergeCell ref="C81:E81"/>
    <mergeCell ref="C80:E80"/>
    <mergeCell ref="C77:E77"/>
    <mergeCell ref="C79:E79"/>
    <mergeCell ref="A80:B80"/>
    <mergeCell ref="F25:I25"/>
    <mergeCell ref="H29:I29"/>
    <mergeCell ref="H26:I26"/>
    <mergeCell ref="H30:I30"/>
    <mergeCell ref="H27:I28"/>
    <mergeCell ref="F79:I79"/>
    <mergeCell ref="C83:E83"/>
    <mergeCell ref="C82:E82"/>
    <mergeCell ref="L83:M83"/>
    <mergeCell ref="F81:I81"/>
    <mergeCell ref="F80:I80"/>
    <mergeCell ref="J79:K79"/>
    <mergeCell ref="F83:I83"/>
    <mergeCell ref="J82:K82"/>
    <mergeCell ref="J80:K80"/>
    <mergeCell ref="F78:I78"/>
    <mergeCell ref="J60:L60"/>
    <mergeCell ref="C71:G71"/>
    <mergeCell ref="G60:I60"/>
    <mergeCell ref="A73:M73"/>
    <mergeCell ref="A71:B71"/>
    <mergeCell ref="C78:E78"/>
    <mergeCell ref="A78:B78"/>
    <mergeCell ref="J76:K76"/>
    <mergeCell ref="F77:I77"/>
    <mergeCell ref="J55:L55"/>
    <mergeCell ref="A56:D56"/>
    <mergeCell ref="E56:F56"/>
    <mergeCell ref="G56:I56"/>
    <mergeCell ref="A55:D55"/>
    <mergeCell ref="F32:I32"/>
    <mergeCell ref="C36:E36"/>
    <mergeCell ref="J54:L54"/>
    <mergeCell ref="A94:B94"/>
    <mergeCell ref="C94:F94"/>
    <mergeCell ref="G94:I94"/>
    <mergeCell ref="K94:L94"/>
    <mergeCell ref="J56:L56"/>
    <mergeCell ref="A60:D60"/>
    <mergeCell ref="E60:F60"/>
    <mergeCell ref="A26:B26"/>
    <mergeCell ref="C29:E29"/>
    <mergeCell ref="F29:G29"/>
    <mergeCell ref="A27:B30"/>
    <mergeCell ref="F26:G26"/>
    <mergeCell ref="C26:E26"/>
    <mergeCell ref="C30:E30"/>
    <mergeCell ref="F30:G30"/>
    <mergeCell ref="C27:E28"/>
    <mergeCell ref="F27:G28"/>
    <mergeCell ref="C3:G3"/>
    <mergeCell ref="L7:M7"/>
    <mergeCell ref="A10:B10"/>
    <mergeCell ref="J10:K10"/>
    <mergeCell ref="G6:I6"/>
    <mergeCell ref="C7:D7"/>
    <mergeCell ref="A7:B7"/>
    <mergeCell ref="C9:D9"/>
    <mergeCell ref="E9:F9"/>
    <mergeCell ref="D4:G4"/>
    <mergeCell ref="A1:M1"/>
    <mergeCell ref="E11:F11"/>
    <mergeCell ref="A11:B11"/>
    <mergeCell ref="C11:D11"/>
    <mergeCell ref="C10:D10"/>
    <mergeCell ref="A4:C4"/>
    <mergeCell ref="A9:B9"/>
    <mergeCell ref="A3:B3"/>
    <mergeCell ref="I3:J3"/>
    <mergeCell ref="K3:M3"/>
    <mergeCell ref="A8:M8"/>
    <mergeCell ref="L9:M9"/>
    <mergeCell ref="L13:M13"/>
    <mergeCell ref="A13:B13"/>
    <mergeCell ref="A12:B12"/>
    <mergeCell ref="C12:D12"/>
    <mergeCell ref="E12:F12"/>
    <mergeCell ref="C13:D13"/>
    <mergeCell ref="E13:F13"/>
    <mergeCell ref="J13:K13"/>
    <mergeCell ref="A33:B33"/>
    <mergeCell ref="L6:M6"/>
    <mergeCell ref="J7:K7"/>
    <mergeCell ref="J9:K9"/>
    <mergeCell ref="C33:E33"/>
    <mergeCell ref="F33:G33"/>
    <mergeCell ref="A19:B19"/>
    <mergeCell ref="E7:F7"/>
    <mergeCell ref="C19:N19"/>
    <mergeCell ref="A15:M15"/>
    <mergeCell ref="A21:L21"/>
    <mergeCell ref="C20:J20"/>
    <mergeCell ref="A17:M17"/>
    <mergeCell ref="A186:N186"/>
    <mergeCell ref="A170:M171"/>
    <mergeCell ref="A153:M153"/>
    <mergeCell ref="A149:B149"/>
    <mergeCell ref="A154:E154"/>
    <mergeCell ref="C149:M149"/>
    <mergeCell ref="A179:M182"/>
    <mergeCell ref="A173:N174"/>
    <mergeCell ref="A175:N175"/>
    <mergeCell ref="A156:B156"/>
    <mergeCell ref="C156:M156"/>
    <mergeCell ref="H33:I33"/>
    <mergeCell ref="H35:I35"/>
    <mergeCell ref="G52:I52"/>
    <mergeCell ref="H36:I36"/>
    <mergeCell ref="F37:G37"/>
    <mergeCell ref="F34:G34"/>
    <mergeCell ref="E52:F52"/>
    <mergeCell ref="H39:I39"/>
    <mergeCell ref="H37:I37"/>
    <mergeCell ref="A39:E39"/>
    <mergeCell ref="C35:E35"/>
    <mergeCell ref="F35:G35"/>
    <mergeCell ref="F36:G36"/>
    <mergeCell ref="A52:D52"/>
    <mergeCell ref="F39:G39"/>
    <mergeCell ref="A34:B37"/>
    <mergeCell ref="C37:E37"/>
    <mergeCell ref="C34:E34"/>
    <mergeCell ref="A51:M51"/>
    <mergeCell ref="J52:L52"/>
    <mergeCell ref="M105:N105"/>
    <mergeCell ref="M109:N109"/>
    <mergeCell ref="C131:M131"/>
    <mergeCell ref="A103:N103"/>
    <mergeCell ref="A107:H107"/>
    <mergeCell ref="A131:B131"/>
    <mergeCell ref="A130:F130"/>
    <mergeCell ref="I105:J105"/>
    <mergeCell ref="A121:N124"/>
    <mergeCell ref="A114:H114"/>
    <mergeCell ref="A109:H109"/>
    <mergeCell ref="A104:K104"/>
    <mergeCell ref="K107:L107"/>
    <mergeCell ref="I107:J107"/>
    <mergeCell ref="A105:H105"/>
    <mergeCell ref="J45:K45"/>
    <mergeCell ref="C47:E47"/>
    <mergeCell ref="J47:K47"/>
    <mergeCell ref="A96:I96"/>
    <mergeCell ref="E59:F59"/>
    <mergeCell ref="G59:I59"/>
    <mergeCell ref="J53:L53"/>
    <mergeCell ref="A53:D53"/>
    <mergeCell ref="A54:D54"/>
    <mergeCell ref="E54:F54"/>
    <mergeCell ref="L11:M11"/>
    <mergeCell ref="J12:K12"/>
    <mergeCell ref="L12:M12"/>
    <mergeCell ref="J11:K11"/>
    <mergeCell ref="E53:F53"/>
    <mergeCell ref="G53:I53"/>
    <mergeCell ref="A58:D58"/>
    <mergeCell ref="A59:D59"/>
    <mergeCell ref="G54:I54"/>
    <mergeCell ref="E55:F55"/>
    <mergeCell ref="G55:I55"/>
    <mergeCell ref="A57:D57"/>
    <mergeCell ref="E10:F10"/>
    <mergeCell ref="L10:M10"/>
    <mergeCell ref="H34:I34"/>
    <mergeCell ref="A101:K101"/>
    <mergeCell ref="A43:M43"/>
    <mergeCell ref="A41:M41"/>
    <mergeCell ref="A48:I48"/>
    <mergeCell ref="J48:K48"/>
    <mergeCell ref="J46:K46"/>
    <mergeCell ref="A93:B93"/>
    <mergeCell ref="A143:E143"/>
    <mergeCell ref="F137:I137"/>
    <mergeCell ref="F143:M143"/>
    <mergeCell ref="F140:G140"/>
    <mergeCell ref="H140:I140"/>
    <mergeCell ref="A140:C140"/>
    <mergeCell ref="J137:M137"/>
    <mergeCell ref="J138:M138"/>
    <mergeCell ref="K141:L141"/>
    <mergeCell ref="F139:I139"/>
    <mergeCell ref="F135:M135"/>
    <mergeCell ref="J139:M139"/>
    <mergeCell ref="F141:G141"/>
    <mergeCell ref="H141:I141"/>
    <mergeCell ref="N76:N77"/>
    <mergeCell ref="A135:E135"/>
    <mergeCell ref="A137:E137"/>
    <mergeCell ref="F138:I138"/>
    <mergeCell ref="C93:F93"/>
    <mergeCell ref="G93:I93"/>
    <mergeCell ref="A128:B128"/>
    <mergeCell ref="C128:G128"/>
    <mergeCell ref="I114:J114"/>
    <mergeCell ref="I109:J109"/>
  </mergeCells>
  <printOptions/>
  <pageMargins left="0.5" right="0" top="0.5" bottom="0.5" header="0.5" footer="0.5"/>
  <pageSetup horizontalDpi="600" verticalDpi="600" orientation="portrait" scale="83" r:id="rId1"/>
  <headerFooter alignWithMargins="0">
    <oddHeader>&amp;C&amp;14NUTRIENT MANAGEMENT PLAN</oddHeader>
    <oddFooter>&amp;CPage &amp;P of &amp;N</oddFooter>
  </headerFooter>
  <rowBreaks count="1" manualBreakCount="1">
    <brk id="125" max="15" man="1"/>
  </rowBreaks>
</worksheet>
</file>

<file path=xl/worksheets/sheet2.xml><?xml version="1.0" encoding="utf-8"?>
<worksheet xmlns="http://schemas.openxmlformats.org/spreadsheetml/2006/main" xmlns:r="http://schemas.openxmlformats.org/officeDocument/2006/relationships">
  <dimension ref="A1:K83"/>
  <sheetViews>
    <sheetView workbookViewId="0" topLeftCell="A1">
      <selection activeCell="L19" sqref="L19"/>
    </sheetView>
  </sheetViews>
  <sheetFormatPr defaultColWidth="9.140625" defaultRowHeight="12.75"/>
  <cols>
    <col min="9" max="9" width="9.00390625" style="0" customWidth="1"/>
    <col min="10" max="10" width="0.2890625" style="0" hidden="1" customWidth="1"/>
  </cols>
  <sheetData>
    <row r="1" spans="1:10" ht="12.75">
      <c r="A1" s="337" t="s">
        <v>70</v>
      </c>
      <c r="B1" s="337"/>
      <c r="C1" s="337"/>
      <c r="D1" s="337"/>
      <c r="E1" s="337"/>
      <c r="F1" s="337"/>
      <c r="G1" s="337"/>
      <c r="H1" s="337"/>
      <c r="I1" s="337"/>
      <c r="J1" s="72"/>
    </row>
    <row r="2" spans="1:10" ht="12.75">
      <c r="A2" s="337"/>
      <c r="B2" s="337"/>
      <c r="C2" s="337"/>
      <c r="D2" s="337"/>
      <c r="E2" s="337"/>
      <c r="F2" s="337"/>
      <c r="G2" s="337"/>
      <c r="H2" s="337"/>
      <c r="I2" s="337"/>
      <c r="J2" s="72"/>
    </row>
    <row r="3" spans="1:10" ht="12.75">
      <c r="A3" s="46"/>
      <c r="B3" s="46"/>
      <c r="C3" s="46"/>
      <c r="D3" s="46"/>
      <c r="E3" s="46"/>
      <c r="F3" s="46"/>
      <c r="G3" s="46"/>
      <c r="H3" s="46"/>
      <c r="I3" s="46"/>
      <c r="J3" s="46"/>
    </row>
    <row r="4" spans="1:10" ht="12.75">
      <c r="A4" s="46"/>
      <c r="B4" s="46"/>
      <c r="C4" s="46"/>
      <c r="D4" s="46"/>
      <c r="E4" s="46"/>
      <c r="F4" s="46"/>
      <c r="G4" s="46"/>
      <c r="H4" s="46"/>
      <c r="I4" s="46"/>
      <c r="J4" s="46"/>
    </row>
    <row r="6" spans="1:5" ht="12.75">
      <c r="A6" s="376" t="s">
        <v>68</v>
      </c>
      <c r="B6" s="376"/>
      <c r="C6" s="375">
        <f>'Nutrient Mgt. Plan'!C3:G3</f>
        <v>0</v>
      </c>
      <c r="D6" s="375"/>
      <c r="E6" s="375"/>
    </row>
    <row r="7" spans="1:5" ht="12.75">
      <c r="A7" s="376" t="s">
        <v>1</v>
      </c>
      <c r="B7" s="376"/>
      <c r="C7" s="375">
        <f>'Nutrient Mgt. Plan'!K3</f>
        <v>0</v>
      </c>
      <c r="D7" s="375"/>
      <c r="E7" s="375"/>
    </row>
    <row r="8" spans="1:5" ht="12.75">
      <c r="A8" s="376" t="s">
        <v>69</v>
      </c>
      <c r="B8" s="376"/>
      <c r="C8" s="375">
        <f>'Nutrient Mgt. Plan'!D4</f>
        <v>0</v>
      </c>
      <c r="D8" s="375"/>
      <c r="E8" s="375"/>
    </row>
    <row r="11" spans="1:5" ht="15.75">
      <c r="A11" s="66"/>
      <c r="B11" s="63"/>
      <c r="C11" s="63"/>
      <c r="D11" s="63"/>
      <c r="E11" s="63"/>
    </row>
    <row r="12" spans="1:9" ht="10.5" customHeight="1">
      <c r="A12" s="372" t="s">
        <v>71</v>
      </c>
      <c r="B12" s="372"/>
      <c r="C12" s="372"/>
      <c r="D12" s="372"/>
      <c r="E12" s="372"/>
      <c r="F12" s="372"/>
      <c r="G12" s="372"/>
      <c r="H12" s="372"/>
      <c r="I12" s="372"/>
    </row>
    <row r="13" spans="1:9" ht="10.5" customHeight="1">
      <c r="A13" s="372"/>
      <c r="B13" s="372"/>
      <c r="C13" s="372"/>
      <c r="D13" s="372"/>
      <c r="E13" s="372"/>
      <c r="F13" s="372"/>
      <c r="G13" s="372"/>
      <c r="H13" s="372"/>
      <c r="I13" s="372"/>
    </row>
    <row r="14" spans="1:9" ht="10.5" customHeight="1">
      <c r="A14" s="372"/>
      <c r="B14" s="372"/>
      <c r="C14" s="372"/>
      <c r="D14" s="372"/>
      <c r="E14" s="372"/>
      <c r="F14" s="372"/>
      <c r="G14" s="372"/>
      <c r="H14" s="372"/>
      <c r="I14" s="372"/>
    </row>
    <row r="15" spans="1:9" ht="10.5" customHeight="1">
      <c r="A15" s="372"/>
      <c r="B15" s="372"/>
      <c r="C15" s="372"/>
      <c r="D15" s="372"/>
      <c r="E15" s="372"/>
      <c r="F15" s="372"/>
      <c r="G15" s="372"/>
      <c r="H15" s="372"/>
      <c r="I15" s="372"/>
    </row>
    <row r="16" spans="1:9" ht="10.5" customHeight="1">
      <c r="A16" s="372"/>
      <c r="B16" s="372"/>
      <c r="C16" s="372"/>
      <c r="D16" s="372"/>
      <c r="E16" s="372"/>
      <c r="F16" s="372"/>
      <c r="G16" s="372"/>
      <c r="H16" s="372"/>
      <c r="I16" s="372"/>
    </row>
    <row r="17" spans="1:9" ht="10.5" customHeight="1">
      <c r="A17" s="372"/>
      <c r="B17" s="372"/>
      <c r="C17" s="372"/>
      <c r="D17" s="372"/>
      <c r="E17" s="372"/>
      <c r="F17" s="372"/>
      <c r="G17" s="372"/>
      <c r="H17" s="372"/>
      <c r="I17" s="372"/>
    </row>
    <row r="18" spans="1:9" ht="30" customHeight="1">
      <c r="A18" s="377" t="s">
        <v>81</v>
      </c>
      <c r="B18" s="377"/>
      <c r="C18" s="377"/>
      <c r="D18" s="377"/>
      <c r="E18" s="377"/>
      <c r="F18" s="377"/>
      <c r="G18" s="377"/>
      <c r="H18" s="377"/>
      <c r="I18" s="377"/>
    </row>
    <row r="19" spans="1:9" ht="30" customHeight="1">
      <c r="A19" s="377"/>
      <c r="B19" s="377"/>
      <c r="C19" s="377"/>
      <c r="D19" s="377"/>
      <c r="E19" s="377"/>
      <c r="F19" s="377"/>
      <c r="G19" s="377"/>
      <c r="H19" s="377"/>
      <c r="I19" s="377"/>
    </row>
    <row r="20" spans="1:5" ht="15.75">
      <c r="A20" s="66" t="s">
        <v>80</v>
      </c>
      <c r="B20" s="63"/>
      <c r="C20" s="63"/>
      <c r="D20" s="63"/>
      <c r="E20" s="63"/>
    </row>
    <row r="21" spans="1:5" ht="12" customHeight="1">
      <c r="A21" s="67" t="s">
        <v>80</v>
      </c>
      <c r="B21" s="63"/>
      <c r="C21" s="63"/>
      <c r="D21" s="63"/>
      <c r="E21" s="63"/>
    </row>
    <row r="22" spans="1:5" ht="15.75">
      <c r="A22" s="66"/>
      <c r="B22" s="63"/>
      <c r="C22" s="63"/>
      <c r="D22" s="63"/>
      <c r="E22" s="63"/>
    </row>
    <row r="23" spans="1:9" ht="15.75">
      <c r="A23" s="70" t="s">
        <v>87</v>
      </c>
      <c r="B23" s="380" t="s">
        <v>144</v>
      </c>
      <c r="C23" s="380"/>
      <c r="D23" s="380"/>
      <c r="E23" s="378" t="s">
        <v>136</v>
      </c>
      <c r="F23" s="378"/>
      <c r="G23" s="379" t="s">
        <v>145</v>
      </c>
      <c r="H23" s="379"/>
      <c r="I23" s="71"/>
    </row>
    <row r="24" spans="1:9" ht="15.75">
      <c r="A24" s="66"/>
      <c r="B24" s="63"/>
      <c r="C24" s="63"/>
      <c r="D24" s="63"/>
      <c r="E24" s="63"/>
      <c r="I24" s="4"/>
    </row>
    <row r="25" spans="1:9" ht="15.75">
      <c r="A25" s="70"/>
      <c r="B25" s="381"/>
      <c r="C25" s="381"/>
      <c r="D25" s="381"/>
      <c r="E25" s="378" t="s">
        <v>118</v>
      </c>
      <c r="F25" s="378"/>
      <c r="G25" s="379" t="s">
        <v>146</v>
      </c>
      <c r="H25" s="379"/>
      <c r="I25" s="56"/>
    </row>
    <row r="26" spans="1:9" ht="15.75">
      <c r="A26" s="66"/>
      <c r="B26" s="63"/>
      <c r="C26" s="63"/>
      <c r="D26" s="63"/>
      <c r="E26" s="63"/>
      <c r="I26" s="4"/>
    </row>
    <row r="27" spans="1:5" ht="15.75">
      <c r="A27" s="66"/>
      <c r="B27" s="63"/>
      <c r="C27" s="63"/>
      <c r="D27" s="63"/>
      <c r="E27" s="63"/>
    </row>
    <row r="28" spans="1:5" ht="15.75">
      <c r="A28" s="66"/>
      <c r="B28" s="63"/>
      <c r="C28" s="63"/>
      <c r="D28" s="63"/>
      <c r="E28" s="63"/>
    </row>
    <row r="29" spans="1:5" ht="15.75">
      <c r="A29" s="62"/>
      <c r="B29" s="63"/>
      <c r="C29" s="63"/>
      <c r="D29" s="63"/>
      <c r="E29" s="63"/>
    </row>
    <row r="30" spans="1:5" ht="15.75">
      <c r="A30" s="65" t="s">
        <v>72</v>
      </c>
      <c r="B30" s="63"/>
      <c r="C30" s="63"/>
      <c r="D30" s="63"/>
      <c r="E30" s="63"/>
    </row>
    <row r="31" spans="1:5" ht="15.75">
      <c r="A31" s="65"/>
      <c r="B31" s="63"/>
      <c r="C31" s="63"/>
      <c r="D31" s="63"/>
      <c r="E31" s="63"/>
    </row>
    <row r="32" spans="1:9" ht="12.75">
      <c r="A32" s="372" t="s">
        <v>73</v>
      </c>
      <c r="B32" s="372"/>
      <c r="C32" s="372"/>
      <c r="D32" s="372"/>
      <c r="E32" s="372"/>
      <c r="F32" s="372"/>
      <c r="G32" s="372"/>
      <c r="H32" s="372"/>
      <c r="I32" s="372"/>
    </row>
    <row r="33" spans="1:9" ht="15.75" customHeight="1">
      <c r="A33" s="372"/>
      <c r="B33" s="372"/>
      <c r="C33" s="372"/>
      <c r="D33" s="372"/>
      <c r="E33" s="372"/>
      <c r="F33" s="372"/>
      <c r="G33" s="372"/>
      <c r="H33" s="372"/>
      <c r="I33" s="372"/>
    </row>
    <row r="34" spans="1:9" ht="12.75" customHeight="1">
      <c r="A34" s="372"/>
      <c r="B34" s="372"/>
      <c r="C34" s="372"/>
      <c r="D34" s="372"/>
      <c r="E34" s="372"/>
      <c r="F34" s="372"/>
      <c r="G34" s="372"/>
      <c r="H34" s="372"/>
      <c r="I34" s="372"/>
    </row>
    <row r="35" spans="1:9" ht="12.75" customHeight="1">
      <c r="A35" s="372"/>
      <c r="B35" s="372"/>
      <c r="C35" s="372"/>
      <c r="D35" s="372"/>
      <c r="E35" s="372"/>
      <c r="F35" s="372"/>
      <c r="G35" s="372"/>
      <c r="H35" s="372"/>
      <c r="I35" s="372"/>
    </row>
    <row r="36" spans="1:9" ht="12.75" customHeight="1">
      <c r="A36" s="372"/>
      <c r="B36" s="372"/>
      <c r="C36" s="372"/>
      <c r="D36" s="372"/>
      <c r="E36" s="372"/>
      <c r="F36" s="372"/>
      <c r="G36" s="372"/>
      <c r="H36" s="372"/>
      <c r="I36" s="372"/>
    </row>
    <row r="37" spans="1:9" ht="12.75" customHeight="1">
      <c r="A37" s="372"/>
      <c r="B37" s="372"/>
      <c r="C37" s="372"/>
      <c r="D37" s="372"/>
      <c r="E37" s="372"/>
      <c r="F37" s="372"/>
      <c r="G37" s="372"/>
      <c r="H37" s="372"/>
      <c r="I37" s="372"/>
    </row>
    <row r="38" spans="1:9" ht="15" customHeight="1">
      <c r="A38" s="372"/>
      <c r="B38" s="372"/>
      <c r="C38" s="372"/>
      <c r="D38" s="372"/>
      <c r="E38" s="372"/>
      <c r="F38" s="372"/>
      <c r="G38" s="372"/>
      <c r="H38" s="372"/>
      <c r="I38" s="372"/>
    </row>
    <row r="39" spans="1:9" ht="15" customHeight="1">
      <c r="A39" s="372"/>
      <c r="B39" s="372"/>
      <c r="C39" s="372"/>
      <c r="D39" s="372"/>
      <c r="E39" s="372"/>
      <c r="F39" s="372"/>
      <c r="G39" s="372"/>
      <c r="H39" s="372"/>
      <c r="I39" s="372"/>
    </row>
    <row r="40" spans="1:9" ht="15">
      <c r="A40" s="374" t="s">
        <v>82</v>
      </c>
      <c r="B40" s="374"/>
      <c r="C40" s="374"/>
      <c r="D40" s="374"/>
      <c r="E40" s="374"/>
      <c r="F40" s="374"/>
      <c r="G40" s="374"/>
      <c r="H40" s="374"/>
      <c r="I40" s="374"/>
    </row>
    <row r="41" spans="1:5" ht="15">
      <c r="A41" s="67" t="s">
        <v>74</v>
      </c>
      <c r="B41" s="63"/>
      <c r="C41" s="63"/>
      <c r="D41" s="63"/>
      <c r="E41" s="63"/>
    </row>
    <row r="42" spans="1:5" ht="15">
      <c r="A42" s="67"/>
      <c r="B42" s="63"/>
      <c r="C42" s="63"/>
      <c r="D42" s="63"/>
      <c r="E42" s="63"/>
    </row>
    <row r="43" spans="1:5" ht="15">
      <c r="A43" s="69" t="s">
        <v>84</v>
      </c>
      <c r="B43" s="63"/>
      <c r="C43" s="63"/>
      <c r="D43" s="63"/>
      <c r="E43" s="63"/>
    </row>
    <row r="44" spans="1:5" ht="15">
      <c r="A44" s="68" t="s">
        <v>83</v>
      </c>
      <c r="B44" s="63"/>
      <c r="C44" s="63"/>
      <c r="D44" s="63"/>
      <c r="E44" s="63"/>
    </row>
    <row r="45" spans="1:5" ht="15">
      <c r="A45" s="68" t="s">
        <v>96</v>
      </c>
      <c r="B45" s="63"/>
      <c r="C45" s="63"/>
      <c r="D45" s="63"/>
      <c r="E45" s="63"/>
    </row>
    <row r="46" spans="1:5" ht="15">
      <c r="A46" s="68" t="s">
        <v>97</v>
      </c>
      <c r="B46" s="63"/>
      <c r="C46" s="63"/>
      <c r="D46" s="63"/>
      <c r="E46" s="63"/>
    </row>
    <row r="47" spans="1:5" ht="15">
      <c r="A47" s="68" t="s">
        <v>98</v>
      </c>
      <c r="B47" s="63"/>
      <c r="C47" s="63"/>
      <c r="D47" s="63"/>
      <c r="E47" s="63"/>
    </row>
    <row r="48" spans="1:5" ht="15">
      <c r="A48" s="68"/>
      <c r="B48" s="63"/>
      <c r="C48" s="63"/>
      <c r="D48" s="63"/>
      <c r="E48" s="63"/>
    </row>
    <row r="49" spans="1:9" ht="15" customHeight="1">
      <c r="A49" s="337" t="str">
        <f>A1</f>
        <v>EMERGENCY RESPONSE PLAN</v>
      </c>
      <c r="B49" s="337"/>
      <c r="C49" s="337"/>
      <c r="D49" s="337"/>
      <c r="E49" s="337"/>
      <c r="F49" s="337"/>
      <c r="G49" s="337"/>
      <c r="H49" s="337"/>
      <c r="I49" s="337"/>
    </row>
    <row r="50" spans="1:6" ht="15">
      <c r="A50" s="68"/>
      <c r="B50" s="63"/>
      <c r="C50" s="63"/>
      <c r="D50" s="163">
        <f>C6</f>
        <v>0</v>
      </c>
      <c r="E50" s="163"/>
      <c r="F50" s="163"/>
    </row>
    <row r="51" spans="1:5" ht="15">
      <c r="A51" s="68"/>
      <c r="B51" s="63"/>
      <c r="C51" s="63"/>
      <c r="D51" s="63"/>
      <c r="E51" s="63"/>
    </row>
    <row r="52" spans="1:9" ht="15" customHeight="1">
      <c r="A52" s="372" t="s">
        <v>85</v>
      </c>
      <c r="B52" s="372"/>
      <c r="C52" s="372"/>
      <c r="D52" s="372"/>
      <c r="E52" s="372"/>
      <c r="F52" s="372"/>
      <c r="G52" s="372"/>
      <c r="H52" s="372"/>
      <c r="I52" s="372"/>
    </row>
    <row r="53" spans="1:9" ht="15" customHeight="1">
      <c r="A53" s="372"/>
      <c r="B53" s="372"/>
      <c r="C53" s="372"/>
      <c r="D53" s="372"/>
      <c r="E53" s="372"/>
      <c r="F53" s="372"/>
      <c r="G53" s="372"/>
      <c r="H53" s="372"/>
      <c r="I53" s="372"/>
    </row>
    <row r="54" spans="1:9" ht="15" customHeight="1">
      <c r="A54" s="372"/>
      <c r="B54" s="372"/>
      <c r="C54" s="372"/>
      <c r="D54" s="372"/>
      <c r="E54" s="372"/>
      <c r="F54" s="372"/>
      <c r="G54" s="372"/>
      <c r="H54" s="372"/>
      <c r="I54" s="372"/>
    </row>
    <row r="55" spans="1:9" ht="15" customHeight="1">
      <c r="A55" s="372"/>
      <c r="B55" s="372"/>
      <c r="C55" s="372"/>
      <c r="D55" s="372"/>
      <c r="E55" s="372"/>
      <c r="F55" s="372"/>
      <c r="G55" s="372"/>
      <c r="H55" s="372"/>
      <c r="I55" s="372"/>
    </row>
    <row r="56" spans="1:9" ht="15" customHeight="1">
      <c r="A56" s="372"/>
      <c r="B56" s="372"/>
      <c r="C56" s="372"/>
      <c r="D56" s="372"/>
      <c r="E56" s="372"/>
      <c r="F56" s="372"/>
      <c r="G56" s="372"/>
      <c r="H56" s="372"/>
      <c r="I56" s="372"/>
    </row>
    <row r="57" spans="1:9" ht="15" customHeight="1">
      <c r="A57" s="372"/>
      <c r="B57" s="372"/>
      <c r="C57" s="372"/>
      <c r="D57" s="372"/>
      <c r="E57" s="372"/>
      <c r="F57" s="372"/>
      <c r="G57" s="372"/>
      <c r="H57" s="372"/>
      <c r="I57" s="372"/>
    </row>
    <row r="58" spans="1:9" ht="15" customHeight="1">
      <c r="A58" s="372"/>
      <c r="B58" s="372"/>
      <c r="C58" s="372"/>
      <c r="D58" s="372"/>
      <c r="E58" s="372"/>
      <c r="F58" s="372"/>
      <c r="G58" s="372"/>
      <c r="H58" s="372"/>
      <c r="I58" s="372"/>
    </row>
    <row r="59" spans="1:9" ht="15" customHeight="1">
      <c r="A59" s="372"/>
      <c r="B59" s="372"/>
      <c r="C59" s="372"/>
      <c r="D59" s="372"/>
      <c r="E59" s="372"/>
      <c r="F59" s="372"/>
      <c r="G59" s="372"/>
      <c r="H59" s="372"/>
      <c r="I59" s="372"/>
    </row>
    <row r="60" spans="1:9" ht="30" customHeight="1">
      <c r="A60" s="372" t="s">
        <v>88</v>
      </c>
      <c r="B60" s="372"/>
      <c r="C60" s="372"/>
      <c r="D60" s="372"/>
      <c r="E60" s="372"/>
      <c r="F60" s="372"/>
      <c r="G60" s="372"/>
      <c r="H60" s="372"/>
      <c r="I60" s="372"/>
    </row>
    <row r="61" spans="1:11" ht="30" customHeight="1">
      <c r="A61" s="372"/>
      <c r="B61" s="372"/>
      <c r="C61" s="372"/>
      <c r="D61" s="372"/>
      <c r="E61" s="372"/>
      <c r="F61" s="372"/>
      <c r="G61" s="372"/>
      <c r="H61" s="372"/>
      <c r="I61" s="372"/>
      <c r="K61" s="63"/>
    </row>
    <row r="62" spans="1:9" ht="30" customHeight="1">
      <c r="A62" s="372"/>
      <c r="B62" s="372"/>
      <c r="C62" s="372"/>
      <c r="D62" s="372"/>
      <c r="E62" s="372"/>
      <c r="F62" s="372"/>
      <c r="G62" s="372"/>
      <c r="H62" s="372"/>
      <c r="I62" s="372"/>
    </row>
    <row r="63" spans="1:9" ht="15.75" customHeight="1">
      <c r="A63" s="82"/>
      <c r="B63" s="82"/>
      <c r="C63" s="82"/>
      <c r="D63" s="82"/>
      <c r="E63" s="82"/>
      <c r="F63" s="82"/>
      <c r="G63" s="82"/>
      <c r="H63" s="82"/>
      <c r="I63" s="82"/>
    </row>
    <row r="64" spans="1:5" ht="15">
      <c r="A64" s="68" t="s">
        <v>75</v>
      </c>
      <c r="B64" s="63"/>
      <c r="C64" s="63"/>
      <c r="D64" s="63"/>
      <c r="E64" s="63"/>
    </row>
    <row r="65" spans="1:5" ht="15">
      <c r="A65" s="67" t="s">
        <v>103</v>
      </c>
      <c r="B65" s="63"/>
      <c r="C65" s="63"/>
      <c r="D65" s="63"/>
      <c r="E65" s="63"/>
    </row>
    <row r="66" spans="1:5" ht="15">
      <c r="A66" s="68" t="s">
        <v>104</v>
      </c>
      <c r="B66" s="63"/>
      <c r="C66" s="63"/>
      <c r="D66" s="63"/>
      <c r="E66" s="63"/>
    </row>
    <row r="67" spans="1:5" ht="15">
      <c r="A67" s="68" t="s">
        <v>105</v>
      </c>
      <c r="B67" s="63"/>
      <c r="C67" s="63"/>
      <c r="D67" s="63"/>
      <c r="E67" s="63"/>
    </row>
    <row r="68" spans="1:5" ht="15">
      <c r="A68" s="67"/>
      <c r="B68" s="63"/>
      <c r="C68" s="63"/>
      <c r="D68" s="63"/>
      <c r="E68" s="63"/>
    </row>
    <row r="69" spans="1:5" ht="15.75">
      <c r="A69" s="86" t="s">
        <v>99</v>
      </c>
      <c r="B69" s="87"/>
      <c r="C69" s="87"/>
      <c r="D69" s="87"/>
      <c r="E69" s="63"/>
    </row>
    <row r="70" spans="1:5" ht="15.75">
      <c r="A70" s="66"/>
      <c r="B70" s="63"/>
      <c r="C70" s="63"/>
      <c r="D70" s="63"/>
      <c r="E70" s="63"/>
    </row>
    <row r="71" spans="1:5" ht="15">
      <c r="A71" s="67" t="s">
        <v>76</v>
      </c>
      <c r="B71" s="63"/>
      <c r="C71" s="63"/>
      <c r="D71" s="63"/>
      <c r="E71" s="63"/>
    </row>
    <row r="72" spans="1:5" ht="15">
      <c r="A72" s="67"/>
      <c r="B72" s="63"/>
      <c r="C72" s="63"/>
      <c r="D72" s="63"/>
      <c r="E72" s="63"/>
    </row>
    <row r="73" spans="1:5" ht="15.75">
      <c r="A73" s="66" t="s">
        <v>77</v>
      </c>
      <c r="C73" s="63"/>
      <c r="D73" s="63"/>
      <c r="E73" s="63"/>
    </row>
    <row r="74" spans="1:9" ht="30" customHeight="1">
      <c r="A74" s="372" t="s">
        <v>78</v>
      </c>
      <c r="B74" s="372"/>
      <c r="C74" s="372"/>
      <c r="D74" s="372"/>
      <c r="E74" s="372"/>
      <c r="F74" s="372"/>
      <c r="G74" s="372"/>
      <c r="H74" s="372"/>
      <c r="I74" s="372"/>
    </row>
    <row r="75" spans="1:5" ht="15">
      <c r="A75" s="68"/>
      <c r="B75" s="63"/>
      <c r="C75" s="63"/>
      <c r="D75" s="63"/>
      <c r="E75" s="63"/>
    </row>
    <row r="76" spans="1:9" ht="15" customHeight="1">
      <c r="A76" s="372" t="s">
        <v>100</v>
      </c>
      <c r="B76" s="372"/>
      <c r="C76" s="372"/>
      <c r="D76" s="372"/>
      <c r="E76" s="372"/>
      <c r="F76" s="372"/>
      <c r="G76" s="372"/>
      <c r="H76" s="372"/>
      <c r="I76" s="372"/>
    </row>
    <row r="77" spans="1:5" ht="15">
      <c r="A77" s="68" t="s">
        <v>101</v>
      </c>
      <c r="B77" s="63"/>
      <c r="C77" s="63"/>
      <c r="D77" s="63"/>
      <c r="E77" s="63"/>
    </row>
    <row r="78" spans="1:5" ht="15">
      <c r="A78" s="68"/>
      <c r="B78" s="63"/>
      <c r="C78" s="63"/>
      <c r="D78" s="63"/>
      <c r="E78" s="63"/>
    </row>
    <row r="79" spans="1:5" ht="15">
      <c r="A79" s="67"/>
      <c r="B79" s="63"/>
      <c r="C79" s="63"/>
      <c r="D79" s="63"/>
      <c r="E79" s="63"/>
    </row>
    <row r="80" spans="1:5" ht="15.75">
      <c r="A80" s="66"/>
      <c r="B80" s="63"/>
      <c r="C80" s="63"/>
      <c r="D80" s="63"/>
      <c r="E80" s="63"/>
    </row>
    <row r="81" spans="1:5" ht="15">
      <c r="A81" s="67"/>
      <c r="B81" s="63"/>
      <c r="C81" s="63"/>
      <c r="D81" s="63"/>
      <c r="E81" s="63"/>
    </row>
    <row r="82" spans="1:9" ht="12.75" customHeight="1">
      <c r="A82" s="373" t="s">
        <v>79</v>
      </c>
      <c r="B82" s="373"/>
      <c r="C82" s="373"/>
      <c r="D82" s="373"/>
      <c r="E82" s="373"/>
      <c r="F82" s="373"/>
      <c r="G82" s="373"/>
      <c r="H82" s="373"/>
      <c r="I82" s="373"/>
    </row>
    <row r="83" spans="1:5" ht="15">
      <c r="A83" s="67" t="s">
        <v>86</v>
      </c>
      <c r="B83" s="63"/>
      <c r="C83" s="63"/>
      <c r="D83" s="63"/>
      <c r="E83" s="63"/>
    </row>
    <row r="257" ht="12.75" hidden="1"/>
  </sheetData>
  <mergeCells count="24">
    <mergeCell ref="A1:I2"/>
    <mergeCell ref="A49:I49"/>
    <mergeCell ref="D50:F50"/>
    <mergeCell ref="E25:F25"/>
    <mergeCell ref="G23:H23"/>
    <mergeCell ref="G25:H25"/>
    <mergeCell ref="B23:D23"/>
    <mergeCell ref="B25:D25"/>
    <mergeCell ref="E23:F23"/>
    <mergeCell ref="A6:B6"/>
    <mergeCell ref="C6:E6"/>
    <mergeCell ref="A7:B7"/>
    <mergeCell ref="C7:E7"/>
    <mergeCell ref="A18:I19"/>
    <mergeCell ref="A8:B8"/>
    <mergeCell ref="C8:E8"/>
    <mergeCell ref="A12:I17"/>
    <mergeCell ref="A60:I62"/>
    <mergeCell ref="A52:I59"/>
    <mergeCell ref="A82:I82"/>
    <mergeCell ref="A32:I39"/>
    <mergeCell ref="A40:I40"/>
    <mergeCell ref="A74:I74"/>
    <mergeCell ref="A76:I76"/>
  </mergeCells>
  <printOptions/>
  <pageMargins left="0.75" right="0.75" top="0.5" bottom="1" header="0.5" footer="0.5"/>
  <pageSetup horizontalDpi="600" verticalDpi="600" orientation="portrait"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L21" sqref="L21"/>
    </sheetView>
  </sheetViews>
  <sheetFormatPr defaultColWidth="9.140625" defaultRowHeight="12.75"/>
  <sheetData>
    <row r="1" spans="1:10" ht="18">
      <c r="A1" s="382" t="s">
        <v>89</v>
      </c>
      <c r="B1" s="382"/>
      <c r="C1" s="382"/>
      <c r="D1" s="382"/>
      <c r="E1" s="382"/>
      <c r="F1" s="382"/>
      <c r="G1" s="382"/>
      <c r="H1" s="382"/>
      <c r="I1" s="382"/>
      <c r="J1" s="382"/>
    </row>
    <row r="2" spans="1:10" ht="15.75">
      <c r="A2" s="376" t="s">
        <v>95</v>
      </c>
      <c r="B2" s="376"/>
      <c r="C2" s="383">
        <f>'Emergency Response Plan'!C6:E6</f>
        <v>0</v>
      </c>
      <c r="D2" s="384"/>
      <c r="E2" s="385"/>
      <c r="F2" s="49"/>
      <c r="G2" s="49"/>
      <c r="H2" s="49"/>
      <c r="I2" s="49"/>
      <c r="J2" s="49"/>
    </row>
    <row r="3" spans="1:5" ht="12.75">
      <c r="A3" s="376" t="s">
        <v>1</v>
      </c>
      <c r="B3" s="376"/>
      <c r="C3" s="383">
        <f>'Emergency Response Plan'!C7:E7</f>
        <v>0</v>
      </c>
      <c r="D3" s="384"/>
      <c r="E3" s="385"/>
    </row>
    <row r="4" spans="1:5" ht="12.75">
      <c r="A4" s="376" t="s">
        <v>69</v>
      </c>
      <c r="B4" s="376"/>
      <c r="C4" s="383">
        <f>'Emergency Response Plan'!C8:E8</f>
        <v>0</v>
      </c>
      <c r="D4" s="384"/>
      <c r="E4" s="385"/>
    </row>
    <row r="5" ht="15">
      <c r="A5" s="50"/>
    </row>
    <row r="6" spans="1:10" ht="15" customHeight="1">
      <c r="A6" s="372" t="s">
        <v>90</v>
      </c>
      <c r="B6" s="372"/>
      <c r="C6" s="372"/>
      <c r="D6" s="372"/>
      <c r="E6" s="372"/>
      <c r="F6" s="372"/>
      <c r="G6" s="372"/>
      <c r="H6" s="372"/>
      <c r="I6" s="372"/>
      <c r="J6" s="372"/>
    </row>
    <row r="7" spans="1:10" ht="15" customHeight="1">
      <c r="A7" s="372"/>
      <c r="B7" s="372"/>
      <c r="C7" s="372"/>
      <c r="D7" s="372"/>
      <c r="E7" s="372"/>
      <c r="F7" s="372"/>
      <c r="G7" s="372"/>
      <c r="H7" s="372"/>
      <c r="I7" s="372"/>
      <c r="J7" s="372"/>
    </row>
    <row r="8" spans="1:10" ht="15" customHeight="1">
      <c r="A8" s="372"/>
      <c r="B8" s="372"/>
      <c r="C8" s="372"/>
      <c r="D8" s="372"/>
      <c r="E8" s="372"/>
      <c r="F8" s="372"/>
      <c r="G8" s="372"/>
      <c r="H8" s="372"/>
      <c r="I8" s="372"/>
      <c r="J8" s="372"/>
    </row>
    <row r="9" spans="1:10" ht="15" customHeight="1">
      <c r="A9" s="372"/>
      <c r="B9" s="372"/>
      <c r="C9" s="372"/>
      <c r="D9" s="372"/>
      <c r="E9" s="372"/>
      <c r="F9" s="372"/>
      <c r="G9" s="372"/>
      <c r="H9" s="372"/>
      <c r="I9" s="372"/>
      <c r="J9" s="372"/>
    </row>
    <row r="10" ht="15">
      <c r="A10" s="50" t="s">
        <v>91</v>
      </c>
    </row>
    <row r="11" ht="15">
      <c r="A11" s="50"/>
    </row>
    <row r="12" ht="12.75">
      <c r="A12" s="73"/>
    </row>
    <row r="13" spans="1:10" ht="15.75" customHeight="1">
      <c r="A13" s="386" t="s">
        <v>92</v>
      </c>
      <c r="B13" s="386"/>
      <c r="C13" s="387" t="s">
        <v>119</v>
      </c>
      <c r="D13" s="387"/>
      <c r="E13" s="387"/>
      <c r="F13" s="387"/>
      <c r="G13" s="387"/>
      <c r="H13" s="387"/>
      <c r="I13" s="387"/>
      <c r="J13" s="387"/>
    </row>
    <row r="14" spans="1:10" ht="15">
      <c r="A14" s="50"/>
      <c r="C14" s="387"/>
      <c r="D14" s="387"/>
      <c r="E14" s="387"/>
      <c r="F14" s="387"/>
      <c r="G14" s="387"/>
      <c r="H14" s="387"/>
      <c r="I14" s="387"/>
      <c r="J14" s="387"/>
    </row>
    <row r="15" spans="1:10" ht="15">
      <c r="A15" s="50"/>
      <c r="C15" s="387"/>
      <c r="D15" s="387"/>
      <c r="E15" s="387"/>
      <c r="F15" s="387"/>
      <c r="G15" s="387"/>
      <c r="H15" s="387"/>
      <c r="I15" s="387"/>
      <c r="J15" s="387"/>
    </row>
    <row r="16" spans="1:10" ht="15">
      <c r="A16" s="50"/>
      <c r="C16" s="75"/>
      <c r="D16" s="75"/>
      <c r="E16" s="75"/>
      <c r="F16" s="75"/>
      <c r="G16" s="75"/>
      <c r="H16" s="75"/>
      <c r="I16" s="75"/>
      <c r="J16" s="75"/>
    </row>
    <row r="17" spans="1:10" ht="15.75" customHeight="1">
      <c r="A17" s="386" t="s">
        <v>93</v>
      </c>
      <c r="B17" s="386"/>
      <c r="C17" s="387" t="s">
        <v>115</v>
      </c>
      <c r="D17" s="387"/>
      <c r="E17" s="387"/>
      <c r="F17" s="387"/>
      <c r="G17" s="387"/>
      <c r="H17" s="387"/>
      <c r="I17" s="387"/>
      <c r="J17" s="387"/>
    </row>
    <row r="18" spans="1:10" ht="15">
      <c r="A18" s="50"/>
      <c r="C18" s="387"/>
      <c r="D18" s="387"/>
      <c r="E18" s="387"/>
      <c r="F18" s="387"/>
      <c r="G18" s="387"/>
      <c r="H18" s="387"/>
      <c r="I18" s="387"/>
      <c r="J18" s="387"/>
    </row>
    <row r="19" spans="1:10" ht="15">
      <c r="A19" s="50"/>
      <c r="C19" s="387"/>
      <c r="D19" s="387"/>
      <c r="E19" s="387"/>
      <c r="F19" s="387"/>
      <c r="G19" s="387"/>
      <c r="H19" s="387"/>
      <c r="I19" s="387"/>
      <c r="J19" s="387"/>
    </row>
    <row r="20" spans="1:10" ht="15">
      <c r="A20" s="50"/>
      <c r="C20" s="387"/>
      <c r="D20" s="387"/>
      <c r="E20" s="387"/>
      <c r="F20" s="387"/>
      <c r="G20" s="387"/>
      <c r="H20" s="387"/>
      <c r="I20" s="387"/>
      <c r="J20" s="387"/>
    </row>
    <row r="21" ht="15">
      <c r="A21" s="50"/>
    </row>
    <row r="22" spans="1:10" ht="15.75">
      <c r="A22" s="386" t="s">
        <v>94</v>
      </c>
      <c r="B22" s="386"/>
      <c r="C22" s="387" t="s">
        <v>116</v>
      </c>
      <c r="D22" s="387"/>
      <c r="E22" s="387"/>
      <c r="F22" s="387"/>
      <c r="G22" s="387"/>
      <c r="H22" s="387"/>
      <c r="I22" s="387"/>
      <c r="J22" s="387"/>
    </row>
    <row r="23" spans="1:10" ht="15">
      <c r="A23" s="50"/>
      <c r="C23" s="387"/>
      <c r="D23" s="387"/>
      <c r="E23" s="387"/>
      <c r="F23" s="387"/>
      <c r="G23" s="387"/>
      <c r="H23" s="387"/>
      <c r="I23" s="387"/>
      <c r="J23" s="387"/>
    </row>
    <row r="24" spans="1:10" ht="15">
      <c r="A24" s="50"/>
      <c r="C24" s="387"/>
      <c r="D24" s="387"/>
      <c r="E24" s="387"/>
      <c r="F24" s="387"/>
      <c r="G24" s="387"/>
      <c r="H24" s="387"/>
      <c r="I24" s="387"/>
      <c r="J24" s="387"/>
    </row>
    <row r="25" ht="15">
      <c r="A25" s="50"/>
    </row>
    <row r="26" ht="15.75">
      <c r="A26" s="74"/>
    </row>
    <row r="27" ht="15">
      <c r="A27" s="50"/>
    </row>
    <row r="28" ht="15">
      <c r="A28" s="50"/>
    </row>
  </sheetData>
  <mergeCells count="14">
    <mergeCell ref="C3:E3"/>
    <mergeCell ref="C4:E4"/>
    <mergeCell ref="A6:J9"/>
    <mergeCell ref="C13:J15"/>
    <mergeCell ref="A1:J1"/>
    <mergeCell ref="A2:B2"/>
    <mergeCell ref="C2:E2"/>
    <mergeCell ref="A22:B22"/>
    <mergeCell ref="C22:J24"/>
    <mergeCell ref="A17:B17"/>
    <mergeCell ref="A3:B3"/>
    <mergeCell ref="A13:B13"/>
    <mergeCell ref="A4:B4"/>
    <mergeCell ref="C17:J20"/>
  </mergeCells>
  <printOptions/>
  <pageMargins left="0.7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J20"/>
  <sheetViews>
    <sheetView workbookViewId="0" topLeftCell="A1">
      <selection activeCell="K11" sqref="K11"/>
    </sheetView>
  </sheetViews>
  <sheetFormatPr defaultColWidth="9.140625" defaultRowHeight="12.75"/>
  <sheetData>
    <row r="1" spans="1:10" ht="12.75">
      <c r="A1" s="337" t="s">
        <v>67</v>
      </c>
      <c r="B1" s="337"/>
      <c r="C1" s="337"/>
      <c r="D1" s="337"/>
      <c r="E1" s="337"/>
      <c r="F1" s="337"/>
      <c r="G1" s="337"/>
      <c r="H1" s="337"/>
      <c r="I1" s="337"/>
      <c r="J1" s="337"/>
    </row>
    <row r="2" spans="1:10" ht="12.75">
      <c r="A2" s="337"/>
      <c r="B2" s="337"/>
      <c r="C2" s="337"/>
      <c r="D2" s="337"/>
      <c r="E2" s="337"/>
      <c r="F2" s="337"/>
      <c r="G2" s="337"/>
      <c r="H2" s="337"/>
      <c r="I2" s="337"/>
      <c r="J2" s="337"/>
    </row>
    <row r="3" spans="1:10" ht="12.75">
      <c r="A3" s="46"/>
      <c r="B3" s="46"/>
      <c r="C3" s="46"/>
      <c r="D3" s="46"/>
      <c r="E3" s="46"/>
      <c r="F3" s="46"/>
      <c r="G3" s="46"/>
      <c r="H3" s="46"/>
      <c r="I3" s="46"/>
      <c r="J3" s="46"/>
    </row>
    <row r="4" spans="1:10" ht="12.75">
      <c r="A4" s="46"/>
      <c r="B4" s="46"/>
      <c r="C4" s="46"/>
      <c r="D4" s="46"/>
      <c r="E4" s="46"/>
      <c r="F4" s="46"/>
      <c r="G4" s="46"/>
      <c r="H4" s="46"/>
      <c r="I4" s="46"/>
      <c r="J4" s="46"/>
    </row>
    <row r="6" spans="1:5" ht="12.75">
      <c r="A6" s="376" t="s">
        <v>68</v>
      </c>
      <c r="B6" s="376"/>
      <c r="C6" s="390">
        <f>'Nutrient Mgt. Plan'!C3:G3</f>
        <v>0</v>
      </c>
      <c r="D6" s="390"/>
      <c r="E6" s="390"/>
    </row>
    <row r="7" spans="1:5" ht="12.75">
      <c r="A7" s="376" t="s">
        <v>1</v>
      </c>
      <c r="B7" s="376"/>
      <c r="C7" s="390">
        <f>'Nutrient Mgt. Plan'!K3</f>
        <v>0</v>
      </c>
      <c r="D7" s="390"/>
      <c r="E7" s="390"/>
    </row>
    <row r="8" spans="1:5" ht="12.75">
      <c r="A8" s="376" t="s">
        <v>69</v>
      </c>
      <c r="B8" s="376"/>
      <c r="C8" s="390">
        <f>'Nutrient Mgt. Plan'!D4</f>
        <v>0</v>
      </c>
      <c r="D8" s="390"/>
      <c r="E8" s="390"/>
    </row>
    <row r="11" spans="1:10" ht="79.5" customHeight="1">
      <c r="A11" s="391" t="s">
        <v>147</v>
      </c>
      <c r="B11" s="391"/>
      <c r="C11" s="391"/>
      <c r="D11" s="391"/>
      <c r="E11" s="391"/>
      <c r="F11" s="391"/>
      <c r="G11" s="391"/>
      <c r="H11" s="391"/>
      <c r="I11" s="391"/>
      <c r="J11" s="391"/>
    </row>
    <row r="12" ht="15" hidden="1">
      <c r="A12" s="64"/>
    </row>
    <row r="13" ht="15">
      <c r="A13" s="64"/>
    </row>
    <row r="14" spans="1:10" ht="60" customHeight="1">
      <c r="A14" s="391" t="s">
        <v>106</v>
      </c>
      <c r="B14" s="392"/>
      <c r="C14" s="392"/>
      <c r="D14" s="392"/>
      <c r="E14" s="392"/>
      <c r="F14" s="392"/>
      <c r="G14" s="392"/>
      <c r="H14" s="392"/>
      <c r="I14" s="392"/>
      <c r="J14" s="392"/>
    </row>
    <row r="15" spans="1:10" ht="124.5" customHeight="1">
      <c r="A15" s="389" t="s">
        <v>102</v>
      </c>
      <c r="B15" s="389"/>
      <c r="C15" s="389"/>
      <c r="D15" s="389"/>
      <c r="E15" s="389"/>
      <c r="F15" s="389"/>
      <c r="G15" s="389"/>
      <c r="H15" s="389"/>
      <c r="I15" s="389"/>
      <c r="J15" s="389"/>
    </row>
    <row r="16" spans="1:10" ht="15" customHeight="1">
      <c r="A16" s="389"/>
      <c r="B16" s="389"/>
      <c r="C16" s="389"/>
      <c r="D16" s="389"/>
      <c r="E16" s="389"/>
      <c r="F16" s="389"/>
      <c r="G16" s="389"/>
      <c r="H16" s="389"/>
      <c r="I16" s="389"/>
      <c r="J16" s="389"/>
    </row>
    <row r="17" spans="1:10" ht="12.75">
      <c r="A17" s="388" t="s">
        <v>117</v>
      </c>
      <c r="B17" s="388"/>
      <c r="C17" s="388"/>
      <c r="D17" s="388"/>
      <c r="E17" s="388"/>
      <c r="F17" s="388"/>
      <c r="G17" s="388"/>
      <c r="H17" s="388"/>
      <c r="I17" s="388"/>
      <c r="J17" s="388"/>
    </row>
    <row r="18" spans="1:10" ht="12.75">
      <c r="A18" s="388"/>
      <c r="B18" s="388"/>
      <c r="C18" s="388"/>
      <c r="D18" s="388"/>
      <c r="E18" s="388"/>
      <c r="F18" s="388"/>
      <c r="G18" s="388"/>
      <c r="H18" s="388"/>
      <c r="I18" s="388"/>
      <c r="J18" s="388"/>
    </row>
    <row r="19" spans="1:10" ht="12.75">
      <c r="A19" s="388"/>
      <c r="B19" s="388"/>
      <c r="C19" s="388"/>
      <c r="D19" s="388"/>
      <c r="E19" s="388"/>
      <c r="F19" s="388"/>
      <c r="G19" s="388"/>
      <c r="H19" s="388"/>
      <c r="I19" s="388"/>
      <c r="J19" s="388"/>
    </row>
    <row r="20" spans="1:10" ht="12.75">
      <c r="A20" s="388"/>
      <c r="B20" s="388"/>
      <c r="C20" s="388"/>
      <c r="D20" s="388"/>
      <c r="E20" s="388"/>
      <c r="F20" s="388"/>
      <c r="G20" s="388"/>
      <c r="H20" s="388"/>
      <c r="I20" s="388"/>
      <c r="J20" s="388"/>
    </row>
  </sheetData>
  <mergeCells count="11">
    <mergeCell ref="A1:J2"/>
    <mergeCell ref="A6:B6"/>
    <mergeCell ref="C6:E6"/>
    <mergeCell ref="A7:B7"/>
    <mergeCell ref="C7:E7"/>
    <mergeCell ref="A17:J20"/>
    <mergeCell ref="A15:J16"/>
    <mergeCell ref="A8:B8"/>
    <mergeCell ref="C8:E8"/>
    <mergeCell ref="A11:J11"/>
    <mergeCell ref="A14:J14"/>
  </mergeCells>
  <printOptions/>
  <pageMargins left="0.75" right="0.5" top="0.75"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diego.ayala</dc:creator>
  <cp:keywords/>
  <dc:description/>
  <cp:lastModifiedBy>renee.hancock</cp:lastModifiedBy>
  <cp:lastPrinted>2007-12-14T16:37:02Z</cp:lastPrinted>
  <dcterms:created xsi:type="dcterms:W3CDTF">2004-11-01T20:46:52Z</dcterms:created>
  <dcterms:modified xsi:type="dcterms:W3CDTF">2007-12-14T16:37:21Z</dcterms:modified>
  <cp:category/>
  <cp:version/>
  <cp:contentType/>
  <cp:contentStatus/>
</cp:coreProperties>
</file>