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<sst xmlns="http://schemas.openxmlformats.org/spreadsheetml/2006/main" count="15" uniqueCount="15">
  <si>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Phi - V</t>
  </si>
  <si>
    <t>Year</t>
  </si>
  <si>
    <t>Intercept</t>
  </si>
  <si>
    <t>Slope</t>
  </si>
  <si>
    <t>CCF</t>
  </si>
  <si>
    <t>RMS</t>
  </si>
  <si>
    <t>Uncert int</t>
  </si>
  <si>
    <t>Uncert slp</t>
  </si>
  <si>
    <t>Diff, -10</t>
  </si>
  <si>
    <t>Diff, 0</t>
  </si>
  <si>
    <t>Diff, +10</t>
  </si>
  <si>
    <t>Wind/NLF - IMP</t>
  </si>
  <si>
    <t>Wind/NLF - ACE</t>
  </si>
  <si>
    <t>Wind/NLF - Wind/KP</t>
  </si>
  <si>
    <t>No.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</si>
</sst>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3" spans="1:11" ht="12.75">
      <c r="A3" t="s">
        <v>1</v>
      </c>
      <c r="B3" t="s">
        <v>14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</row>
    <row r="5" ht="12.75">
      <c r="A5" t="s">
        <v>11</v>
      </c>
    </row>
    <row r="7" spans="1:11" ht="12.75">
      <c r="A7">
        <v>1995</v>
      </c>
      <c r="B7">
        <v>1543</v>
      </c>
      <c r="C7">
        <v>0.149</v>
      </c>
      <c r="D7">
        <v>0.898</v>
      </c>
      <c r="E7">
        <v>0.93</v>
      </c>
      <c r="F7">
        <v>0.627</v>
      </c>
      <c r="G7">
        <v>0.029</v>
      </c>
      <c r="H7">
        <v>0.012</v>
      </c>
      <c r="I7">
        <f>C7-(D7-1)*10</f>
        <v>1.1689999999999998</v>
      </c>
      <c r="J7">
        <f>C7</f>
        <v>0.149</v>
      </c>
      <c r="K7">
        <f>C7+(D7-1)*10</f>
        <v>-0.8709999999999998</v>
      </c>
    </row>
    <row r="8" spans="1:11" ht="12.75">
      <c r="A8">
        <v>1996</v>
      </c>
      <c r="B8">
        <v>1283</v>
      </c>
      <c r="C8">
        <v>0.145</v>
      </c>
      <c r="D8">
        <v>0.893</v>
      </c>
      <c r="E8">
        <v>0.91</v>
      </c>
      <c r="F8">
        <v>0.655</v>
      </c>
      <c r="G8">
        <v>0.03</v>
      </c>
      <c r="H8">
        <v>0.012</v>
      </c>
      <c r="I8">
        <f aca="true" t="shared" si="0" ref="I8:I18">C8-(D8-1)*10</f>
        <v>1.2149999999999999</v>
      </c>
      <c r="J8">
        <f aca="true" t="shared" si="1" ref="J8:J18">C8</f>
        <v>0.145</v>
      </c>
      <c r="K8">
        <f aca="true" t="shared" si="2" ref="K8:K18">C8+(D8-1)*10</f>
        <v>-0.9249999999999998</v>
      </c>
    </row>
    <row r="9" spans="1:11" ht="12.75">
      <c r="A9">
        <v>1997</v>
      </c>
      <c r="B9">
        <v>1356</v>
      </c>
      <c r="C9">
        <v>0.076</v>
      </c>
      <c r="D9">
        <v>0.87</v>
      </c>
      <c r="E9">
        <v>0.93</v>
      </c>
      <c r="F9">
        <v>0.679</v>
      </c>
      <c r="G9">
        <v>0.03</v>
      </c>
      <c r="H9">
        <v>0.011</v>
      </c>
      <c r="I9">
        <f t="shared" si="0"/>
        <v>1.3760000000000001</v>
      </c>
      <c r="J9">
        <f t="shared" si="1"/>
        <v>0.076</v>
      </c>
      <c r="K9">
        <f t="shared" si="2"/>
        <v>-1.224</v>
      </c>
    </row>
    <row r="10" spans="1:11" ht="12.75">
      <c r="A10">
        <v>1998</v>
      </c>
      <c r="B10">
        <v>1282</v>
      </c>
      <c r="C10">
        <v>0.128</v>
      </c>
      <c r="D10">
        <v>0.924</v>
      </c>
      <c r="E10">
        <v>0.93</v>
      </c>
      <c r="F10">
        <v>0.747</v>
      </c>
      <c r="G10">
        <v>0.038</v>
      </c>
      <c r="H10">
        <v>0.013</v>
      </c>
      <c r="I10">
        <f t="shared" si="0"/>
        <v>0.8879999999999996</v>
      </c>
      <c r="J10">
        <f t="shared" si="1"/>
        <v>0.128</v>
      </c>
      <c r="K10">
        <f t="shared" si="2"/>
        <v>-0.6319999999999996</v>
      </c>
    </row>
    <row r="11" spans="1:11" ht="12.75">
      <c r="A11">
        <v>1999</v>
      </c>
      <c r="B11">
        <v>876</v>
      </c>
      <c r="C11">
        <v>0.129</v>
      </c>
      <c r="D11">
        <v>0.936</v>
      </c>
      <c r="E11">
        <v>0.92</v>
      </c>
      <c r="F11">
        <v>0.699</v>
      </c>
      <c r="G11">
        <v>0.057</v>
      </c>
      <c r="H11">
        <v>0.019</v>
      </c>
      <c r="I11">
        <f t="shared" si="0"/>
        <v>0.7689999999999995</v>
      </c>
      <c r="J11">
        <f t="shared" si="1"/>
        <v>0.129</v>
      </c>
      <c r="K11">
        <f t="shared" si="2"/>
        <v>-0.5109999999999995</v>
      </c>
    </row>
    <row r="12" spans="1:11" ht="12.75">
      <c r="A12">
        <v>2000</v>
      </c>
      <c r="B12">
        <v>556</v>
      </c>
      <c r="C12">
        <v>0.234</v>
      </c>
      <c r="D12">
        <v>0.959</v>
      </c>
      <c r="E12">
        <v>0.96</v>
      </c>
      <c r="F12">
        <v>0.596</v>
      </c>
      <c r="G12">
        <v>0.061</v>
      </c>
      <c r="H12">
        <v>0.019</v>
      </c>
      <c r="I12">
        <f t="shared" si="0"/>
        <v>0.6440000000000003</v>
      </c>
      <c r="J12">
        <f t="shared" si="1"/>
        <v>0.234</v>
      </c>
      <c r="K12">
        <f t="shared" si="2"/>
        <v>-0.17600000000000035</v>
      </c>
    </row>
    <row r="13" spans="1:11" ht="12.75">
      <c r="A13">
        <v>2001</v>
      </c>
      <c r="B13">
        <v>304</v>
      </c>
      <c r="C13">
        <v>0.276</v>
      </c>
      <c r="D13">
        <v>0.962</v>
      </c>
      <c r="E13">
        <v>0.96</v>
      </c>
      <c r="F13">
        <v>0.617</v>
      </c>
      <c r="G13">
        <v>0.073</v>
      </c>
      <c r="H13">
        <v>0.027</v>
      </c>
      <c r="I13">
        <f t="shared" si="0"/>
        <v>0.6560000000000004</v>
      </c>
      <c r="J13">
        <f t="shared" si="1"/>
        <v>0.276</v>
      </c>
      <c r="K13">
        <f t="shared" si="2"/>
        <v>-0.10400000000000031</v>
      </c>
    </row>
    <row r="14" spans="1:11" ht="12.75">
      <c r="A14">
        <v>2002</v>
      </c>
      <c r="B14">
        <v>265</v>
      </c>
      <c r="C14">
        <v>0.093</v>
      </c>
      <c r="D14">
        <v>0.961</v>
      </c>
      <c r="E14">
        <v>0.95</v>
      </c>
      <c r="F14">
        <v>0.595</v>
      </c>
      <c r="G14">
        <v>0.104</v>
      </c>
      <c r="H14">
        <v>0.037</v>
      </c>
      <c r="I14">
        <f t="shared" si="0"/>
        <v>0.4830000000000003</v>
      </c>
      <c r="J14">
        <f t="shared" si="1"/>
        <v>0.093</v>
      </c>
      <c r="K14">
        <f t="shared" si="2"/>
        <v>-0.2970000000000004</v>
      </c>
    </row>
    <row r="15" spans="1:11" ht="12.75">
      <c r="A15">
        <v>2003</v>
      </c>
      <c r="B15">
        <v>581</v>
      </c>
      <c r="C15">
        <v>0.092</v>
      </c>
      <c r="D15">
        <v>0.986</v>
      </c>
      <c r="E15">
        <v>0.89</v>
      </c>
      <c r="F15">
        <v>0.744</v>
      </c>
      <c r="G15">
        <v>0.09</v>
      </c>
      <c r="H15">
        <v>0.035</v>
      </c>
      <c r="I15">
        <f t="shared" si="0"/>
        <v>0.23200000000000012</v>
      </c>
      <c r="J15">
        <f t="shared" si="1"/>
        <v>0.092</v>
      </c>
      <c r="K15">
        <f t="shared" si="2"/>
        <v>-0.048000000000000126</v>
      </c>
    </row>
    <row r="16" spans="1:11" ht="12.75">
      <c r="A16">
        <v>2004</v>
      </c>
      <c r="B16">
        <v>228</v>
      </c>
      <c r="C16">
        <v>0.254</v>
      </c>
      <c r="D16">
        <v>0.996</v>
      </c>
      <c r="E16">
        <v>0.93</v>
      </c>
      <c r="F16">
        <v>0.665</v>
      </c>
      <c r="G16">
        <v>0.121</v>
      </c>
      <c r="H16">
        <v>0.04</v>
      </c>
      <c r="I16">
        <f t="shared" si="0"/>
        <v>0.29400000000000004</v>
      </c>
      <c r="J16">
        <f t="shared" si="1"/>
        <v>0.254</v>
      </c>
      <c r="K16">
        <f t="shared" si="2"/>
        <v>0.21399999999999997</v>
      </c>
    </row>
    <row r="17" spans="1:11" ht="12.75">
      <c r="A17">
        <v>19951999</v>
      </c>
      <c r="B17">
        <v>6340</v>
      </c>
      <c r="C17">
        <v>0.119</v>
      </c>
      <c r="D17">
        <v>0.899</v>
      </c>
      <c r="E17">
        <v>0.93</v>
      </c>
      <c r="F17">
        <v>0.673</v>
      </c>
      <c r="G17">
        <v>0.015</v>
      </c>
      <c r="H17">
        <v>0.006</v>
      </c>
      <c r="I17">
        <f t="shared" si="0"/>
        <v>1.1289999999999998</v>
      </c>
      <c r="J17">
        <f t="shared" si="1"/>
        <v>0.119</v>
      </c>
      <c r="K17">
        <f t="shared" si="2"/>
        <v>-0.8909999999999998</v>
      </c>
    </row>
    <row r="18" spans="1:11" ht="12.75">
      <c r="A18">
        <v>20002004</v>
      </c>
      <c r="B18">
        <v>1936</v>
      </c>
      <c r="C18">
        <v>0.204</v>
      </c>
      <c r="D18">
        <v>0.968</v>
      </c>
      <c r="E18">
        <v>0.94</v>
      </c>
      <c r="F18">
        <v>0.644</v>
      </c>
      <c r="G18">
        <v>0.037</v>
      </c>
      <c r="H18">
        <v>0.013</v>
      </c>
      <c r="I18">
        <f t="shared" si="0"/>
        <v>0.5240000000000002</v>
      </c>
      <c r="J18">
        <f t="shared" si="1"/>
        <v>0.204</v>
      </c>
      <c r="K18">
        <f t="shared" si="2"/>
        <v>-0.1160000000000003</v>
      </c>
    </row>
    <row r="20" ht="12.75">
      <c r="A20" t="s">
        <v>12</v>
      </c>
    </row>
    <row r="22" spans="1:11" ht="12.75">
      <c r="A22">
        <v>1998</v>
      </c>
      <c r="B22">
        <v>4482</v>
      </c>
      <c r="C22">
        <v>0.042</v>
      </c>
      <c r="D22">
        <v>0.95</v>
      </c>
      <c r="E22">
        <v>0.93</v>
      </c>
      <c r="F22">
        <v>0.92</v>
      </c>
      <c r="G22">
        <v>0.011</v>
      </c>
      <c r="H22">
        <v>0.004</v>
      </c>
      <c r="I22">
        <f aca="true" t="shared" si="3" ref="I22:I30">C22-(D22-1)*10</f>
        <v>0.5420000000000005</v>
      </c>
      <c r="J22">
        <f aca="true" t="shared" si="4" ref="J22:J30">C22</f>
        <v>0.042</v>
      </c>
      <c r="K22">
        <f aca="true" t="shared" si="5" ref="K22:K30">C22+(D22-1)*10</f>
        <v>-0.45800000000000046</v>
      </c>
    </row>
    <row r="23" spans="1:11" ht="12.75">
      <c r="A23">
        <v>1999</v>
      </c>
      <c r="B23">
        <v>3595</v>
      </c>
      <c r="C23">
        <v>0.28</v>
      </c>
      <c r="D23">
        <v>0.916</v>
      </c>
      <c r="E23">
        <v>0.93</v>
      </c>
      <c r="F23">
        <v>0.913</v>
      </c>
      <c r="G23">
        <v>0.016</v>
      </c>
      <c r="H23">
        <v>0.006</v>
      </c>
      <c r="I23">
        <f t="shared" si="3"/>
        <v>1.1199999999999997</v>
      </c>
      <c r="J23">
        <f t="shared" si="4"/>
        <v>0.28</v>
      </c>
      <c r="K23">
        <f t="shared" si="5"/>
        <v>-0.5599999999999996</v>
      </c>
    </row>
    <row r="24" spans="1:11" ht="12.75">
      <c r="A24">
        <v>2000</v>
      </c>
      <c r="B24">
        <v>1958</v>
      </c>
      <c r="C24">
        <v>0.156</v>
      </c>
      <c r="D24">
        <v>0.913</v>
      </c>
      <c r="E24">
        <v>0.92</v>
      </c>
      <c r="F24">
        <v>1.087</v>
      </c>
      <c r="G24">
        <v>0.02</v>
      </c>
      <c r="H24">
        <v>0.006</v>
      </c>
      <c r="I24">
        <f t="shared" si="3"/>
        <v>1.0259999999999996</v>
      </c>
      <c r="J24">
        <f t="shared" si="4"/>
        <v>0.156</v>
      </c>
      <c r="K24">
        <f t="shared" si="5"/>
        <v>-0.7139999999999996</v>
      </c>
    </row>
    <row r="25" spans="1:11" ht="12.75">
      <c r="A25">
        <v>2001</v>
      </c>
      <c r="B25">
        <v>889</v>
      </c>
      <c r="C25">
        <v>0.98</v>
      </c>
      <c r="D25">
        <v>1.042</v>
      </c>
      <c r="E25">
        <v>0.92</v>
      </c>
      <c r="F25">
        <v>0.808</v>
      </c>
      <c r="G25">
        <v>0.034</v>
      </c>
      <c r="H25">
        <v>0.012</v>
      </c>
      <c r="I25">
        <f t="shared" si="3"/>
        <v>0.5599999999999996</v>
      </c>
      <c r="J25">
        <f t="shared" si="4"/>
        <v>0.98</v>
      </c>
      <c r="K25">
        <f t="shared" si="5"/>
        <v>1.4000000000000004</v>
      </c>
    </row>
    <row r="26" spans="1:11" ht="12.75">
      <c r="A26">
        <v>2002</v>
      </c>
      <c r="B26">
        <v>1529</v>
      </c>
      <c r="C26">
        <v>0.775</v>
      </c>
      <c r="D26">
        <v>0.974</v>
      </c>
      <c r="E26">
        <v>0.02</v>
      </c>
      <c r="F26">
        <v>0.953</v>
      </c>
      <c r="G26">
        <v>0.031</v>
      </c>
      <c r="H26">
        <v>0.01</v>
      </c>
      <c r="I26">
        <f t="shared" si="3"/>
        <v>1.0350000000000001</v>
      </c>
      <c r="J26">
        <f t="shared" si="4"/>
        <v>0.775</v>
      </c>
      <c r="K26">
        <f t="shared" si="5"/>
        <v>0.5149999999999998</v>
      </c>
    </row>
    <row r="27" spans="1:11" ht="12.75">
      <c r="A27">
        <v>2003</v>
      </c>
      <c r="B27">
        <v>2427</v>
      </c>
      <c r="C27">
        <v>0.064</v>
      </c>
      <c r="D27">
        <v>0.992</v>
      </c>
      <c r="E27">
        <v>0.94</v>
      </c>
      <c r="F27">
        <v>0.729</v>
      </c>
      <c r="G27">
        <v>0.025</v>
      </c>
      <c r="H27">
        <v>0.009</v>
      </c>
      <c r="I27">
        <f t="shared" si="3"/>
        <v>0.14400000000000007</v>
      </c>
      <c r="J27">
        <f t="shared" si="4"/>
        <v>0.064</v>
      </c>
      <c r="K27">
        <f t="shared" si="5"/>
        <v>-0.01600000000000007</v>
      </c>
    </row>
    <row r="28" spans="1:11" ht="12.75">
      <c r="A28">
        <v>2004</v>
      </c>
      <c r="B28">
        <v>1480</v>
      </c>
      <c r="C28">
        <v>0.083</v>
      </c>
      <c r="D28">
        <v>0.888</v>
      </c>
      <c r="E28">
        <v>0.9</v>
      </c>
      <c r="F28">
        <v>1.125</v>
      </c>
      <c r="G28">
        <v>0.02</v>
      </c>
      <c r="H28">
        <v>0.008</v>
      </c>
      <c r="I28">
        <f t="shared" si="3"/>
        <v>1.2029999999999998</v>
      </c>
      <c r="J28">
        <f t="shared" si="4"/>
        <v>0.083</v>
      </c>
      <c r="K28">
        <f t="shared" si="5"/>
        <v>-1.037</v>
      </c>
    </row>
    <row r="29" spans="1:11" ht="12.75">
      <c r="A29">
        <v>19982000</v>
      </c>
      <c r="B29">
        <v>10035</v>
      </c>
      <c r="C29">
        <v>0.131</v>
      </c>
      <c r="D29">
        <v>0.929</v>
      </c>
      <c r="E29">
        <v>0.92</v>
      </c>
      <c r="F29">
        <v>0.955</v>
      </c>
      <c r="G29">
        <v>0.008</v>
      </c>
      <c r="H29">
        <v>0.003</v>
      </c>
      <c r="I29">
        <f t="shared" si="3"/>
        <v>0.8409999999999995</v>
      </c>
      <c r="J29">
        <f t="shared" si="4"/>
        <v>0.131</v>
      </c>
      <c r="K29">
        <f t="shared" si="5"/>
        <v>-0.5789999999999995</v>
      </c>
    </row>
    <row r="30" spans="1:11" ht="12.75">
      <c r="A30">
        <v>20012004</v>
      </c>
      <c r="B30">
        <v>6325</v>
      </c>
      <c r="C30">
        <v>0.359</v>
      </c>
      <c r="D30">
        <v>0.949</v>
      </c>
      <c r="E30">
        <v>0.91</v>
      </c>
      <c r="F30">
        <v>0.999</v>
      </c>
      <c r="G30">
        <v>0.013</v>
      </c>
      <c r="H30">
        <v>0.004</v>
      </c>
      <c r="I30">
        <f t="shared" si="3"/>
        <v>0.8690000000000004</v>
      </c>
      <c r="J30">
        <f t="shared" si="4"/>
        <v>0.359</v>
      </c>
      <c r="K30">
        <f t="shared" si="5"/>
        <v>-0.15100000000000047</v>
      </c>
    </row>
    <row r="32" ht="12.75">
      <c r="A32" t="s">
        <v>13</v>
      </c>
    </row>
    <row r="34" spans="1:11" ht="12.75">
      <c r="A34">
        <v>1995</v>
      </c>
      <c r="B34">
        <v>8160</v>
      </c>
      <c r="C34">
        <v>0.187</v>
      </c>
      <c r="D34">
        <v>0.994</v>
      </c>
      <c r="E34">
        <v>0.99</v>
      </c>
      <c r="F34">
        <v>0.219</v>
      </c>
      <c r="G34">
        <v>0.008</v>
      </c>
      <c r="H34">
        <v>0.005</v>
      </c>
      <c r="I34">
        <f aca="true" t="shared" si="6" ref="I34:I43">C34-(D34-1)*10</f>
        <v>0.24700000000000005</v>
      </c>
      <c r="J34">
        <f aca="true" t="shared" si="7" ref="J34:J43">C34</f>
        <v>0.187</v>
      </c>
      <c r="K34">
        <f aca="true" t="shared" si="8" ref="K34:K43">C34+(D34-1)*10</f>
        <v>0.12699999999999995</v>
      </c>
    </row>
    <row r="35" spans="1:11" ht="12.75">
      <c r="A35">
        <v>1996</v>
      </c>
      <c r="B35">
        <v>7262</v>
      </c>
      <c r="C35">
        <v>0.172</v>
      </c>
      <c r="D35">
        <v>0.991</v>
      </c>
      <c r="E35">
        <v>0.98</v>
      </c>
      <c r="F35">
        <v>0.231</v>
      </c>
      <c r="G35">
        <v>0.009</v>
      </c>
      <c r="H35">
        <v>0.005</v>
      </c>
      <c r="I35">
        <f t="shared" si="6"/>
        <v>0.26200000000000007</v>
      </c>
      <c r="J35">
        <f t="shared" si="7"/>
        <v>0.172</v>
      </c>
      <c r="K35">
        <f t="shared" si="8"/>
        <v>0.0819999999999999</v>
      </c>
    </row>
    <row r="36" spans="1:11" ht="12.75">
      <c r="A36">
        <v>1997</v>
      </c>
      <c r="B36">
        <v>7227</v>
      </c>
      <c r="C36">
        <v>0.175</v>
      </c>
      <c r="D36">
        <v>0.984</v>
      </c>
      <c r="E36">
        <v>0.99</v>
      </c>
      <c r="F36">
        <v>0.207</v>
      </c>
      <c r="G36">
        <v>0.008</v>
      </c>
      <c r="H36">
        <v>0.004</v>
      </c>
      <c r="I36">
        <f t="shared" si="6"/>
        <v>0.33500000000000013</v>
      </c>
      <c r="J36">
        <f t="shared" si="7"/>
        <v>0.175</v>
      </c>
      <c r="K36">
        <f t="shared" si="8"/>
        <v>0.014999999999999847</v>
      </c>
    </row>
    <row r="37" spans="1:11" ht="12.75">
      <c r="A37">
        <v>1998</v>
      </c>
      <c r="B37">
        <v>7213</v>
      </c>
      <c r="C37">
        <v>0.162</v>
      </c>
      <c r="D37">
        <v>0.999</v>
      </c>
      <c r="E37">
        <v>0.99</v>
      </c>
      <c r="F37">
        <v>0.227</v>
      </c>
      <c r="G37">
        <v>0.011</v>
      </c>
      <c r="H37">
        <v>0.005</v>
      </c>
      <c r="I37">
        <f t="shared" si="6"/>
        <v>0.17200000000000001</v>
      </c>
      <c r="J37">
        <f t="shared" si="7"/>
        <v>0.162</v>
      </c>
      <c r="K37">
        <f t="shared" si="8"/>
        <v>0.152</v>
      </c>
    </row>
    <row r="38" spans="1:11" ht="12.75">
      <c r="A38">
        <v>1999</v>
      </c>
      <c r="B38">
        <v>5668</v>
      </c>
      <c r="C38">
        <v>0.147</v>
      </c>
      <c r="D38">
        <v>0.993</v>
      </c>
      <c r="E38">
        <v>0.99</v>
      </c>
      <c r="F38">
        <v>0.243</v>
      </c>
      <c r="G38">
        <v>0.015</v>
      </c>
      <c r="H38">
        <v>0.005</v>
      </c>
      <c r="I38">
        <f t="shared" si="6"/>
        <v>0.21700000000000005</v>
      </c>
      <c r="J38">
        <f t="shared" si="7"/>
        <v>0.147</v>
      </c>
      <c r="K38">
        <f t="shared" si="8"/>
        <v>0.07699999999999993</v>
      </c>
    </row>
    <row r="39" spans="1:11" ht="12.75">
      <c r="A39">
        <v>2000</v>
      </c>
      <c r="B39">
        <v>7065</v>
      </c>
      <c r="C39">
        <v>0.139</v>
      </c>
      <c r="D39">
        <v>0.993</v>
      </c>
      <c r="E39">
        <v>0.99</v>
      </c>
      <c r="F39">
        <v>0.255</v>
      </c>
      <c r="G39">
        <v>0.013</v>
      </c>
      <c r="H39">
        <v>0.005</v>
      </c>
      <c r="I39">
        <f t="shared" si="6"/>
        <v>0.20900000000000007</v>
      </c>
      <c r="J39">
        <f t="shared" si="7"/>
        <v>0.139</v>
      </c>
      <c r="K39">
        <f t="shared" si="8"/>
        <v>0.06899999999999995</v>
      </c>
    </row>
    <row r="40" spans="1:11" ht="12.75">
      <c r="A40">
        <v>2001</v>
      </c>
      <c r="B40">
        <v>7597</v>
      </c>
      <c r="C40">
        <v>0.153</v>
      </c>
      <c r="D40">
        <v>0.995</v>
      </c>
      <c r="E40">
        <v>0.99</v>
      </c>
      <c r="F40">
        <v>0.224</v>
      </c>
      <c r="G40">
        <v>0.011</v>
      </c>
      <c r="H40">
        <v>0.005</v>
      </c>
      <c r="I40">
        <f t="shared" si="6"/>
        <v>0.20300000000000004</v>
      </c>
      <c r="J40">
        <f t="shared" si="7"/>
        <v>0.153</v>
      </c>
      <c r="K40">
        <f t="shared" si="8"/>
        <v>0.10299999999999995</v>
      </c>
    </row>
    <row r="41" spans="1:11" ht="12.75">
      <c r="A41">
        <v>2002</v>
      </c>
      <c r="B41">
        <v>7837</v>
      </c>
      <c r="C41">
        <v>0.175</v>
      </c>
      <c r="D41">
        <v>0.99</v>
      </c>
      <c r="E41">
        <v>0.99</v>
      </c>
      <c r="F41">
        <v>0.272</v>
      </c>
      <c r="G41">
        <v>0.014</v>
      </c>
      <c r="H41">
        <v>0.004</v>
      </c>
      <c r="I41">
        <f t="shared" si="6"/>
        <v>0.2750000000000001</v>
      </c>
      <c r="J41">
        <f t="shared" si="7"/>
        <v>0.175</v>
      </c>
      <c r="K41">
        <f t="shared" si="8"/>
        <v>0.0749999999999999</v>
      </c>
    </row>
    <row r="42" spans="1:11" ht="12.75">
      <c r="A42">
        <v>2003</v>
      </c>
      <c r="B42">
        <v>6284</v>
      </c>
      <c r="C42">
        <v>0.123</v>
      </c>
      <c r="D42">
        <v>1.002</v>
      </c>
      <c r="E42">
        <v>0.99</v>
      </c>
      <c r="F42">
        <v>0.251</v>
      </c>
      <c r="G42">
        <v>0.018</v>
      </c>
      <c r="H42">
        <v>0.006</v>
      </c>
      <c r="I42">
        <f t="shared" si="6"/>
        <v>0.10299999999999998</v>
      </c>
      <c r="J42">
        <f t="shared" si="7"/>
        <v>0.123</v>
      </c>
      <c r="K42">
        <f t="shared" si="8"/>
        <v>0.14300000000000002</v>
      </c>
    </row>
    <row r="43" spans="1:11" ht="12.75">
      <c r="A43">
        <v>2004</v>
      </c>
      <c r="B43">
        <v>3719</v>
      </c>
      <c r="C43">
        <v>0.162</v>
      </c>
      <c r="D43">
        <v>1</v>
      </c>
      <c r="E43">
        <v>0.99</v>
      </c>
      <c r="F43">
        <v>0.224</v>
      </c>
      <c r="G43">
        <v>0.016</v>
      </c>
      <c r="H43">
        <v>0.006</v>
      </c>
      <c r="I43">
        <f t="shared" si="6"/>
        <v>0.162</v>
      </c>
      <c r="J43">
        <f t="shared" si="7"/>
        <v>0.162</v>
      </c>
      <c r="K43">
        <f t="shared" si="8"/>
        <v>0.162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King</dc:creator>
  <cp:keywords/>
  <dc:description/>
  <cp:lastModifiedBy>Joe King</cp:lastModifiedBy>
  <cp:lastPrinted>2006-09-14T15:50:57Z</cp:lastPrinted>
  <dcterms:created xsi:type="dcterms:W3CDTF">2006-09-12T20:52:44Z</dcterms:created>
  <dcterms:modified xsi:type="dcterms:W3CDTF">2006-11-01T19:30:20Z</dcterms:modified>
  <cp:category/>
  <cp:version/>
  <cp:contentType/>
  <cp:contentStatus/>
</cp:coreProperties>
</file>