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10"/>
  </bookViews>
  <sheets>
    <sheet name="Admin" sheetId="1" r:id="rId1"/>
    <sheet name="06 Hard Spring Yield Summary" sheetId="2" r:id="rId2"/>
    <sheet name="06 Pullman HSW" sheetId="3" r:id="rId3"/>
    <sheet name="06 Moscow HSW" sheetId="4" r:id="rId4"/>
    <sheet name="06 Aberdeen HSW" sheetId="5" r:id="rId5"/>
    <sheet name="06 Bonners Ferry HSW" sheetId="6" r:id="rId6"/>
    <sheet name="06 Bozeman HSW" sheetId="7" r:id="rId7"/>
    <sheet name="06 Waitsburg HSW" sheetId="8" r:id="rId8"/>
    <sheet name="06 Corvalis HSW" sheetId="9" r:id="rId9"/>
    <sheet name="06 Logan HSW" sheetId="10" r:id="rId10"/>
    <sheet name="06 Tulelake HSW" sheetId="11" r:id="rId11"/>
    <sheet name="05 UC Davis HSW" sheetId="12" r:id="rId12"/>
    <sheet name="06 Klamath Falls HSW" sheetId="13" r:id="rId13"/>
  </sheets>
  <definedNames/>
  <calcPr fullCalcOnLoad="1"/>
</workbook>
</file>

<file path=xl/sharedStrings.xml><?xml version="1.0" encoding="utf-8"?>
<sst xmlns="http://schemas.openxmlformats.org/spreadsheetml/2006/main" count="1593" uniqueCount="242">
  <si>
    <t>Table .   Parentage and origin of entries in the Western Regional Hard Spring Wheat Nursery in the Western U.S.A. Region, 2006.</t>
  </si>
  <si>
    <t>Entry No.</t>
  </si>
  <si>
    <t>Name</t>
  </si>
  <si>
    <t>Class</t>
  </si>
  <si>
    <t>Origin</t>
  </si>
  <si>
    <t>First Crop</t>
  </si>
  <si>
    <t>Pedigree or CI/PI No.</t>
  </si>
  <si>
    <t>CLEAR WHITE</t>
  </si>
  <si>
    <t>HWS</t>
  </si>
  <si>
    <t>Check</t>
  </si>
  <si>
    <t>IDO377S</t>
  </si>
  <si>
    <t>HRS</t>
  </si>
  <si>
    <t>HANK</t>
  </si>
  <si>
    <t>WESTBRED 926/WESTBRED 936</t>
  </si>
  <si>
    <t>OR4201080</t>
  </si>
  <si>
    <t>OSU - Corvallis</t>
  </si>
  <si>
    <t>TRAP#1/BOBWHITE//PFAU/3/MILAN</t>
  </si>
  <si>
    <t>OR4201104</t>
  </si>
  <si>
    <t>PFAU/MILAN</t>
  </si>
  <si>
    <t>OR4990114</t>
  </si>
  <si>
    <t>SITE//BUC/PAVON</t>
  </si>
  <si>
    <t>OR4201019</t>
  </si>
  <si>
    <t>BOBWHITE/NKT//DUCULA/3/DUCULA</t>
  </si>
  <si>
    <t>OR4201027</t>
  </si>
  <si>
    <t>STAR//KAUZ/STAR</t>
  </si>
  <si>
    <t>UC1419</t>
  </si>
  <si>
    <t>UC - Davis</t>
  </si>
  <si>
    <t>MADSEN/2*EXPRESS</t>
  </si>
  <si>
    <t>ML316-Maya74-2</t>
  </si>
  <si>
    <t>M. Lewis</t>
  </si>
  <si>
    <t>ML316-402/Maya74</t>
  </si>
  <si>
    <t>ML455-533-2</t>
  </si>
  <si>
    <t>ML455/ID533(LOLO)</t>
  </si>
  <si>
    <t>ML74-255-94</t>
  </si>
  <si>
    <t>MAYA74/OR255-94sel</t>
  </si>
  <si>
    <t>IDO628</t>
  </si>
  <si>
    <t>UI - Aberdeen</t>
  </si>
  <si>
    <t>JFSN/2*IDO470</t>
  </si>
  <si>
    <t>A97060S-D-2</t>
  </si>
  <si>
    <t>IDO647</t>
  </si>
  <si>
    <t>JFSN/IDO470</t>
  </si>
  <si>
    <t>A96266S-6</t>
  </si>
  <si>
    <t>IDO665</t>
  </si>
  <si>
    <t>Hank/IDO559</t>
  </si>
  <si>
    <t>A99441S-4</t>
  </si>
  <si>
    <t>OR4201219</t>
  </si>
  <si>
    <t>BORLAUG 95/RABE</t>
  </si>
  <si>
    <t>OR4201262</t>
  </si>
  <si>
    <t>WS89.3064/STAR</t>
  </si>
  <si>
    <t>OR4201261</t>
  </si>
  <si>
    <t>ALUBUC/BUC//PERULA/VEERY$6</t>
  </si>
  <si>
    <t>UC1493</t>
  </si>
  <si>
    <t>MADSEN/ANZA/2/3*UC1041</t>
  </si>
  <si>
    <t>UC1494</t>
  </si>
  <si>
    <t>TADORNA/I66//YR (2NS, Lr47, Yr15)</t>
  </si>
  <si>
    <t>WA007998</t>
  </si>
  <si>
    <t>WSU - Pullman</t>
  </si>
  <si>
    <t>Tara*6/Glupro(3512-1 G)</t>
  </si>
  <si>
    <t>WQL9HDALP</t>
  </si>
  <si>
    <t>USDA - Pullman</t>
  </si>
  <si>
    <t>ALPOWA*7/ND2603</t>
  </si>
  <si>
    <t>WESTERN REGIONAL COOPERATIVE WHEAT NURSERY</t>
  </si>
  <si>
    <t>YEAR: 2006</t>
  </si>
  <si>
    <t>NURSERY:</t>
  </si>
  <si>
    <t xml:space="preserve">HARD SPRING </t>
  </si>
  <si>
    <t>Cooperator:</t>
  </si>
  <si>
    <t>Kidwell</t>
  </si>
  <si>
    <t>Location:</t>
  </si>
  <si>
    <t>Pullman</t>
  </si>
  <si>
    <t>No. of Reps:</t>
  </si>
  <si>
    <t>Harvest Plot Area (sq.ft.):</t>
  </si>
  <si>
    <t>Yield LSD (.05):</t>
  </si>
  <si>
    <t>Yield CV%:</t>
  </si>
  <si>
    <t>Fertilizer:</t>
  </si>
  <si>
    <t>100#N 15#P 20#S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</si>
  <si>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</si>
  <si>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</si>
  <si>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</si>
  <si>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</si>
  <si>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</si>
  <si>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</si>
  <si>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</si>
  <si>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</si>
  <si>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</si>
  <si>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</si>
  <si>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</si>
  <si>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</si>
  <si>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</si>
  <si>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</si>
  <si>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</si>
  <si>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</si>
  <si>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</si>
  <si>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</si>
  <si>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</si>
  <si>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</si>
  <si>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</si>
  <si>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</si>
  <si>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</si>
  <si>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</si>
  <si>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</si>
  <si>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</si>
  <si>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PROT</t>
  </si>
  <si>
    <t>NOTES</t>
  </si>
  <si>
    <t>bu/ac</t>
  </si>
  <si>
    <t>lbs/bu</t>
  </si>
  <si>
    <t>from Jan 1</t>
  </si>
  <si>
    <t>inches</t>
  </si>
  <si>
    <t>cm</t>
  </si>
  <si>
    <t>0-9</t>
  </si>
  <si>
    <t>WT. (g)</t>
  </si>
  <si>
    <t>2</t>
  </si>
  <si>
    <t/>
  </si>
  <si>
    <t>6</t>
  </si>
  <si>
    <t>20</t>
  </si>
  <si>
    <t>4</t>
  </si>
  <si>
    <t>10</t>
  </si>
  <si>
    <t>0</t>
  </si>
  <si>
    <t>3</t>
  </si>
  <si>
    <t>5</t>
  </si>
  <si>
    <t>30</t>
  </si>
  <si>
    <t>Looks Facultative</t>
  </si>
  <si>
    <t>15</t>
  </si>
  <si>
    <t>7</t>
  </si>
  <si>
    <t>50</t>
  </si>
  <si>
    <t>8</t>
  </si>
  <si>
    <t>Crossing Parent?</t>
  </si>
  <si>
    <t>Looks Best</t>
  </si>
  <si>
    <t>HTAP</t>
  </si>
  <si>
    <t>MEAN</t>
  </si>
  <si>
    <t>LSD (0.05)</t>
  </si>
  <si>
    <t>CV</t>
  </si>
  <si>
    <t>COMMENTS:</t>
  </si>
  <si>
    <t>Zemetra</t>
  </si>
  <si>
    <t>Moscow</t>
  </si>
  <si>
    <t>rust scored on 7/17</t>
  </si>
  <si>
    <t>Bonners Ferry</t>
  </si>
  <si>
    <t>Talbert</t>
  </si>
  <si>
    <t>Bozeman</t>
  </si>
  <si>
    <t>( 1 REP)</t>
  </si>
  <si>
    <t>Agripro-Moffatt</t>
  </si>
  <si>
    <t>Waitsburg. WA</t>
  </si>
  <si>
    <t>Very little disease pressure…dry nursery with a heat finish</t>
  </si>
  <si>
    <t>Oregon State University</t>
  </si>
  <si>
    <t>Corvallis, Oregon</t>
  </si>
  <si>
    <t>Harvest Plot Area (sq.ft.): 50</t>
  </si>
  <si>
    <t>Yield LSD (.05): 69.66</t>
  </si>
  <si>
    <t>Yield CV%: 9.32</t>
  </si>
  <si>
    <t>Seed Date: April 6th, 2006</t>
  </si>
  <si>
    <t>Harvest Date: August 25th, 2006</t>
  </si>
  <si>
    <t>Hessian</t>
  </si>
  <si>
    <t>Fly</t>
  </si>
  <si>
    <t>% stunted</t>
  </si>
  <si>
    <t>MS</t>
  </si>
  <si>
    <t>MR</t>
  </si>
  <si>
    <t>0/25</t>
  </si>
  <si>
    <t>R</t>
  </si>
  <si>
    <t>-</t>
  </si>
  <si>
    <t>Hessian fly data recorded in Pendleton, Oregon.  Nursery not harvested.</t>
  </si>
  <si>
    <t>Greenville Experiment Station</t>
  </si>
  <si>
    <t>Location: Logan, UT</t>
  </si>
  <si>
    <t>Harvest Plot Area (sq.ft.): 63</t>
  </si>
  <si>
    <t>100 Units of urea</t>
  </si>
  <si>
    <t>Seed Date: April 26, 2006</t>
  </si>
  <si>
    <t>Cooperator: Richard Roseberg, Jim Smith</t>
  </si>
  <si>
    <t>Klamath Falls mineral soil</t>
  </si>
  <si>
    <t>No. of Reps: 4</t>
  </si>
  <si>
    <t>Yield LSD (.05): NSD</t>
  </si>
  <si>
    <t>Yield CV%: 17.8</t>
  </si>
  <si>
    <t>312 lb/ac 16-20-0 +50# N UN32</t>
  </si>
  <si>
    <t>lb/ac</t>
  </si>
  <si>
    <t>NSD</t>
  </si>
  <si>
    <t>All yields corrected to 10% moisture before stats.</t>
  </si>
  <si>
    <t>Did not do height or heading date readings.</t>
  </si>
  <si>
    <t>Yield data given in pounds/acre.</t>
  </si>
  <si>
    <t>P value for yield = 0.311</t>
  </si>
  <si>
    <t>P value for test wt &lt; 0.001</t>
  </si>
  <si>
    <t>YEAR: 2005</t>
  </si>
  <si>
    <t xml:space="preserve">NURSERY: (CHECK ONE) </t>
  </si>
  <si>
    <t>HARD SPRING</t>
  </si>
  <si>
    <t>Cooperator: Lee Jackson</t>
  </si>
  <si>
    <t>Location: UC Davis Agronomy Farm, Davis CA</t>
  </si>
  <si>
    <t>No. of Reps: 3</t>
  </si>
  <si>
    <t>Harvest Plot Area (sq.ft.): 75</t>
  </si>
  <si>
    <t>Yield LSD (.05): 610 lb/acre</t>
  </si>
  <si>
    <t>Yield CV%: 7.5</t>
  </si>
  <si>
    <t>Fertilizer: 60# N preplant; 80# 11-52-0 w/seed; 50# N @ tillering</t>
  </si>
  <si>
    <t>Seed Date: 11/16/05</t>
  </si>
  <si>
    <t>Harvest Date: 6/27/06</t>
  </si>
  <si>
    <t>Stand</t>
  </si>
  <si>
    <t>Septoria</t>
  </si>
  <si>
    <t>Stripe</t>
  </si>
  <si>
    <t>BYD</t>
  </si>
  <si>
    <t xml:space="preserve">Protein </t>
  </si>
  <si>
    <t>harvest</t>
  </si>
  <si>
    <t>tritici blotch</t>
  </si>
  <si>
    <t>(%)</t>
  </si>
  <si>
    <t>lb/acre</t>
  </si>
  <si>
    <t>in</t>
  </si>
  <si>
    <t>1-8</t>
  </si>
  <si>
    <t>BZ992322</t>
  </si>
  <si>
    <t>OR4990092</t>
  </si>
  <si>
    <t xml:space="preserve">DIVERD/AE.SQ.(214)//2*SERI </t>
  </si>
  <si>
    <t>IDO612</t>
  </si>
  <si>
    <t>WPB936/Jefferson</t>
  </si>
  <si>
    <t>IDO626</t>
  </si>
  <si>
    <t>WPB936/Wilgoyne</t>
  </si>
  <si>
    <t>ML455/ID533(Lola)</t>
  </si>
  <si>
    <t>OR4990115</t>
  </si>
  <si>
    <t>LAJ2548/JACANA/JACANA</t>
  </si>
  <si>
    <t>UC1296</t>
  </si>
  <si>
    <t>UC1418</t>
  </si>
  <si>
    <t>WA007957</t>
  </si>
  <si>
    <t>Penawawa/Wilgoyne//ID377S(HW010018)</t>
  </si>
  <si>
    <t xml:space="preserve"> -</t>
  </si>
  <si>
    <t>COMMENTS: Rating scale for stripe rust (area of flag-1 leaf affected): 1 = 0-3%, 2 = 4-14%, 3 = 15-29%, 4 = 30-49%, 5 = 50-69%, 6 = 70-84%, 7 = 85-95%, 8 = 96-100%.</t>
  </si>
  <si>
    <t>2006 Western Regional Hard Spring Nursery Yield (bu/ac)</t>
  </si>
  <si>
    <t>Pulllman</t>
  </si>
  <si>
    <t>Waitsberg</t>
  </si>
  <si>
    <t>Logan</t>
  </si>
  <si>
    <t>Corvalis</t>
  </si>
  <si>
    <t>WA</t>
  </si>
  <si>
    <t>ID</t>
  </si>
  <si>
    <t>MT</t>
  </si>
  <si>
    <t>UT</t>
  </si>
  <si>
    <t>OR</t>
  </si>
  <si>
    <t>rank</t>
  </si>
  <si>
    <t>Zemetra/Souza</t>
  </si>
  <si>
    <t>Aberdeen</t>
  </si>
  <si>
    <t>(rainfed)</t>
  </si>
  <si>
    <t>(irr)</t>
  </si>
  <si>
    <t>Cooperator: Lee Jackson and Don Kirby</t>
  </si>
  <si>
    <t>Location: UC IREC, Tulelake, CA</t>
  </si>
  <si>
    <t>Yield LSD (.05): 650 lb/acre</t>
  </si>
  <si>
    <t>Yield CV%: 5.9</t>
  </si>
  <si>
    <t>Fertilizer: 450# 16-20-0 preplant</t>
  </si>
  <si>
    <t>Seed Date: 5/4/06</t>
  </si>
  <si>
    <t>Harvest Date: 9/19/06</t>
  </si>
  <si>
    <t>SHATTER</t>
  </si>
  <si>
    <t>COMMENTS: Rating scale for lodging and shatter: 1 = 0-3%, 2 = 4-14%, 3 = 15-29%, 4 = 30-49%, 5 = 50-69%, 6 = 70-84%, 7 = 85-95%, 8 = 96-100%.</t>
  </si>
  <si>
    <t>Tulelake</t>
  </si>
  <si>
    <t>CA</t>
  </si>
  <si>
    <t>lbs/ac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</si>
</sst>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0_);\(0\)"/>
    <numFmt numFmtId="167" formatCode="0;[Red]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16" fontId="4" fillId="0" borderId="2" xfId="0" applyNumberFormat="1" applyFont="1" applyBorder="1" applyAlignment="1">
      <alignment/>
    </xf>
    <xf numFmtId="15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165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65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165" fontId="0" fillId="3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/>
    </xf>
    <xf numFmtId="0" fontId="1" fillId="4" borderId="11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164" fontId="0" fillId="4" borderId="11" xfId="0" applyNumberFormat="1" applyFont="1" applyFill="1" applyBorder="1" applyAlignment="1">
      <alignment horizontal="center"/>
    </xf>
    <xf numFmtId="165" fontId="0" fillId="4" borderId="25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3" fillId="4" borderId="13" xfId="0" applyFont="1" applyFill="1" applyBorder="1" applyAlignment="1">
      <alignment/>
    </xf>
    <xf numFmtId="165" fontId="0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/>
    </xf>
    <xf numFmtId="165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2" fontId="0" fillId="4" borderId="11" xfId="0" applyNumberFormat="1" applyFont="1" applyFill="1" applyBorder="1" applyAlignment="1">
      <alignment horizontal="center"/>
    </xf>
    <xf numFmtId="165" fontId="0" fillId="4" borderId="11" xfId="0" applyNumberFormat="1" applyFont="1" applyFill="1" applyBorder="1" applyAlignment="1">
      <alignment horizontal="center"/>
    </xf>
    <xf numFmtId="165" fontId="0" fillId="4" borderId="12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9" xfId="0" applyFont="1" applyBorder="1" applyAlignment="1" quotePrefix="1">
      <alignment horizontal="center"/>
    </xf>
    <xf numFmtId="0" fontId="3" fillId="4" borderId="23" xfId="0" applyFont="1" applyFill="1" applyBorder="1" applyAlignment="1">
      <alignment/>
    </xf>
    <xf numFmtId="164" fontId="0" fillId="4" borderId="0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1" fontId="4" fillId="4" borderId="11" xfId="0" applyNumberFormat="1" applyFont="1" applyFill="1" applyBorder="1" applyAlignment="1">
      <alignment/>
    </xf>
    <xf numFmtId="1" fontId="4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65" fontId="4" fillId="4" borderId="25" xfId="0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6" fontId="5" fillId="0" borderId="27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/>
    </xf>
    <xf numFmtId="0" fontId="5" fillId="4" borderId="0" xfId="0" applyFont="1" applyFill="1" applyBorder="1" applyAlignment="1">
      <alignment/>
    </xf>
    <xf numFmtId="1" fontId="5" fillId="4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4" fillId="0" borderId="13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1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4" fillId="0" borderId="25" xfId="0" applyFont="1" applyBorder="1" applyAlignment="1">
      <alignment/>
    </xf>
    <xf numFmtId="1" fontId="0" fillId="0" borderId="19" xfId="0" applyNumberFormat="1" applyFont="1" applyBorder="1" applyAlignment="1">
      <alignment/>
    </xf>
    <xf numFmtId="0" fontId="3" fillId="4" borderId="23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4" borderId="21" xfId="0" applyFont="1" applyFill="1" applyBorder="1" applyAlignment="1">
      <alignment/>
    </xf>
    <xf numFmtId="0" fontId="1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0" fillId="0" borderId="33" xfId="0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" fontId="0" fillId="4" borderId="34" xfId="0" applyNumberFormat="1" applyFont="1" applyFill="1" applyBorder="1" applyAlignment="1">
      <alignment horizontal="center"/>
    </xf>
    <xf numFmtId="1" fontId="0" fillId="4" borderId="35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7" fillId="0" borderId="33" xfId="0" applyFont="1" applyBorder="1" applyAlignment="1">
      <alignment/>
    </xf>
    <xf numFmtId="1" fontId="0" fillId="3" borderId="34" xfId="0" applyNumberFormat="1" applyFont="1" applyFill="1" applyBorder="1" applyAlignment="1">
      <alignment horizontal="center"/>
    </xf>
    <xf numFmtId="1" fontId="0" fillId="3" borderId="36" xfId="0" applyNumberFormat="1" applyFont="1" applyFill="1" applyBorder="1" applyAlignment="1">
      <alignment horizontal="center"/>
    </xf>
    <xf numFmtId="0" fontId="7" fillId="0" borderId="31" xfId="0" applyFont="1" applyBorder="1" applyAlignment="1">
      <alignment/>
    </xf>
    <xf numFmtId="0" fontId="0" fillId="0" borderId="34" xfId="0" applyBorder="1" applyAlignment="1">
      <alignment/>
    </xf>
    <xf numFmtId="0" fontId="0" fillId="0" borderId="36" xfId="0" applyFont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38" xfId="0" applyFont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1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3" borderId="39" xfId="0" applyNumberFormat="1" applyFont="1" applyFill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/>
    </xf>
    <xf numFmtId="167" fontId="4" fillId="0" borderId="11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0" fontId="4" fillId="4" borderId="11" xfId="0" applyNumberFormat="1" applyFont="1" applyFill="1" applyBorder="1" applyAlignment="1">
      <alignment horizontal="center"/>
    </xf>
    <xf numFmtId="165" fontId="4" fillId="4" borderId="25" xfId="0" applyNumberFormat="1" applyFont="1" applyFill="1" applyBorder="1" applyAlignment="1">
      <alignment/>
    </xf>
    <xf numFmtId="165" fontId="4" fillId="4" borderId="11" xfId="0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/>
    </xf>
    <xf numFmtId="1" fontId="0" fillId="4" borderId="41" xfId="0" applyNumberFormat="1" applyFont="1" applyFill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0" fillId="0" borderId="32" xfId="0" applyBorder="1" applyAlignment="1">
      <alignment/>
    </xf>
    <xf numFmtId="1" fontId="4" fillId="4" borderId="34" xfId="0" applyNumberFormat="1" applyFont="1" applyFill="1" applyBorder="1" applyAlignment="1">
      <alignment horizontal="center"/>
    </xf>
    <xf numFmtId="0" fontId="4" fillId="4" borderId="35" xfId="0" applyNumberFormat="1" applyFont="1" applyFill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4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1" fontId="4" fillId="0" borderId="36" xfId="0" applyNumberFormat="1" applyFont="1" applyBorder="1" applyAlignment="1">
      <alignment horizontal="center"/>
    </xf>
    <xf numFmtId="167" fontId="4" fillId="0" borderId="3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17</xdr:col>
      <xdr:colOff>304800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47750"/>
          <a:ext cx="1056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" name="Line 10"/>
        <xdr:cNvSpPr>
          <a:spLocks/>
        </xdr:cNvSpPr>
      </xdr:nvSpPr>
      <xdr:spPr>
        <a:xfrm>
          <a:off x="19050" y="461962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6</xdr:row>
      <xdr:rowOff>0</xdr:rowOff>
    </xdr:from>
    <xdr:to>
      <xdr:col>19</xdr:col>
      <xdr:colOff>9525</xdr:colOff>
      <xdr:row>6</xdr:row>
      <xdr:rowOff>0</xdr:rowOff>
    </xdr:to>
    <xdr:sp>
      <xdr:nvSpPr>
        <xdr:cNvPr id="3" name="Line 11"/>
        <xdr:cNvSpPr>
          <a:spLocks/>
        </xdr:cNvSpPr>
      </xdr:nvSpPr>
      <xdr:spPr>
        <a:xfrm>
          <a:off x="10544175" y="10477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9525</xdr:rowOff>
    </xdr:from>
    <xdr:to>
      <xdr:col>19</xdr:col>
      <xdr:colOff>0</xdr:colOff>
      <xdr:row>31</xdr:row>
      <xdr:rowOff>9525</xdr:rowOff>
    </xdr:to>
    <xdr:sp>
      <xdr:nvSpPr>
        <xdr:cNvPr id="4" name="Line 12"/>
        <xdr:cNvSpPr>
          <a:spLocks/>
        </xdr:cNvSpPr>
      </xdr:nvSpPr>
      <xdr:spPr>
        <a:xfrm>
          <a:off x="28575" y="5124450"/>
          <a:ext cx="1140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27" sqref="A27"/>
    </sheetView>
  </sheetViews>
  <sheetFormatPr defaultColWidth="9.140625" defaultRowHeight="12.75"/>
  <cols>
    <col min="1" max="1" width="7.8515625" style="1" customWidth="1"/>
    <col min="2" max="2" width="15.57421875" style="18" customWidth="1"/>
    <col min="3" max="3" width="11.421875" style="9" customWidth="1"/>
    <col min="4" max="4" width="14.421875" style="8" customWidth="1"/>
    <col min="5" max="5" width="14.28125" style="9" customWidth="1"/>
    <col min="6" max="6" width="42.7109375" style="11" customWidth="1"/>
    <col min="7" max="7" width="15.57421875" style="2" customWidth="1"/>
    <col min="8" max="16384" width="9.140625" style="11" customWidth="1"/>
  </cols>
  <sheetData>
    <row r="1" spans="1:7" s="4" customFormat="1" ht="12">
      <c r="A1" s="1" t="s">
        <v>0</v>
      </c>
      <c r="B1" s="1"/>
      <c r="C1" s="2"/>
      <c r="D1" s="3"/>
      <c r="E1" s="2"/>
      <c r="G1" s="2"/>
    </row>
    <row r="2" spans="1:7" s="4" customFormat="1" ht="12">
      <c r="A2" s="1"/>
      <c r="B2" s="1"/>
      <c r="C2" s="2"/>
      <c r="D2" s="3"/>
      <c r="E2" s="2"/>
      <c r="G2" s="2"/>
    </row>
    <row r="3" spans="1:7" s="4" customFormat="1" ht="12">
      <c r="A3" s="1" t="s">
        <v>1</v>
      </c>
      <c r="B3" s="1" t="s">
        <v>2</v>
      </c>
      <c r="C3" s="2" t="s">
        <v>3</v>
      </c>
      <c r="D3" s="3" t="s">
        <v>4</v>
      </c>
      <c r="E3" s="2" t="s">
        <v>5</v>
      </c>
      <c r="F3" s="4" t="s">
        <v>6</v>
      </c>
      <c r="G3" s="2"/>
    </row>
    <row r="4" spans="1:6" ht="12">
      <c r="A4" s="5">
        <v>1</v>
      </c>
      <c r="B4" s="6" t="s">
        <v>7</v>
      </c>
      <c r="C4" s="7" t="s">
        <v>8</v>
      </c>
      <c r="D4" s="8" t="s">
        <v>9</v>
      </c>
      <c r="E4" s="9">
        <v>2005</v>
      </c>
      <c r="F4" s="10" t="s">
        <v>7</v>
      </c>
    </row>
    <row r="5" spans="1:6" ht="12">
      <c r="A5" s="5">
        <v>2</v>
      </c>
      <c r="B5" s="6" t="s">
        <v>10</v>
      </c>
      <c r="C5" s="7" t="s">
        <v>11</v>
      </c>
      <c r="D5" s="8" t="s">
        <v>9</v>
      </c>
      <c r="E5" s="9">
        <v>2001</v>
      </c>
      <c r="F5" s="11" t="s">
        <v>10</v>
      </c>
    </row>
    <row r="6" spans="1:7" ht="12">
      <c r="A6" s="12">
        <v>3</v>
      </c>
      <c r="B6" s="13" t="s">
        <v>12</v>
      </c>
      <c r="C6" s="7" t="s">
        <v>11</v>
      </c>
      <c r="D6" s="8" t="s">
        <v>9</v>
      </c>
      <c r="E6" s="14">
        <v>2005</v>
      </c>
      <c r="F6" s="10" t="s">
        <v>13</v>
      </c>
      <c r="G6" s="15"/>
    </row>
    <row r="7" spans="1:6" ht="12">
      <c r="A7" s="5">
        <v>4</v>
      </c>
      <c r="B7" s="8" t="s">
        <v>14</v>
      </c>
      <c r="C7" s="7" t="s">
        <v>8</v>
      </c>
      <c r="D7" s="8" t="s">
        <v>15</v>
      </c>
      <c r="E7" s="9">
        <v>2004</v>
      </c>
      <c r="F7" s="11" t="s">
        <v>16</v>
      </c>
    </row>
    <row r="8" spans="1:6" ht="12">
      <c r="A8" s="5">
        <v>5</v>
      </c>
      <c r="B8" s="8" t="s">
        <v>17</v>
      </c>
      <c r="C8" s="7" t="s">
        <v>8</v>
      </c>
      <c r="D8" s="8" t="s">
        <v>15</v>
      </c>
      <c r="E8" s="9">
        <v>2004</v>
      </c>
      <c r="F8" s="11" t="s">
        <v>18</v>
      </c>
    </row>
    <row r="9" spans="1:6" ht="12">
      <c r="A9" s="12">
        <v>6</v>
      </c>
      <c r="B9" s="8" t="s">
        <v>19</v>
      </c>
      <c r="C9" s="7" t="s">
        <v>11</v>
      </c>
      <c r="D9" s="8" t="s">
        <v>15</v>
      </c>
      <c r="E9" s="9">
        <v>2004</v>
      </c>
      <c r="F9" s="11" t="s">
        <v>20</v>
      </c>
    </row>
    <row r="10" spans="1:7" s="10" customFormat="1" ht="12">
      <c r="A10" s="5">
        <v>7</v>
      </c>
      <c r="B10" s="16" t="s">
        <v>21</v>
      </c>
      <c r="C10" s="17" t="s">
        <v>11</v>
      </c>
      <c r="D10" s="16" t="s">
        <v>15</v>
      </c>
      <c r="E10" s="14">
        <v>2004</v>
      </c>
      <c r="F10" s="10" t="s">
        <v>22</v>
      </c>
      <c r="G10" s="15"/>
    </row>
    <row r="11" spans="1:7" s="10" customFormat="1" ht="12">
      <c r="A11" s="5">
        <v>8</v>
      </c>
      <c r="B11" s="16" t="s">
        <v>23</v>
      </c>
      <c r="C11" s="17" t="s">
        <v>11</v>
      </c>
      <c r="D11" s="16" t="s">
        <v>15</v>
      </c>
      <c r="E11" s="14">
        <v>2004</v>
      </c>
      <c r="F11" s="10" t="s">
        <v>24</v>
      </c>
      <c r="G11" s="15"/>
    </row>
    <row r="12" spans="1:7" s="10" customFormat="1" ht="12">
      <c r="A12" s="12">
        <v>9</v>
      </c>
      <c r="B12" s="13" t="s">
        <v>25</v>
      </c>
      <c r="C12" s="17" t="s">
        <v>8</v>
      </c>
      <c r="D12" s="16" t="s">
        <v>26</v>
      </c>
      <c r="E12" s="14">
        <v>2004</v>
      </c>
      <c r="F12" s="10" t="s">
        <v>27</v>
      </c>
      <c r="G12" s="15"/>
    </row>
    <row r="13" spans="1:6" ht="12">
      <c r="A13" s="5">
        <v>10</v>
      </c>
      <c r="B13" s="13" t="s">
        <v>28</v>
      </c>
      <c r="C13" s="17" t="s">
        <v>8</v>
      </c>
      <c r="D13" s="16" t="s">
        <v>29</v>
      </c>
      <c r="E13" s="14">
        <v>2005</v>
      </c>
      <c r="F13" s="10" t="s">
        <v>30</v>
      </c>
    </row>
    <row r="14" spans="1:6" ht="11.25" customHeight="1">
      <c r="A14" s="5">
        <v>11</v>
      </c>
      <c r="B14" s="6" t="s">
        <v>31</v>
      </c>
      <c r="C14" s="17" t="s">
        <v>8</v>
      </c>
      <c r="D14" s="16" t="s">
        <v>29</v>
      </c>
      <c r="E14" s="9">
        <v>2005</v>
      </c>
      <c r="F14" s="11" t="s">
        <v>32</v>
      </c>
    </row>
    <row r="15" spans="1:6" ht="12">
      <c r="A15" s="12">
        <v>12</v>
      </c>
      <c r="B15" s="18" t="s">
        <v>33</v>
      </c>
      <c r="C15" s="9" t="s">
        <v>8</v>
      </c>
      <c r="D15" s="8" t="s">
        <v>29</v>
      </c>
      <c r="E15" s="9">
        <v>2006</v>
      </c>
      <c r="F15" s="11" t="s">
        <v>34</v>
      </c>
    </row>
    <row r="16" spans="1:7" ht="12">
      <c r="A16" s="5">
        <v>13</v>
      </c>
      <c r="B16" s="11" t="s">
        <v>35</v>
      </c>
      <c r="C16" s="9" t="s">
        <v>8</v>
      </c>
      <c r="D16" s="11" t="s">
        <v>36</v>
      </c>
      <c r="E16" s="9">
        <v>2006</v>
      </c>
      <c r="F16" s="11" t="s">
        <v>37</v>
      </c>
      <c r="G16" s="11" t="s">
        <v>38</v>
      </c>
    </row>
    <row r="17" spans="1:7" ht="12">
      <c r="A17" s="5">
        <v>14</v>
      </c>
      <c r="B17" s="11" t="s">
        <v>39</v>
      </c>
      <c r="C17" s="9" t="s">
        <v>8</v>
      </c>
      <c r="D17" s="11" t="s">
        <v>36</v>
      </c>
      <c r="E17" s="9">
        <v>2006</v>
      </c>
      <c r="F17" s="11" t="s">
        <v>40</v>
      </c>
      <c r="G17" s="11" t="s">
        <v>41</v>
      </c>
    </row>
    <row r="18" spans="1:7" ht="12">
      <c r="A18" s="12">
        <v>15</v>
      </c>
      <c r="B18" s="11" t="s">
        <v>42</v>
      </c>
      <c r="C18" s="9" t="s">
        <v>11</v>
      </c>
      <c r="D18" s="11" t="s">
        <v>36</v>
      </c>
      <c r="E18" s="9">
        <v>2006</v>
      </c>
      <c r="F18" s="11" t="s">
        <v>43</v>
      </c>
      <c r="G18" s="11" t="s">
        <v>44</v>
      </c>
    </row>
    <row r="19" spans="1:6" ht="12">
      <c r="A19" s="5">
        <v>16</v>
      </c>
      <c r="B19" s="18" t="s">
        <v>45</v>
      </c>
      <c r="C19" s="9" t="s">
        <v>11</v>
      </c>
      <c r="D19" s="8" t="s">
        <v>15</v>
      </c>
      <c r="E19" s="9">
        <v>2006</v>
      </c>
      <c r="F19" s="11" t="s">
        <v>46</v>
      </c>
    </row>
    <row r="20" spans="1:6" ht="12">
      <c r="A20" s="5">
        <v>17</v>
      </c>
      <c r="B20" s="18" t="s">
        <v>47</v>
      </c>
      <c r="C20" s="9" t="s">
        <v>8</v>
      </c>
      <c r="D20" s="8" t="s">
        <v>15</v>
      </c>
      <c r="E20" s="9">
        <v>2006</v>
      </c>
      <c r="F20" s="11" t="s">
        <v>48</v>
      </c>
    </row>
    <row r="21" spans="1:6" ht="12">
      <c r="A21" s="12">
        <v>18</v>
      </c>
      <c r="B21" s="18" t="s">
        <v>49</v>
      </c>
      <c r="C21" s="9" t="s">
        <v>8</v>
      </c>
      <c r="D21" s="8" t="s">
        <v>15</v>
      </c>
      <c r="E21" s="9">
        <v>2006</v>
      </c>
      <c r="F21" s="11" t="s">
        <v>50</v>
      </c>
    </row>
    <row r="22" spans="1:6" ht="12">
      <c r="A22" s="5">
        <v>19</v>
      </c>
      <c r="B22" s="18" t="s">
        <v>51</v>
      </c>
      <c r="C22" s="9" t="s">
        <v>11</v>
      </c>
      <c r="D22" s="8" t="s">
        <v>26</v>
      </c>
      <c r="E22" s="9">
        <v>2006</v>
      </c>
      <c r="F22" s="11" t="s">
        <v>52</v>
      </c>
    </row>
    <row r="23" spans="1:6" ht="12">
      <c r="A23" s="5">
        <v>20</v>
      </c>
      <c r="B23" s="18" t="s">
        <v>53</v>
      </c>
      <c r="C23" s="9" t="s">
        <v>11</v>
      </c>
      <c r="D23" s="8" t="s">
        <v>26</v>
      </c>
      <c r="E23" s="9">
        <v>2006</v>
      </c>
      <c r="F23" s="11" t="s">
        <v>54</v>
      </c>
    </row>
    <row r="24" spans="1:6" ht="12">
      <c r="A24" s="12">
        <v>21</v>
      </c>
      <c r="B24" s="18" t="s">
        <v>55</v>
      </c>
      <c r="C24" s="9" t="s">
        <v>11</v>
      </c>
      <c r="D24" s="8" t="s">
        <v>56</v>
      </c>
      <c r="E24" s="9">
        <v>2006</v>
      </c>
      <c r="F24" s="11" t="s">
        <v>57</v>
      </c>
    </row>
    <row r="25" spans="1:6" ht="12">
      <c r="A25" s="5">
        <v>22</v>
      </c>
      <c r="B25" s="18" t="s">
        <v>58</v>
      </c>
      <c r="C25" s="9" t="s">
        <v>8</v>
      </c>
      <c r="D25" s="8" t="s">
        <v>59</v>
      </c>
      <c r="E25" s="9">
        <v>2006</v>
      </c>
      <c r="F25" s="11" t="s">
        <v>60</v>
      </c>
    </row>
  </sheetData>
  <printOptions/>
  <pageMargins left="0.75" right="0.75" top="1" bottom="1" header="0.5" footer="0.5"/>
  <pageSetup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68" customWidth="1"/>
    <col min="2" max="2" width="16.140625" style="68" customWidth="1"/>
    <col min="3" max="3" width="14.57421875" style="68" customWidth="1"/>
    <col min="4" max="4" width="30.421875" style="68" bestFit="1" customWidth="1"/>
    <col min="5" max="5" width="7.28125" style="68" customWidth="1"/>
    <col min="6" max="6" width="7.00390625" style="68" customWidth="1"/>
    <col min="7" max="7" width="5.8515625" style="68" customWidth="1"/>
    <col min="8" max="8" width="8.7109375" style="68" customWidth="1"/>
    <col min="9" max="9" width="6.7109375" style="68" customWidth="1"/>
    <col min="10" max="10" width="6.8515625" style="68" customWidth="1"/>
    <col min="11" max="11" width="8.421875" style="68" bestFit="1" customWidth="1"/>
    <col min="12" max="12" width="8.140625" style="68" customWidth="1"/>
    <col min="13" max="13" width="6.421875" style="68" bestFit="1" customWidth="1"/>
    <col min="14" max="14" width="6.140625" style="68" bestFit="1" customWidth="1"/>
    <col min="15" max="15" width="4.8515625" style="68" bestFit="1" customWidth="1"/>
    <col min="16" max="16" width="4.140625" style="68" bestFit="1" customWidth="1"/>
    <col min="17" max="18" width="5.8515625" style="68" bestFit="1" customWidth="1"/>
  </cols>
  <sheetData>
    <row r="1" spans="1:18" ht="14.25" customHeight="1">
      <c r="A1" s="19" t="s">
        <v>61</v>
      </c>
      <c r="B1" s="19"/>
      <c r="C1" s="19"/>
      <c r="D1" s="19"/>
      <c r="E1" s="19" t="s">
        <v>62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4.25" customHeight="1" thickBot="1">
      <c r="A2" s="20" t="s">
        <v>63</v>
      </c>
      <c r="B2" s="21" t="s">
        <v>64</v>
      </c>
      <c r="C2" s="22"/>
      <c r="D2" s="22"/>
      <c r="E2" s="23"/>
      <c r="F2" s="20"/>
      <c r="G2" s="2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2" customHeight="1">
      <c r="A3" s="24" t="s">
        <v>65</v>
      </c>
      <c r="B3" s="24" t="s">
        <v>158</v>
      </c>
      <c r="C3" s="24"/>
      <c r="D3" s="24"/>
      <c r="E3" s="24"/>
      <c r="F3" s="24" t="s">
        <v>159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25"/>
    </row>
    <row r="4" spans="1:18" ht="12" customHeight="1">
      <c r="A4" s="24" t="s">
        <v>69</v>
      </c>
      <c r="B4" s="121">
        <v>3</v>
      </c>
      <c r="C4" s="24" t="s">
        <v>160</v>
      </c>
      <c r="D4" s="24"/>
      <c r="E4" s="24"/>
      <c r="F4" s="24" t="s">
        <v>71</v>
      </c>
      <c r="G4" s="24"/>
      <c r="H4" s="24"/>
      <c r="I4" s="24" t="s">
        <v>72</v>
      </c>
      <c r="J4" s="24"/>
      <c r="K4" s="24"/>
      <c r="L4" s="24"/>
      <c r="M4" s="24"/>
      <c r="N4" s="24"/>
      <c r="O4" s="24"/>
      <c r="P4" s="26"/>
      <c r="Q4" s="27"/>
      <c r="R4" s="27"/>
    </row>
    <row r="5" spans="1:18" ht="12" customHeight="1">
      <c r="A5" s="24" t="s">
        <v>73</v>
      </c>
      <c r="B5" s="24" t="s">
        <v>161</v>
      </c>
      <c r="C5" s="24"/>
      <c r="D5" s="24"/>
      <c r="E5" s="24"/>
      <c r="F5" s="24" t="s">
        <v>162</v>
      </c>
      <c r="G5" s="24"/>
      <c r="H5" s="24"/>
      <c r="I5" s="24" t="s">
        <v>76</v>
      </c>
      <c r="J5" s="24"/>
      <c r="K5" s="29">
        <v>38943</v>
      </c>
      <c r="L5" s="29"/>
      <c r="M5" s="24"/>
      <c r="N5" s="24"/>
      <c r="O5" s="24"/>
      <c r="P5" s="26"/>
      <c r="Q5" s="27"/>
      <c r="R5" s="27"/>
    </row>
    <row r="6" spans="1:18" ht="12" customHeight="1">
      <c r="A6" s="30" t="s">
        <v>77</v>
      </c>
      <c r="B6" s="24"/>
      <c r="C6" s="24"/>
      <c r="D6" s="24"/>
      <c r="E6" s="24"/>
      <c r="F6" s="24"/>
      <c r="G6" s="24"/>
      <c r="H6" s="31"/>
      <c r="I6" s="31"/>
      <c r="J6" s="31"/>
      <c r="K6" s="30"/>
      <c r="L6" s="30"/>
      <c r="M6" s="30"/>
      <c r="N6" s="30"/>
      <c r="O6" s="30"/>
      <c r="P6" s="32"/>
      <c r="Q6" s="33"/>
      <c r="R6" s="33"/>
    </row>
    <row r="7" spans="1:18" ht="12" customHeight="1">
      <c r="A7" s="34" t="s">
        <v>78</v>
      </c>
      <c r="B7" s="35" t="s">
        <v>79</v>
      </c>
      <c r="C7" s="36" t="s">
        <v>80</v>
      </c>
      <c r="D7" s="37" t="s">
        <v>81</v>
      </c>
      <c r="E7" s="37" t="s">
        <v>82</v>
      </c>
      <c r="F7" s="37" t="s">
        <v>83</v>
      </c>
      <c r="G7" s="37" t="s">
        <v>84</v>
      </c>
      <c r="H7" s="37" t="s">
        <v>85</v>
      </c>
      <c r="I7" s="37" t="s">
        <v>86</v>
      </c>
      <c r="J7" s="37" t="s">
        <v>86</v>
      </c>
      <c r="K7" s="37" t="s">
        <v>87</v>
      </c>
      <c r="L7" s="37" t="s">
        <v>88</v>
      </c>
      <c r="M7" s="37" t="s">
        <v>89</v>
      </c>
      <c r="N7" s="37">
        <v>100</v>
      </c>
      <c r="O7" s="37" t="s">
        <v>90</v>
      </c>
      <c r="P7" s="37" t="s">
        <v>90</v>
      </c>
      <c r="Q7" s="37" t="s">
        <v>91</v>
      </c>
      <c r="R7" s="37" t="s">
        <v>91</v>
      </c>
    </row>
    <row r="8" spans="1:18" ht="12" customHeight="1">
      <c r="A8" s="34" t="s">
        <v>92</v>
      </c>
      <c r="B8" s="35" t="s">
        <v>93</v>
      </c>
      <c r="C8" s="35"/>
      <c r="D8" s="35"/>
      <c r="E8" s="37" t="s">
        <v>94</v>
      </c>
      <c r="F8" s="37"/>
      <c r="G8" s="37" t="s">
        <v>95</v>
      </c>
      <c r="H8" s="37" t="s">
        <v>96</v>
      </c>
      <c r="I8" s="37"/>
      <c r="J8" s="37"/>
      <c r="K8" s="37"/>
      <c r="L8" s="37"/>
      <c r="M8" s="37" t="s">
        <v>97</v>
      </c>
      <c r="N8" s="37" t="s">
        <v>98</v>
      </c>
      <c r="O8" s="37" t="s">
        <v>99</v>
      </c>
      <c r="P8" s="37" t="s">
        <v>100</v>
      </c>
      <c r="Q8" s="37"/>
      <c r="R8" s="37"/>
    </row>
    <row r="9" spans="1:18" ht="10.5" customHeight="1">
      <c r="A9" s="39"/>
      <c r="B9" s="40"/>
      <c r="C9" s="40"/>
      <c r="D9" s="30"/>
      <c r="E9" s="31" t="s">
        <v>83</v>
      </c>
      <c r="F9" s="31" t="s">
        <v>103</v>
      </c>
      <c r="G9" s="31" t="s">
        <v>104</v>
      </c>
      <c r="H9" s="31" t="s">
        <v>105</v>
      </c>
      <c r="I9" s="31" t="s">
        <v>106</v>
      </c>
      <c r="J9" s="31" t="s">
        <v>107</v>
      </c>
      <c r="K9" s="31"/>
      <c r="L9" s="31" t="s">
        <v>108</v>
      </c>
      <c r="M9" s="31" t="s">
        <v>108</v>
      </c>
      <c r="N9" s="31" t="s">
        <v>109</v>
      </c>
      <c r="O9" s="31"/>
      <c r="P9" s="31"/>
      <c r="Q9" s="31"/>
      <c r="R9" s="31"/>
    </row>
    <row r="10" spans="1:18" s="112" customFormat="1" ht="12" customHeight="1">
      <c r="A10" s="103">
        <v>1</v>
      </c>
      <c r="B10" s="104" t="s">
        <v>7</v>
      </c>
      <c r="C10" s="105" t="s">
        <v>9</v>
      </c>
      <c r="D10" s="106" t="s">
        <v>7</v>
      </c>
      <c r="E10" s="107">
        <f>RANK(F10,F$10:F$31,0)</f>
        <v>7</v>
      </c>
      <c r="F10" s="107">
        <v>74.75831466666668</v>
      </c>
      <c r="G10" s="108">
        <v>61.62200282087447</v>
      </c>
      <c r="H10" s="110">
        <v>170</v>
      </c>
      <c r="I10" s="110">
        <v>28</v>
      </c>
      <c r="J10" s="123">
        <f>I10*2.54</f>
        <v>71.12</v>
      </c>
      <c r="K10" s="110"/>
      <c r="L10" s="110">
        <v>0</v>
      </c>
      <c r="M10" s="109"/>
      <c r="N10" s="110"/>
      <c r="O10" s="110"/>
      <c r="P10" s="110"/>
      <c r="Q10" s="111"/>
      <c r="R10" s="110"/>
    </row>
    <row r="11" spans="1:18" ht="12" customHeight="1">
      <c r="A11" s="41">
        <v>2</v>
      </c>
      <c r="B11" s="48" t="s">
        <v>10</v>
      </c>
      <c r="C11" s="42" t="s">
        <v>9</v>
      </c>
      <c r="D11" s="49" t="s">
        <v>10</v>
      </c>
      <c r="E11" s="43">
        <f aca="true" t="shared" si="0" ref="E11:E31">RANK(F11,F$10:F$31,0)</f>
        <v>16</v>
      </c>
      <c r="F11" s="43">
        <v>67.63929599999999</v>
      </c>
      <c r="G11" s="50">
        <v>58.91396332863187</v>
      </c>
      <c r="H11" s="45">
        <v>173</v>
      </c>
      <c r="I11" s="45">
        <v>27</v>
      </c>
      <c r="J11" s="126">
        <f aca="true" t="shared" si="1" ref="J11:J31">I11*2.54</f>
        <v>68.58</v>
      </c>
      <c r="K11" s="45"/>
      <c r="L11" s="45">
        <v>0</v>
      </c>
      <c r="M11" s="44"/>
      <c r="N11" s="45"/>
      <c r="O11" s="45"/>
      <c r="P11" s="45"/>
      <c r="Q11" s="45"/>
      <c r="R11" s="45"/>
    </row>
    <row r="12" spans="1:18" s="112" customFormat="1" ht="12" customHeight="1">
      <c r="A12" s="103">
        <v>3</v>
      </c>
      <c r="B12" s="113" t="s">
        <v>12</v>
      </c>
      <c r="C12" s="105" t="s">
        <v>9</v>
      </c>
      <c r="D12" s="113" t="s">
        <v>13</v>
      </c>
      <c r="E12" s="107">
        <f t="shared" si="0"/>
        <v>20</v>
      </c>
      <c r="F12" s="107">
        <v>63.983904</v>
      </c>
      <c r="G12" s="114">
        <v>59.400564174894214</v>
      </c>
      <c r="H12" s="110">
        <v>170</v>
      </c>
      <c r="I12" s="110">
        <v>24</v>
      </c>
      <c r="J12" s="123">
        <f t="shared" si="1"/>
        <v>60.96</v>
      </c>
      <c r="K12" s="110"/>
      <c r="L12" s="110">
        <v>0</v>
      </c>
      <c r="M12" s="109"/>
      <c r="N12" s="110"/>
      <c r="O12" s="110"/>
      <c r="P12" s="110"/>
      <c r="Q12" s="110"/>
      <c r="R12" s="110"/>
    </row>
    <row r="13" spans="1:18" ht="12" customHeight="1">
      <c r="A13" s="41">
        <v>4</v>
      </c>
      <c r="B13" s="51" t="s">
        <v>14</v>
      </c>
      <c r="C13" s="42" t="s">
        <v>15</v>
      </c>
      <c r="D13" s="42" t="s">
        <v>16</v>
      </c>
      <c r="E13" s="43">
        <f t="shared" si="0"/>
        <v>4</v>
      </c>
      <c r="F13" s="43">
        <v>76.03710933333333</v>
      </c>
      <c r="G13" s="50">
        <v>59.79548660084626</v>
      </c>
      <c r="H13" s="45">
        <v>177</v>
      </c>
      <c r="I13" s="45">
        <v>26</v>
      </c>
      <c r="J13" s="126">
        <f t="shared" si="1"/>
        <v>66.04</v>
      </c>
      <c r="K13" s="45"/>
      <c r="L13" s="45">
        <v>0</v>
      </c>
      <c r="M13" s="44"/>
      <c r="N13" s="45"/>
      <c r="O13" s="45"/>
      <c r="P13" s="45"/>
      <c r="Q13" s="45"/>
      <c r="R13" s="45"/>
    </row>
    <row r="14" spans="1:18" s="112" customFormat="1" ht="12" customHeight="1">
      <c r="A14" s="103">
        <v>5</v>
      </c>
      <c r="B14" s="115" t="s">
        <v>17</v>
      </c>
      <c r="C14" s="105" t="s">
        <v>15</v>
      </c>
      <c r="D14" s="105" t="s">
        <v>18</v>
      </c>
      <c r="E14" s="107">
        <f t="shared" si="0"/>
        <v>10</v>
      </c>
      <c r="F14" s="107">
        <v>72.75986133333335</v>
      </c>
      <c r="G14" s="114">
        <v>60.16220028208745</v>
      </c>
      <c r="H14" s="110">
        <v>178</v>
      </c>
      <c r="I14" s="110">
        <v>30</v>
      </c>
      <c r="J14" s="123">
        <f t="shared" si="1"/>
        <v>76.2</v>
      </c>
      <c r="K14" s="110"/>
      <c r="L14" s="110">
        <v>0</v>
      </c>
      <c r="M14" s="109"/>
      <c r="N14" s="110"/>
      <c r="O14" s="110"/>
      <c r="P14" s="110"/>
      <c r="Q14" s="110"/>
      <c r="R14" s="110"/>
    </row>
    <row r="15" spans="1:18" ht="12" customHeight="1">
      <c r="A15" s="41">
        <v>6</v>
      </c>
      <c r="B15" s="51" t="s">
        <v>19</v>
      </c>
      <c r="C15" s="42" t="s">
        <v>15</v>
      </c>
      <c r="D15" s="42" t="s">
        <v>20</v>
      </c>
      <c r="E15" s="43">
        <f t="shared" si="0"/>
        <v>17</v>
      </c>
      <c r="F15" s="43">
        <v>65.91340800000002</v>
      </c>
      <c r="G15" s="50">
        <v>61.636107193229904</v>
      </c>
      <c r="H15" s="45">
        <v>167</v>
      </c>
      <c r="I15" s="45">
        <v>27</v>
      </c>
      <c r="J15" s="126">
        <f t="shared" si="1"/>
        <v>68.58</v>
      </c>
      <c r="K15" s="45"/>
      <c r="L15" s="45">
        <v>0</v>
      </c>
      <c r="M15" s="44"/>
      <c r="N15" s="45"/>
      <c r="O15" s="45"/>
      <c r="P15" s="45"/>
      <c r="Q15" s="45"/>
      <c r="R15" s="45"/>
    </row>
    <row r="16" spans="1:18" s="112" customFormat="1" ht="12" customHeight="1">
      <c r="A16" s="103">
        <v>7</v>
      </c>
      <c r="B16" s="115" t="s">
        <v>21</v>
      </c>
      <c r="C16" s="105" t="s">
        <v>15</v>
      </c>
      <c r="D16" s="105" t="s">
        <v>22</v>
      </c>
      <c r="E16" s="107">
        <f t="shared" si="0"/>
        <v>14</v>
      </c>
      <c r="F16" s="107">
        <v>69.604352</v>
      </c>
      <c r="G16" s="114">
        <v>61.98871650211566</v>
      </c>
      <c r="H16" s="110">
        <v>173</v>
      </c>
      <c r="I16" s="110">
        <v>26</v>
      </c>
      <c r="J16" s="123">
        <f t="shared" si="1"/>
        <v>66.04</v>
      </c>
      <c r="K16" s="110"/>
      <c r="L16" s="110">
        <v>0</v>
      </c>
      <c r="M16" s="109"/>
      <c r="N16" s="110"/>
      <c r="O16" s="110"/>
      <c r="P16" s="110"/>
      <c r="Q16" s="110"/>
      <c r="R16" s="110"/>
    </row>
    <row r="17" spans="1:18" ht="12" customHeight="1">
      <c r="A17" s="41">
        <v>8</v>
      </c>
      <c r="B17" s="51" t="s">
        <v>23</v>
      </c>
      <c r="C17" s="42" t="s">
        <v>15</v>
      </c>
      <c r="D17" s="42" t="s">
        <v>24</v>
      </c>
      <c r="E17" s="43">
        <f t="shared" si="0"/>
        <v>18</v>
      </c>
      <c r="F17" s="43">
        <v>65.05692800000001</v>
      </c>
      <c r="G17" s="50">
        <v>58.34978843441467</v>
      </c>
      <c r="H17" s="45">
        <v>179</v>
      </c>
      <c r="I17" s="45">
        <v>28</v>
      </c>
      <c r="J17" s="126">
        <f t="shared" si="1"/>
        <v>71.12</v>
      </c>
      <c r="K17" s="45"/>
      <c r="L17" s="45">
        <v>0</v>
      </c>
      <c r="M17" s="44"/>
      <c r="N17" s="45"/>
      <c r="O17" s="45"/>
      <c r="P17" s="45"/>
      <c r="Q17" s="45"/>
      <c r="R17" s="45"/>
    </row>
    <row r="18" spans="1:18" s="112" customFormat="1" ht="12" customHeight="1">
      <c r="A18" s="103">
        <v>9</v>
      </c>
      <c r="B18" s="115" t="s">
        <v>25</v>
      </c>
      <c r="C18" s="105" t="s">
        <v>26</v>
      </c>
      <c r="D18" s="105" t="s">
        <v>27</v>
      </c>
      <c r="E18" s="107">
        <f t="shared" si="0"/>
        <v>22</v>
      </c>
      <c r="F18" s="107">
        <v>51.593493333333335</v>
      </c>
      <c r="G18" s="114">
        <v>56.121297602256696</v>
      </c>
      <c r="H18" s="110">
        <v>177</v>
      </c>
      <c r="I18" s="110">
        <v>26</v>
      </c>
      <c r="J18" s="123">
        <f t="shared" si="1"/>
        <v>66.04</v>
      </c>
      <c r="K18" s="110"/>
      <c r="L18" s="110">
        <v>0</v>
      </c>
      <c r="M18" s="109"/>
      <c r="N18" s="110"/>
      <c r="O18" s="110"/>
      <c r="P18" s="110"/>
      <c r="Q18" s="110"/>
      <c r="R18" s="110"/>
    </row>
    <row r="19" spans="1:18" ht="12" customHeight="1">
      <c r="A19" s="41">
        <v>10</v>
      </c>
      <c r="B19" s="51" t="s">
        <v>28</v>
      </c>
      <c r="C19" s="42" t="s">
        <v>29</v>
      </c>
      <c r="D19" s="42" t="s">
        <v>30</v>
      </c>
      <c r="E19" s="43">
        <f t="shared" si="0"/>
        <v>15</v>
      </c>
      <c r="F19" s="43">
        <v>68.44837333333334</v>
      </c>
      <c r="G19" s="50">
        <v>59.30888575458392</v>
      </c>
      <c r="H19" s="45">
        <v>172</v>
      </c>
      <c r="I19" s="45">
        <v>31</v>
      </c>
      <c r="J19" s="126">
        <f t="shared" si="1"/>
        <v>78.74</v>
      </c>
      <c r="K19" s="45"/>
      <c r="L19" s="45">
        <v>0</v>
      </c>
      <c r="M19" s="44"/>
      <c r="N19" s="45"/>
      <c r="O19" s="45"/>
      <c r="P19" s="45"/>
      <c r="Q19" s="45"/>
      <c r="R19" s="45"/>
    </row>
    <row r="20" spans="1:18" s="112" customFormat="1" ht="12" customHeight="1">
      <c r="A20" s="103">
        <v>11</v>
      </c>
      <c r="B20" s="115" t="s">
        <v>31</v>
      </c>
      <c r="C20" s="105" t="s">
        <v>29</v>
      </c>
      <c r="D20" s="105" t="s">
        <v>32</v>
      </c>
      <c r="E20" s="107">
        <f t="shared" si="0"/>
        <v>13</v>
      </c>
      <c r="F20" s="107">
        <v>69.96418133333333</v>
      </c>
      <c r="G20" s="114">
        <v>57.70098730606488</v>
      </c>
      <c r="H20" s="110">
        <v>179</v>
      </c>
      <c r="I20" s="110">
        <v>28</v>
      </c>
      <c r="J20" s="123">
        <f t="shared" si="1"/>
        <v>71.12</v>
      </c>
      <c r="K20" s="110"/>
      <c r="L20" s="110">
        <v>0</v>
      </c>
      <c r="M20" s="109"/>
      <c r="N20" s="110"/>
      <c r="O20" s="110"/>
      <c r="P20" s="110"/>
      <c r="Q20" s="110"/>
      <c r="R20" s="110"/>
    </row>
    <row r="21" spans="1:18" ht="12" customHeight="1">
      <c r="A21" s="41">
        <v>12</v>
      </c>
      <c r="B21" s="51" t="s">
        <v>33</v>
      </c>
      <c r="C21" s="42" t="s">
        <v>29</v>
      </c>
      <c r="D21" s="42" t="s">
        <v>34</v>
      </c>
      <c r="E21" s="43">
        <f t="shared" si="0"/>
        <v>9</v>
      </c>
      <c r="F21" s="43">
        <v>73.08737066666667</v>
      </c>
      <c r="G21" s="50">
        <v>62.249647390691116</v>
      </c>
      <c r="H21" s="45">
        <v>169</v>
      </c>
      <c r="I21" s="45">
        <v>28</v>
      </c>
      <c r="J21" s="126">
        <f t="shared" si="1"/>
        <v>71.12</v>
      </c>
      <c r="K21" s="45"/>
      <c r="L21" s="45">
        <v>0</v>
      </c>
      <c r="M21" s="44"/>
      <c r="N21" s="45"/>
      <c r="O21" s="45"/>
      <c r="P21" s="45"/>
      <c r="Q21" s="45"/>
      <c r="R21" s="45"/>
    </row>
    <row r="22" spans="1:18" s="112" customFormat="1" ht="12" customHeight="1">
      <c r="A22" s="103">
        <v>13</v>
      </c>
      <c r="B22" s="115" t="s">
        <v>35</v>
      </c>
      <c r="C22" s="105" t="s">
        <v>36</v>
      </c>
      <c r="D22" s="105" t="s">
        <v>37</v>
      </c>
      <c r="E22" s="107">
        <f t="shared" si="0"/>
        <v>1</v>
      </c>
      <c r="F22" s="107">
        <v>83.74866133333333</v>
      </c>
      <c r="G22" s="114">
        <v>61.52327221438646</v>
      </c>
      <c r="H22" s="110">
        <v>172</v>
      </c>
      <c r="I22" s="110">
        <v>30</v>
      </c>
      <c r="J22" s="123">
        <f t="shared" si="1"/>
        <v>76.2</v>
      </c>
      <c r="K22" s="110"/>
      <c r="L22" s="110">
        <v>0</v>
      </c>
      <c r="M22" s="109"/>
      <c r="N22" s="110"/>
      <c r="O22" s="110"/>
      <c r="P22" s="110"/>
      <c r="Q22" s="110"/>
      <c r="R22" s="110"/>
    </row>
    <row r="23" spans="1:18" ht="12" customHeight="1">
      <c r="A23" s="41">
        <v>14</v>
      </c>
      <c r="B23" s="51" t="s">
        <v>39</v>
      </c>
      <c r="C23" s="42" t="s">
        <v>36</v>
      </c>
      <c r="D23" s="42" t="s">
        <v>40</v>
      </c>
      <c r="E23" s="43">
        <f t="shared" si="0"/>
        <v>2</v>
      </c>
      <c r="F23" s="43">
        <v>76.60594133333333</v>
      </c>
      <c r="G23" s="50">
        <v>61.59379407616361</v>
      </c>
      <c r="H23" s="45">
        <v>172</v>
      </c>
      <c r="I23" s="45">
        <v>32</v>
      </c>
      <c r="J23" s="126">
        <f t="shared" si="1"/>
        <v>81.28</v>
      </c>
      <c r="K23" s="45"/>
      <c r="L23" s="45">
        <v>0</v>
      </c>
      <c r="M23" s="44"/>
      <c r="N23" s="45"/>
      <c r="O23" s="45"/>
      <c r="P23" s="45"/>
      <c r="Q23" s="45"/>
      <c r="R23" s="45"/>
    </row>
    <row r="24" spans="1:18" s="112" customFormat="1" ht="11.25" customHeight="1">
      <c r="A24" s="103">
        <v>15</v>
      </c>
      <c r="B24" s="115" t="s">
        <v>42</v>
      </c>
      <c r="C24" s="105" t="s">
        <v>36</v>
      </c>
      <c r="D24" s="105" t="s">
        <v>43</v>
      </c>
      <c r="E24" s="107">
        <f t="shared" si="0"/>
        <v>19</v>
      </c>
      <c r="F24" s="107">
        <v>65.047232</v>
      </c>
      <c r="G24" s="114">
        <v>60.1410437235543</v>
      </c>
      <c r="H24" s="110">
        <v>168</v>
      </c>
      <c r="I24" s="110">
        <v>26</v>
      </c>
      <c r="J24" s="123">
        <f t="shared" si="1"/>
        <v>66.04</v>
      </c>
      <c r="K24" s="110"/>
      <c r="L24" s="110">
        <v>0</v>
      </c>
      <c r="M24" s="109"/>
      <c r="N24" s="110"/>
      <c r="O24" s="110"/>
      <c r="P24" s="110"/>
      <c r="Q24" s="110"/>
      <c r="R24" s="110"/>
    </row>
    <row r="25" spans="1:18" ht="12" customHeight="1">
      <c r="A25" s="41">
        <v>16</v>
      </c>
      <c r="B25" s="51" t="s">
        <v>45</v>
      </c>
      <c r="C25" s="42" t="s">
        <v>15</v>
      </c>
      <c r="D25" s="42" t="s">
        <v>46</v>
      </c>
      <c r="E25" s="43">
        <f t="shared" si="0"/>
        <v>11</v>
      </c>
      <c r="F25" s="43">
        <v>71.20526933333333</v>
      </c>
      <c r="G25" s="50">
        <v>59.88716502115656</v>
      </c>
      <c r="H25" s="45">
        <v>172</v>
      </c>
      <c r="I25" s="45">
        <v>30</v>
      </c>
      <c r="J25" s="126">
        <f t="shared" si="1"/>
        <v>76.2</v>
      </c>
      <c r="K25" s="45"/>
      <c r="L25" s="45">
        <v>0</v>
      </c>
      <c r="M25" s="44"/>
      <c r="N25" s="45"/>
      <c r="O25" s="45"/>
      <c r="P25" s="45"/>
      <c r="Q25" s="45"/>
      <c r="R25" s="45"/>
    </row>
    <row r="26" spans="1:18" s="112" customFormat="1" ht="12" customHeight="1">
      <c r="A26" s="103">
        <v>17</v>
      </c>
      <c r="B26" s="115" t="s">
        <v>47</v>
      </c>
      <c r="C26" s="105" t="s">
        <v>15</v>
      </c>
      <c r="D26" s="105" t="s">
        <v>48</v>
      </c>
      <c r="E26" s="107">
        <f t="shared" si="0"/>
        <v>3</v>
      </c>
      <c r="F26" s="107">
        <v>76.28705066666667</v>
      </c>
      <c r="G26" s="114">
        <v>59.65444287729196</v>
      </c>
      <c r="H26" s="110">
        <v>177</v>
      </c>
      <c r="I26" s="110">
        <v>26</v>
      </c>
      <c r="J26" s="123">
        <f t="shared" si="1"/>
        <v>66.04</v>
      </c>
      <c r="K26" s="110"/>
      <c r="L26" s="110">
        <v>0</v>
      </c>
      <c r="M26" s="109"/>
      <c r="N26" s="110"/>
      <c r="O26" s="110"/>
      <c r="P26" s="110"/>
      <c r="Q26" s="110"/>
      <c r="R26" s="110"/>
    </row>
    <row r="27" spans="1:18" ht="12" customHeight="1">
      <c r="A27" s="41">
        <v>18</v>
      </c>
      <c r="B27" s="51" t="s">
        <v>49</v>
      </c>
      <c r="C27" s="42" t="s">
        <v>15</v>
      </c>
      <c r="D27" s="42" t="s">
        <v>50</v>
      </c>
      <c r="E27" s="43">
        <f t="shared" si="0"/>
        <v>8</v>
      </c>
      <c r="F27" s="43">
        <v>73.19725866666666</v>
      </c>
      <c r="G27" s="50">
        <v>59.520451339915375</v>
      </c>
      <c r="H27" s="45">
        <v>177</v>
      </c>
      <c r="I27" s="45">
        <v>26</v>
      </c>
      <c r="J27" s="126">
        <f t="shared" si="1"/>
        <v>66.04</v>
      </c>
      <c r="K27" s="45"/>
      <c r="L27" s="45">
        <v>0</v>
      </c>
      <c r="M27" s="44"/>
      <c r="N27" s="45"/>
      <c r="O27" s="45"/>
      <c r="P27" s="45"/>
      <c r="Q27" s="45"/>
      <c r="R27" s="45"/>
    </row>
    <row r="28" spans="1:18" s="112" customFormat="1" ht="12" customHeight="1">
      <c r="A28" s="103">
        <v>19</v>
      </c>
      <c r="B28" s="115" t="s">
        <v>51</v>
      </c>
      <c r="C28" s="105" t="s">
        <v>26</v>
      </c>
      <c r="D28" s="105" t="s">
        <v>52</v>
      </c>
      <c r="E28" s="107">
        <f t="shared" si="0"/>
        <v>21</v>
      </c>
      <c r="F28" s="107">
        <v>63.54758400000001</v>
      </c>
      <c r="G28" s="114">
        <v>57.95486600846262</v>
      </c>
      <c r="H28" s="110">
        <v>172</v>
      </c>
      <c r="I28" s="110">
        <v>22</v>
      </c>
      <c r="J28" s="123">
        <f t="shared" si="1"/>
        <v>55.88</v>
      </c>
      <c r="K28" s="110"/>
      <c r="L28" s="110">
        <v>0</v>
      </c>
      <c r="M28" s="109"/>
      <c r="N28" s="110"/>
      <c r="O28" s="110"/>
      <c r="P28" s="110"/>
      <c r="Q28" s="110"/>
      <c r="R28" s="110"/>
    </row>
    <row r="29" spans="1:18" ht="12" customHeight="1">
      <c r="A29" s="41">
        <v>20</v>
      </c>
      <c r="B29" s="51" t="s">
        <v>53</v>
      </c>
      <c r="C29" s="42" t="s">
        <v>26</v>
      </c>
      <c r="D29" s="42" t="s">
        <v>54</v>
      </c>
      <c r="E29" s="43">
        <f t="shared" si="0"/>
        <v>12</v>
      </c>
      <c r="F29" s="43">
        <v>71.08784</v>
      </c>
      <c r="G29" s="50">
        <v>56.88293370944993</v>
      </c>
      <c r="H29" s="45">
        <v>171</v>
      </c>
      <c r="I29" s="45">
        <v>20</v>
      </c>
      <c r="J29" s="126">
        <f t="shared" si="1"/>
        <v>50.8</v>
      </c>
      <c r="K29" s="45"/>
      <c r="L29" s="45">
        <v>0</v>
      </c>
      <c r="M29" s="44"/>
      <c r="N29" s="45"/>
      <c r="O29" s="45"/>
      <c r="P29" s="45"/>
      <c r="Q29" s="45"/>
      <c r="R29" s="45"/>
    </row>
    <row r="30" spans="1:18" s="112" customFormat="1" ht="12" customHeight="1">
      <c r="A30" s="103">
        <v>21</v>
      </c>
      <c r="B30" s="115" t="s">
        <v>55</v>
      </c>
      <c r="C30" s="105" t="s">
        <v>56</v>
      </c>
      <c r="D30" s="105" t="s">
        <v>57</v>
      </c>
      <c r="E30" s="107">
        <f t="shared" si="0"/>
        <v>5</v>
      </c>
      <c r="F30" s="107">
        <v>75.69990400000002</v>
      </c>
      <c r="G30" s="114">
        <v>59.7672778561354</v>
      </c>
      <c r="H30" s="110">
        <v>180</v>
      </c>
      <c r="I30" s="110">
        <v>29</v>
      </c>
      <c r="J30" s="123">
        <f t="shared" si="1"/>
        <v>73.66</v>
      </c>
      <c r="K30" s="110"/>
      <c r="L30" s="110">
        <v>0</v>
      </c>
      <c r="M30" s="109"/>
      <c r="N30" s="110"/>
      <c r="O30" s="110"/>
      <c r="P30" s="110"/>
      <c r="Q30" s="110"/>
      <c r="R30" s="110"/>
    </row>
    <row r="31" spans="1:18" ht="12" customHeight="1">
      <c r="A31" s="41">
        <v>22</v>
      </c>
      <c r="B31" s="51" t="s">
        <v>58</v>
      </c>
      <c r="C31" s="42" t="s">
        <v>59</v>
      </c>
      <c r="D31" s="42" t="s">
        <v>60</v>
      </c>
      <c r="E31" s="43">
        <f t="shared" si="0"/>
        <v>6</v>
      </c>
      <c r="F31" s="43">
        <v>75.44888533333334</v>
      </c>
      <c r="G31" s="50">
        <v>60.69111424541608</v>
      </c>
      <c r="H31" s="45">
        <v>173</v>
      </c>
      <c r="I31" s="45">
        <v>31</v>
      </c>
      <c r="J31" s="126">
        <f t="shared" si="1"/>
        <v>78.74</v>
      </c>
      <c r="K31" s="45"/>
      <c r="L31" s="45">
        <v>0</v>
      </c>
      <c r="M31" s="44"/>
      <c r="N31" s="45"/>
      <c r="O31" s="45"/>
      <c r="P31" s="45"/>
      <c r="Q31" s="45"/>
      <c r="R31" s="45"/>
    </row>
    <row r="32" spans="1:18" ht="12" customHeight="1">
      <c r="A32" s="52"/>
      <c r="B32" s="53"/>
      <c r="C32" s="53"/>
      <c r="D32" s="53"/>
      <c r="E32" s="53"/>
      <c r="F32" s="54"/>
      <c r="G32" s="53"/>
      <c r="H32" s="53"/>
      <c r="I32" s="53"/>
      <c r="J32" s="53"/>
      <c r="K32" s="53"/>
      <c r="L32" s="74"/>
      <c r="M32" s="53"/>
      <c r="N32" s="53"/>
      <c r="O32" s="53"/>
      <c r="P32" s="53"/>
      <c r="Q32" s="53"/>
      <c r="R32" s="55"/>
    </row>
    <row r="33" spans="1:18" ht="12" customHeight="1">
      <c r="A33" s="56"/>
      <c r="B33" s="57" t="s">
        <v>128</v>
      </c>
      <c r="C33" s="57"/>
      <c r="D33" s="57"/>
      <c r="E33" s="57"/>
      <c r="F33" s="58">
        <v>70.5</v>
      </c>
      <c r="G33" s="57"/>
      <c r="H33" s="57"/>
      <c r="I33" s="57"/>
      <c r="J33" s="57"/>
      <c r="K33" s="57"/>
      <c r="L33" s="57"/>
      <c r="M33" s="57"/>
      <c r="N33" s="59"/>
      <c r="O33" s="57"/>
      <c r="P33" s="57"/>
      <c r="Q33" s="57"/>
      <c r="R33" s="60"/>
    </row>
    <row r="34" spans="1:18" ht="12" customHeight="1">
      <c r="A34" s="52"/>
      <c r="B34" s="53" t="s">
        <v>129</v>
      </c>
      <c r="C34" s="53"/>
      <c r="D34" s="53"/>
      <c r="E34" s="53"/>
      <c r="F34" s="61">
        <v>9.4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62"/>
    </row>
    <row r="35" spans="1:18" ht="12" customHeight="1">
      <c r="A35" s="63"/>
      <c r="B35" s="64" t="s">
        <v>130</v>
      </c>
      <c r="C35" s="64"/>
      <c r="D35" s="64"/>
      <c r="E35" s="64"/>
      <c r="F35" s="65">
        <v>8.1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6"/>
    </row>
    <row r="36" spans="1:19" ht="12.75">
      <c r="A36" s="67" t="s">
        <v>131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ht="13.5" customHeight="1"/>
  </sheetData>
  <printOptions/>
  <pageMargins left="0.75" right="0.75" top="1" bottom="1" header="0.5" footer="0.5"/>
  <pageSetup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9.140625" style="68" customWidth="1"/>
    <col min="2" max="2" width="16.140625" style="68" customWidth="1"/>
    <col min="3" max="3" width="14.57421875" style="68" customWidth="1"/>
    <col min="4" max="4" width="30.421875" style="68" bestFit="1" customWidth="1"/>
    <col min="5" max="5" width="7.28125" style="68" customWidth="1"/>
    <col min="6" max="6" width="7.00390625" style="68" customWidth="1"/>
    <col min="7" max="7" width="5.8515625" style="68" customWidth="1"/>
    <col min="8" max="8" width="8.7109375" style="68" customWidth="1"/>
    <col min="9" max="9" width="6.7109375" style="68" customWidth="1"/>
    <col min="10" max="10" width="6.8515625" style="68" customWidth="1"/>
    <col min="11" max="11" width="6.00390625" style="68" bestFit="1" customWidth="1"/>
    <col min="12" max="12" width="8.140625" style="68" customWidth="1"/>
    <col min="13" max="13" width="6.421875" style="68" bestFit="1" customWidth="1"/>
    <col min="14" max="14" width="6.140625" style="68" bestFit="1" customWidth="1"/>
    <col min="15" max="15" width="8.7109375" style="68" customWidth="1"/>
    <col min="16" max="16" width="4.8515625" style="68" bestFit="1" customWidth="1"/>
    <col min="17" max="17" width="4.140625" style="68" bestFit="1" customWidth="1"/>
    <col min="18" max="19" width="5.8515625" style="68" bestFit="1" customWidth="1"/>
  </cols>
  <sheetData>
    <row r="1" spans="1:19" ht="14.25" customHeight="1">
      <c r="A1" s="19" t="s">
        <v>61</v>
      </c>
      <c r="B1" s="19"/>
      <c r="C1" s="19"/>
      <c r="D1" s="19"/>
      <c r="E1" s="19" t="s">
        <v>62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4.25" customHeight="1" thickBot="1">
      <c r="A2" s="20" t="s">
        <v>63</v>
      </c>
      <c r="B2" s="21" t="s">
        <v>64</v>
      </c>
      <c r="C2" s="22"/>
      <c r="D2" s="22"/>
      <c r="E2" s="23"/>
      <c r="F2" s="20"/>
      <c r="G2" s="2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2" customHeight="1">
      <c r="A3" s="24" t="s">
        <v>230</v>
      </c>
      <c r="B3" s="24"/>
      <c r="C3" s="24"/>
      <c r="D3" s="24"/>
      <c r="E3" s="24"/>
      <c r="F3" s="24" t="s">
        <v>231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S3" s="25"/>
    </row>
    <row r="4" spans="1:19" ht="12" customHeight="1">
      <c r="A4" s="24" t="s">
        <v>181</v>
      </c>
      <c r="B4" s="24"/>
      <c r="C4" s="24" t="s">
        <v>144</v>
      </c>
      <c r="D4" s="24"/>
      <c r="E4" s="24"/>
      <c r="F4" s="24" t="s">
        <v>232</v>
      </c>
      <c r="G4" s="24"/>
      <c r="H4" s="24"/>
      <c r="I4" s="24" t="s">
        <v>233</v>
      </c>
      <c r="J4" s="24"/>
      <c r="K4" s="24"/>
      <c r="L4" s="24"/>
      <c r="M4" s="24"/>
      <c r="N4" s="24"/>
      <c r="O4" s="24"/>
      <c r="P4" s="24"/>
      <c r="Q4" s="26"/>
      <c r="R4" s="27"/>
      <c r="S4" s="27"/>
    </row>
    <row r="5" spans="1:19" ht="12" customHeight="1">
      <c r="A5" s="24" t="s">
        <v>234</v>
      </c>
      <c r="B5" s="24"/>
      <c r="C5" s="24"/>
      <c r="D5" s="24"/>
      <c r="E5" s="24"/>
      <c r="F5" s="24" t="s">
        <v>235</v>
      </c>
      <c r="G5" s="24"/>
      <c r="H5" s="24"/>
      <c r="I5" s="24" t="s">
        <v>236</v>
      </c>
      <c r="J5" s="24"/>
      <c r="K5" s="29"/>
      <c r="L5" s="29"/>
      <c r="M5" s="24"/>
      <c r="N5" s="24"/>
      <c r="O5" s="24"/>
      <c r="P5" s="24"/>
      <c r="Q5" s="26"/>
      <c r="R5" s="27"/>
      <c r="S5" s="27"/>
    </row>
    <row r="6" spans="1:19" ht="12" customHeight="1">
      <c r="A6" s="30" t="s">
        <v>77</v>
      </c>
      <c r="B6" s="24"/>
      <c r="C6" s="24"/>
      <c r="D6" s="24"/>
      <c r="E6" s="24"/>
      <c r="F6" s="24"/>
      <c r="G6" s="24"/>
      <c r="H6" s="31"/>
      <c r="I6" s="31"/>
      <c r="J6" s="31"/>
      <c r="K6" s="30"/>
      <c r="L6" s="31">
        <v>11.4</v>
      </c>
      <c r="M6" s="30"/>
      <c r="N6" s="30"/>
      <c r="O6" s="31">
        <v>11.4</v>
      </c>
      <c r="P6" s="30"/>
      <c r="Q6" s="31">
        <v>11.2</v>
      </c>
      <c r="R6" s="33"/>
      <c r="S6" s="33"/>
    </row>
    <row r="7" spans="1:19" ht="12" customHeight="1">
      <c r="A7" s="34" t="s">
        <v>78</v>
      </c>
      <c r="B7" s="35" t="s">
        <v>79</v>
      </c>
      <c r="C7" s="36" t="s">
        <v>80</v>
      </c>
      <c r="D7" s="37" t="s">
        <v>81</v>
      </c>
      <c r="E7" s="37" t="s">
        <v>82</v>
      </c>
      <c r="F7" s="37" t="s">
        <v>83</v>
      </c>
      <c r="G7" s="37" t="s">
        <v>84</v>
      </c>
      <c r="H7" s="37" t="s">
        <v>85</v>
      </c>
      <c r="I7" s="37" t="s">
        <v>86</v>
      </c>
      <c r="J7" s="37" t="s">
        <v>86</v>
      </c>
      <c r="K7" s="37" t="s">
        <v>87</v>
      </c>
      <c r="L7" s="37" t="s">
        <v>88</v>
      </c>
      <c r="M7" s="37" t="s">
        <v>89</v>
      </c>
      <c r="N7" s="37">
        <v>100</v>
      </c>
      <c r="O7" s="37" t="s">
        <v>237</v>
      </c>
      <c r="P7" s="37" t="s">
        <v>90</v>
      </c>
      <c r="Q7" s="37" t="s">
        <v>190</v>
      </c>
      <c r="R7" s="37" t="s">
        <v>91</v>
      </c>
      <c r="S7" s="37" t="s">
        <v>91</v>
      </c>
    </row>
    <row r="8" spans="1:19" ht="12" customHeight="1">
      <c r="A8" s="34" t="s">
        <v>92</v>
      </c>
      <c r="B8" s="35" t="s">
        <v>93</v>
      </c>
      <c r="C8" s="35"/>
      <c r="D8" s="35"/>
      <c r="E8" s="37" t="s">
        <v>94</v>
      </c>
      <c r="F8" s="37"/>
      <c r="G8" s="37" t="s">
        <v>95</v>
      </c>
      <c r="H8" s="37" t="s">
        <v>96</v>
      </c>
      <c r="I8" s="37"/>
      <c r="J8" s="37"/>
      <c r="K8" s="37"/>
      <c r="L8" s="37"/>
      <c r="M8" s="37" t="s">
        <v>97</v>
      </c>
      <c r="N8" s="37" t="s">
        <v>98</v>
      </c>
      <c r="O8" s="37"/>
      <c r="P8" s="37" t="s">
        <v>99</v>
      </c>
      <c r="Q8" s="37" t="s">
        <v>90</v>
      </c>
      <c r="R8" s="37"/>
      <c r="S8" s="37"/>
    </row>
    <row r="9" spans="1:19" ht="10.5" customHeight="1">
      <c r="A9" s="39"/>
      <c r="B9" s="40"/>
      <c r="C9" s="40"/>
      <c r="D9" s="30"/>
      <c r="E9" s="31" t="s">
        <v>83</v>
      </c>
      <c r="F9" s="31" t="s">
        <v>169</v>
      </c>
      <c r="G9" s="31" t="s">
        <v>104</v>
      </c>
      <c r="H9" s="31" t="s">
        <v>105</v>
      </c>
      <c r="I9" s="31" t="s">
        <v>106</v>
      </c>
      <c r="J9" s="31" t="s">
        <v>197</v>
      </c>
      <c r="K9" s="31"/>
      <c r="L9" s="154" t="s">
        <v>198</v>
      </c>
      <c r="M9" s="31" t="s">
        <v>108</v>
      </c>
      <c r="N9" s="31" t="s">
        <v>109</v>
      </c>
      <c r="O9" s="154" t="s">
        <v>198</v>
      </c>
      <c r="P9" s="31"/>
      <c r="Q9" s="154" t="s">
        <v>198</v>
      </c>
      <c r="R9" s="31"/>
      <c r="S9" s="31"/>
    </row>
    <row r="10" spans="1:19" s="112" customFormat="1" ht="12" customHeight="1">
      <c r="A10" s="103">
        <v>1</v>
      </c>
      <c r="B10" s="104" t="s">
        <v>7</v>
      </c>
      <c r="C10" s="105" t="s">
        <v>9</v>
      </c>
      <c r="D10" s="106" t="s">
        <v>7</v>
      </c>
      <c r="E10" s="239">
        <v>12</v>
      </c>
      <c r="F10" s="138">
        <v>6850</v>
      </c>
      <c r="G10" s="240"/>
      <c r="H10" s="137"/>
      <c r="I10" s="138">
        <v>33</v>
      </c>
      <c r="J10" s="136"/>
      <c r="K10" s="136"/>
      <c r="L10" s="241">
        <v>1</v>
      </c>
      <c r="M10" s="137"/>
      <c r="N10" s="136"/>
      <c r="O10" s="241">
        <v>1</v>
      </c>
      <c r="P10" s="136"/>
      <c r="Q10" s="136"/>
      <c r="R10" s="139"/>
      <c r="S10" s="136"/>
    </row>
    <row r="11" spans="1:19" ht="12" customHeight="1">
      <c r="A11" s="41">
        <v>2</v>
      </c>
      <c r="B11" s="48" t="s">
        <v>10</v>
      </c>
      <c r="C11" s="42" t="s">
        <v>9</v>
      </c>
      <c r="D11" s="49" t="s">
        <v>10</v>
      </c>
      <c r="E11" s="234">
        <v>7</v>
      </c>
      <c r="F11" s="70">
        <v>7150</v>
      </c>
      <c r="G11" s="236"/>
      <c r="H11" s="71"/>
      <c r="I11" s="70">
        <v>37</v>
      </c>
      <c r="J11" s="47"/>
      <c r="K11" s="47"/>
      <c r="L11" s="235">
        <v>6.3</v>
      </c>
      <c r="M11" s="71"/>
      <c r="N11" s="47"/>
      <c r="O11" s="235">
        <v>1</v>
      </c>
      <c r="P11" s="47"/>
      <c r="Q11" s="47"/>
      <c r="R11" s="47"/>
      <c r="S11" s="47"/>
    </row>
    <row r="12" spans="1:19" s="112" customFormat="1" ht="12" customHeight="1">
      <c r="A12" s="103">
        <v>3</v>
      </c>
      <c r="B12" s="113" t="s">
        <v>12</v>
      </c>
      <c r="C12" s="105" t="s">
        <v>9</v>
      </c>
      <c r="D12" s="113" t="s">
        <v>13</v>
      </c>
      <c r="E12" s="239">
        <v>3</v>
      </c>
      <c r="F12" s="138">
        <v>7460</v>
      </c>
      <c r="G12" s="242"/>
      <c r="H12" s="137"/>
      <c r="I12" s="138">
        <v>37</v>
      </c>
      <c r="J12" s="136"/>
      <c r="K12" s="136"/>
      <c r="L12" s="241">
        <v>3</v>
      </c>
      <c r="M12" s="137"/>
      <c r="N12" s="136"/>
      <c r="O12" s="241">
        <v>1</v>
      </c>
      <c r="P12" s="136"/>
      <c r="Q12" s="136"/>
      <c r="R12" s="136"/>
      <c r="S12" s="136"/>
    </row>
    <row r="13" spans="1:19" ht="12" customHeight="1">
      <c r="A13" s="41">
        <v>4</v>
      </c>
      <c r="B13" s="51" t="s">
        <v>14</v>
      </c>
      <c r="C13" s="42" t="s">
        <v>15</v>
      </c>
      <c r="D13" s="42" t="s">
        <v>16</v>
      </c>
      <c r="E13" s="234">
        <v>16</v>
      </c>
      <c r="F13" s="70">
        <v>6310</v>
      </c>
      <c r="G13" s="236"/>
      <c r="H13" s="71"/>
      <c r="I13" s="70">
        <v>33</v>
      </c>
      <c r="J13" s="47"/>
      <c r="K13" s="47"/>
      <c r="L13" s="235">
        <v>1</v>
      </c>
      <c r="M13" s="71"/>
      <c r="N13" s="47"/>
      <c r="O13" s="235">
        <v>1</v>
      </c>
      <c r="P13" s="47"/>
      <c r="Q13" s="47"/>
      <c r="R13" s="47"/>
      <c r="S13" s="47"/>
    </row>
    <row r="14" spans="1:19" s="112" customFormat="1" ht="12" customHeight="1">
      <c r="A14" s="103">
        <v>5</v>
      </c>
      <c r="B14" s="115" t="s">
        <v>17</v>
      </c>
      <c r="C14" s="105" t="s">
        <v>15</v>
      </c>
      <c r="D14" s="105" t="s">
        <v>18</v>
      </c>
      <c r="E14" s="239">
        <v>13</v>
      </c>
      <c r="F14" s="138">
        <v>6500</v>
      </c>
      <c r="G14" s="242"/>
      <c r="H14" s="137"/>
      <c r="I14" s="138">
        <v>40</v>
      </c>
      <c r="J14" s="136"/>
      <c r="K14" s="136"/>
      <c r="L14" s="241">
        <v>7</v>
      </c>
      <c r="M14" s="137"/>
      <c r="N14" s="136"/>
      <c r="O14" s="241">
        <v>1</v>
      </c>
      <c r="P14" s="136"/>
      <c r="Q14" s="136"/>
      <c r="R14" s="136"/>
      <c r="S14" s="136"/>
    </row>
    <row r="15" spans="1:19" ht="12" customHeight="1">
      <c r="A15" s="41">
        <v>6</v>
      </c>
      <c r="B15" s="51" t="s">
        <v>19</v>
      </c>
      <c r="C15" s="42" t="s">
        <v>15</v>
      </c>
      <c r="D15" s="42" t="s">
        <v>20</v>
      </c>
      <c r="E15" s="234">
        <v>5</v>
      </c>
      <c r="F15" s="70">
        <v>7350</v>
      </c>
      <c r="G15" s="236"/>
      <c r="H15" s="71"/>
      <c r="I15" s="70">
        <v>35</v>
      </c>
      <c r="J15" s="47"/>
      <c r="K15" s="47"/>
      <c r="L15" s="235">
        <v>2.7</v>
      </c>
      <c r="M15" s="71"/>
      <c r="N15" s="47"/>
      <c r="O15" s="235">
        <v>1</v>
      </c>
      <c r="P15" s="47"/>
      <c r="Q15" s="47"/>
      <c r="R15" s="47"/>
      <c r="S15" s="47"/>
    </row>
    <row r="16" spans="1:19" s="112" customFormat="1" ht="12" customHeight="1">
      <c r="A16" s="103">
        <v>7</v>
      </c>
      <c r="B16" s="115" t="s">
        <v>21</v>
      </c>
      <c r="C16" s="105" t="s">
        <v>15</v>
      </c>
      <c r="D16" s="105" t="s">
        <v>22</v>
      </c>
      <c r="E16" s="239">
        <v>14</v>
      </c>
      <c r="F16" s="138">
        <v>6490</v>
      </c>
      <c r="G16" s="242"/>
      <c r="H16" s="137"/>
      <c r="I16" s="138">
        <v>35</v>
      </c>
      <c r="J16" s="136"/>
      <c r="K16" s="136"/>
      <c r="L16" s="241">
        <v>1.7</v>
      </c>
      <c r="M16" s="137"/>
      <c r="N16" s="136"/>
      <c r="O16" s="241">
        <v>1</v>
      </c>
      <c r="P16" s="136"/>
      <c r="Q16" s="136"/>
      <c r="R16" s="136"/>
      <c r="S16" s="136"/>
    </row>
    <row r="17" spans="1:19" ht="12" customHeight="1">
      <c r="A17" s="41">
        <v>8</v>
      </c>
      <c r="B17" s="51" t="s">
        <v>23</v>
      </c>
      <c r="C17" s="42" t="s">
        <v>15</v>
      </c>
      <c r="D17" s="42" t="s">
        <v>24</v>
      </c>
      <c r="E17" s="234">
        <v>2</v>
      </c>
      <c r="F17" s="70">
        <v>7490</v>
      </c>
      <c r="G17" s="236"/>
      <c r="H17" s="71"/>
      <c r="I17" s="70">
        <v>34</v>
      </c>
      <c r="J17" s="47"/>
      <c r="K17" s="47"/>
      <c r="L17" s="235">
        <v>2.7</v>
      </c>
      <c r="M17" s="71"/>
      <c r="N17" s="47"/>
      <c r="O17" s="235">
        <v>1</v>
      </c>
      <c r="P17" s="47"/>
      <c r="Q17" s="47"/>
      <c r="R17" s="47"/>
      <c r="S17" s="47"/>
    </row>
    <row r="18" spans="1:19" s="112" customFormat="1" ht="12" customHeight="1">
      <c r="A18" s="103">
        <v>9</v>
      </c>
      <c r="B18" s="115" t="s">
        <v>25</v>
      </c>
      <c r="C18" s="105" t="s">
        <v>26</v>
      </c>
      <c r="D18" s="105" t="s">
        <v>27</v>
      </c>
      <c r="E18" s="239">
        <v>11</v>
      </c>
      <c r="F18" s="138">
        <v>6880</v>
      </c>
      <c r="G18" s="242"/>
      <c r="H18" s="137"/>
      <c r="I18" s="138">
        <v>32</v>
      </c>
      <c r="J18" s="136"/>
      <c r="K18" s="136"/>
      <c r="L18" s="241">
        <v>1</v>
      </c>
      <c r="M18" s="137"/>
      <c r="N18" s="136"/>
      <c r="O18" s="241">
        <v>1</v>
      </c>
      <c r="P18" s="136"/>
      <c r="Q18" s="136"/>
      <c r="R18" s="136"/>
      <c r="S18" s="136"/>
    </row>
    <row r="19" spans="1:19" ht="12" customHeight="1">
      <c r="A19" s="41">
        <v>10</v>
      </c>
      <c r="B19" s="51" t="s">
        <v>28</v>
      </c>
      <c r="C19" s="42" t="s">
        <v>29</v>
      </c>
      <c r="D19" s="42" t="s">
        <v>30</v>
      </c>
      <c r="E19" s="234">
        <v>17</v>
      </c>
      <c r="F19" s="70">
        <v>6310</v>
      </c>
      <c r="G19" s="236"/>
      <c r="H19" s="71"/>
      <c r="I19" s="70">
        <v>38</v>
      </c>
      <c r="J19" s="47"/>
      <c r="K19" s="47"/>
      <c r="L19" s="235">
        <v>2.7</v>
      </c>
      <c r="M19" s="71"/>
      <c r="N19" s="47"/>
      <c r="O19" s="235">
        <v>1</v>
      </c>
      <c r="P19" s="47"/>
      <c r="Q19" s="47"/>
      <c r="R19" s="47"/>
      <c r="S19" s="47"/>
    </row>
    <row r="20" spans="1:19" s="112" customFormat="1" ht="12" customHeight="1">
      <c r="A20" s="103">
        <v>11</v>
      </c>
      <c r="B20" s="115" t="s">
        <v>31</v>
      </c>
      <c r="C20" s="105" t="s">
        <v>29</v>
      </c>
      <c r="D20" s="105" t="s">
        <v>32</v>
      </c>
      <c r="E20" s="239">
        <v>20</v>
      </c>
      <c r="F20" s="138">
        <v>5790</v>
      </c>
      <c r="G20" s="242"/>
      <c r="H20" s="137"/>
      <c r="I20" s="138">
        <v>42</v>
      </c>
      <c r="J20" s="136"/>
      <c r="K20" s="136"/>
      <c r="L20" s="241">
        <v>6.7</v>
      </c>
      <c r="M20" s="137"/>
      <c r="N20" s="136"/>
      <c r="O20" s="241">
        <v>1</v>
      </c>
      <c r="P20" s="136"/>
      <c r="Q20" s="136"/>
      <c r="R20" s="136"/>
      <c r="S20" s="136"/>
    </row>
    <row r="21" spans="1:19" ht="12" customHeight="1">
      <c r="A21" s="41">
        <v>12</v>
      </c>
      <c r="B21" s="51" t="s">
        <v>33</v>
      </c>
      <c r="C21" s="42" t="s">
        <v>29</v>
      </c>
      <c r="D21" s="42" t="s">
        <v>34</v>
      </c>
      <c r="E21" s="234">
        <v>15</v>
      </c>
      <c r="F21" s="70">
        <v>6480</v>
      </c>
      <c r="G21" s="236"/>
      <c r="H21" s="71"/>
      <c r="I21" s="70">
        <v>41</v>
      </c>
      <c r="J21" s="47"/>
      <c r="K21" s="47"/>
      <c r="L21" s="235">
        <v>3.7</v>
      </c>
      <c r="M21" s="71"/>
      <c r="N21" s="47"/>
      <c r="O21" s="235">
        <v>1</v>
      </c>
      <c r="P21" s="47"/>
      <c r="Q21" s="47"/>
      <c r="R21" s="47"/>
      <c r="S21" s="47"/>
    </row>
    <row r="22" spans="1:19" s="112" customFormat="1" ht="12" customHeight="1">
      <c r="A22" s="103">
        <v>13</v>
      </c>
      <c r="B22" s="115" t="s">
        <v>35</v>
      </c>
      <c r="C22" s="105" t="s">
        <v>36</v>
      </c>
      <c r="D22" s="105" t="s">
        <v>37</v>
      </c>
      <c r="E22" s="239">
        <v>9</v>
      </c>
      <c r="F22" s="138">
        <v>7120</v>
      </c>
      <c r="G22" s="242"/>
      <c r="H22" s="137"/>
      <c r="I22" s="138">
        <v>42</v>
      </c>
      <c r="J22" s="136"/>
      <c r="K22" s="136"/>
      <c r="L22" s="241">
        <v>2.3</v>
      </c>
      <c r="M22" s="137"/>
      <c r="N22" s="136"/>
      <c r="O22" s="241">
        <v>1</v>
      </c>
      <c r="P22" s="136"/>
      <c r="Q22" s="136"/>
      <c r="R22" s="136"/>
      <c r="S22" s="136"/>
    </row>
    <row r="23" spans="1:19" ht="12" customHeight="1">
      <c r="A23" s="41">
        <v>14</v>
      </c>
      <c r="B23" s="51" t="s">
        <v>39</v>
      </c>
      <c r="C23" s="42" t="s">
        <v>36</v>
      </c>
      <c r="D23" s="42" t="s">
        <v>40</v>
      </c>
      <c r="E23" s="234">
        <v>10</v>
      </c>
      <c r="F23" s="70">
        <v>7050</v>
      </c>
      <c r="G23" s="236"/>
      <c r="H23" s="71"/>
      <c r="I23" s="70">
        <v>42</v>
      </c>
      <c r="J23" s="47"/>
      <c r="K23" s="47"/>
      <c r="L23" s="235">
        <v>4.7</v>
      </c>
      <c r="M23" s="71"/>
      <c r="N23" s="47"/>
      <c r="O23" s="235">
        <v>1</v>
      </c>
      <c r="P23" s="47"/>
      <c r="Q23" s="47"/>
      <c r="R23" s="47"/>
      <c r="S23" s="47"/>
    </row>
    <row r="24" spans="1:19" s="112" customFormat="1" ht="12" customHeight="1">
      <c r="A24" s="103">
        <v>15</v>
      </c>
      <c r="B24" s="115" t="s">
        <v>42</v>
      </c>
      <c r="C24" s="105" t="s">
        <v>36</v>
      </c>
      <c r="D24" s="105" t="s">
        <v>43</v>
      </c>
      <c r="E24" s="239">
        <v>1</v>
      </c>
      <c r="F24" s="138">
        <v>7650</v>
      </c>
      <c r="G24" s="242"/>
      <c r="H24" s="137"/>
      <c r="I24" s="138">
        <v>38</v>
      </c>
      <c r="J24" s="136"/>
      <c r="K24" s="136"/>
      <c r="L24" s="241">
        <v>3</v>
      </c>
      <c r="M24" s="137"/>
      <c r="N24" s="136"/>
      <c r="O24" s="241">
        <v>1</v>
      </c>
      <c r="P24" s="136"/>
      <c r="Q24" s="136"/>
      <c r="R24" s="136"/>
      <c r="S24" s="136"/>
    </row>
    <row r="25" spans="1:19" ht="12" customHeight="1">
      <c r="A25" s="41">
        <v>16</v>
      </c>
      <c r="B25" s="51" t="s">
        <v>45</v>
      </c>
      <c r="C25" s="42" t="s">
        <v>15</v>
      </c>
      <c r="D25" s="42" t="s">
        <v>46</v>
      </c>
      <c r="E25" s="234">
        <v>21</v>
      </c>
      <c r="F25" s="70">
        <v>5780</v>
      </c>
      <c r="G25" s="236"/>
      <c r="H25" s="71"/>
      <c r="I25" s="70">
        <v>37</v>
      </c>
      <c r="J25" s="47"/>
      <c r="K25" s="47"/>
      <c r="L25" s="235">
        <v>2</v>
      </c>
      <c r="M25" s="71"/>
      <c r="N25" s="47"/>
      <c r="O25" s="235">
        <v>1.3</v>
      </c>
      <c r="P25" s="47"/>
      <c r="Q25" s="47"/>
      <c r="R25" s="47"/>
      <c r="S25" s="47"/>
    </row>
    <row r="26" spans="1:19" s="112" customFormat="1" ht="12" customHeight="1">
      <c r="A26" s="103">
        <v>17</v>
      </c>
      <c r="B26" s="115" t="s">
        <v>47</v>
      </c>
      <c r="C26" s="105" t="s">
        <v>15</v>
      </c>
      <c r="D26" s="105" t="s">
        <v>48</v>
      </c>
      <c r="E26" s="239">
        <v>6</v>
      </c>
      <c r="F26" s="138">
        <v>7190</v>
      </c>
      <c r="G26" s="242"/>
      <c r="H26" s="137"/>
      <c r="I26" s="138">
        <v>35</v>
      </c>
      <c r="J26" s="136"/>
      <c r="K26" s="136"/>
      <c r="L26" s="241">
        <v>1.3</v>
      </c>
      <c r="M26" s="137"/>
      <c r="N26" s="136"/>
      <c r="O26" s="241">
        <v>1</v>
      </c>
      <c r="P26" s="136"/>
      <c r="Q26" s="136"/>
      <c r="R26" s="136"/>
      <c r="S26" s="136"/>
    </row>
    <row r="27" spans="1:19" ht="12" customHeight="1">
      <c r="A27" s="41">
        <v>18</v>
      </c>
      <c r="B27" s="51" t="s">
        <v>49</v>
      </c>
      <c r="C27" s="42" t="s">
        <v>15</v>
      </c>
      <c r="D27" s="42" t="s">
        <v>50</v>
      </c>
      <c r="E27" s="234">
        <v>4</v>
      </c>
      <c r="F27" s="70">
        <v>7380</v>
      </c>
      <c r="G27" s="236"/>
      <c r="H27" s="71"/>
      <c r="I27" s="70">
        <v>35</v>
      </c>
      <c r="J27" s="47"/>
      <c r="K27" s="47"/>
      <c r="L27" s="235">
        <v>1.3</v>
      </c>
      <c r="M27" s="71"/>
      <c r="N27" s="47"/>
      <c r="O27" s="235">
        <v>1</v>
      </c>
      <c r="P27" s="47"/>
      <c r="Q27" s="47"/>
      <c r="R27" s="47"/>
      <c r="S27" s="47"/>
    </row>
    <row r="28" spans="1:19" s="112" customFormat="1" ht="12" customHeight="1">
      <c r="A28" s="103">
        <v>19</v>
      </c>
      <c r="B28" s="115" t="s">
        <v>51</v>
      </c>
      <c r="C28" s="105" t="s">
        <v>26</v>
      </c>
      <c r="D28" s="105" t="s">
        <v>52</v>
      </c>
      <c r="E28" s="239">
        <v>19</v>
      </c>
      <c r="F28" s="138">
        <v>6010</v>
      </c>
      <c r="G28" s="242"/>
      <c r="H28" s="137"/>
      <c r="I28" s="138">
        <v>27</v>
      </c>
      <c r="J28" s="136"/>
      <c r="K28" s="136"/>
      <c r="L28" s="241">
        <v>1</v>
      </c>
      <c r="M28" s="137"/>
      <c r="N28" s="136"/>
      <c r="O28" s="241">
        <v>1</v>
      </c>
      <c r="P28" s="136"/>
      <c r="Q28" s="136"/>
      <c r="R28" s="136"/>
      <c r="S28" s="136"/>
    </row>
    <row r="29" spans="1:19" ht="12" customHeight="1">
      <c r="A29" s="41">
        <v>20</v>
      </c>
      <c r="B29" s="51" t="s">
        <v>53</v>
      </c>
      <c r="C29" s="42" t="s">
        <v>26</v>
      </c>
      <c r="D29" s="42" t="s">
        <v>54</v>
      </c>
      <c r="E29" s="234">
        <v>22</v>
      </c>
      <c r="F29" s="70">
        <v>5410</v>
      </c>
      <c r="G29" s="236"/>
      <c r="H29" s="71"/>
      <c r="I29" s="70">
        <v>26</v>
      </c>
      <c r="J29" s="47"/>
      <c r="K29" s="47"/>
      <c r="L29" s="235">
        <v>1</v>
      </c>
      <c r="M29" s="71"/>
      <c r="N29" s="47"/>
      <c r="O29" s="235">
        <v>1</v>
      </c>
      <c r="P29" s="47"/>
      <c r="Q29" s="47"/>
      <c r="R29" s="47"/>
      <c r="S29" s="47"/>
    </row>
    <row r="30" spans="1:19" s="112" customFormat="1" ht="12" customHeight="1">
      <c r="A30" s="103">
        <v>21</v>
      </c>
      <c r="B30" s="115" t="s">
        <v>55</v>
      </c>
      <c r="C30" s="105" t="s">
        <v>56</v>
      </c>
      <c r="D30" s="105" t="s">
        <v>57</v>
      </c>
      <c r="E30" s="239">
        <v>8</v>
      </c>
      <c r="F30" s="138">
        <v>7130</v>
      </c>
      <c r="G30" s="242"/>
      <c r="H30" s="137"/>
      <c r="I30" s="138">
        <v>39</v>
      </c>
      <c r="J30" s="136"/>
      <c r="K30" s="136"/>
      <c r="L30" s="241">
        <v>6</v>
      </c>
      <c r="M30" s="137"/>
      <c r="N30" s="136"/>
      <c r="O30" s="241">
        <v>1</v>
      </c>
      <c r="P30" s="136"/>
      <c r="Q30" s="136"/>
      <c r="R30" s="136"/>
      <c r="S30" s="136"/>
    </row>
    <row r="31" spans="1:19" ht="12" customHeight="1">
      <c r="A31" s="41">
        <v>22</v>
      </c>
      <c r="B31" s="51" t="s">
        <v>58</v>
      </c>
      <c r="C31" s="42" t="s">
        <v>59</v>
      </c>
      <c r="D31" s="42" t="s">
        <v>60</v>
      </c>
      <c r="E31" s="237">
        <v>18</v>
      </c>
      <c r="F31" s="70">
        <v>6260</v>
      </c>
      <c r="G31" s="236"/>
      <c r="H31" s="71"/>
      <c r="I31" s="70">
        <v>42</v>
      </c>
      <c r="J31" s="47"/>
      <c r="K31" s="47"/>
      <c r="L31" s="235">
        <v>3</v>
      </c>
      <c r="M31" s="71"/>
      <c r="N31" s="47"/>
      <c r="O31" s="235">
        <v>2.3</v>
      </c>
      <c r="P31" s="47"/>
      <c r="Q31" s="47"/>
      <c r="R31" s="47"/>
      <c r="S31" s="47"/>
    </row>
    <row r="32" spans="1:19" ht="12" customHeight="1">
      <c r="A32" s="52"/>
      <c r="B32" s="53"/>
      <c r="C32" s="53"/>
      <c r="D32" s="53"/>
      <c r="E32" s="53"/>
      <c r="F32" s="54"/>
      <c r="G32" s="53"/>
      <c r="H32" s="53"/>
      <c r="I32" s="75"/>
      <c r="J32" s="53"/>
      <c r="K32" s="53"/>
      <c r="L32" s="73"/>
      <c r="M32" s="53"/>
      <c r="N32" s="53"/>
      <c r="O32" s="73"/>
      <c r="P32" s="53"/>
      <c r="Q32" s="53"/>
      <c r="R32" s="53"/>
      <c r="S32" s="55"/>
    </row>
    <row r="33" spans="1:19" ht="12" customHeight="1">
      <c r="A33" s="56"/>
      <c r="B33" s="57" t="s">
        <v>128</v>
      </c>
      <c r="C33" s="57"/>
      <c r="D33" s="57"/>
      <c r="E33" s="57"/>
      <c r="F33" s="76">
        <v>6730</v>
      </c>
      <c r="G33" s="57"/>
      <c r="H33" s="57"/>
      <c r="I33" s="77">
        <v>36</v>
      </c>
      <c r="J33" s="57"/>
      <c r="K33" s="57"/>
      <c r="L33" s="78">
        <v>3</v>
      </c>
      <c r="M33" s="57"/>
      <c r="N33" s="59"/>
      <c r="O33" s="78">
        <v>1.1</v>
      </c>
      <c r="P33" s="57"/>
      <c r="Q33" s="57"/>
      <c r="R33" s="57"/>
      <c r="S33" s="60"/>
    </row>
    <row r="34" spans="1:19" ht="12" customHeight="1">
      <c r="A34" s="52"/>
      <c r="B34" s="53" t="s">
        <v>129</v>
      </c>
      <c r="C34" s="53"/>
      <c r="D34" s="53"/>
      <c r="E34" s="53"/>
      <c r="F34" s="74">
        <v>5.9</v>
      </c>
      <c r="G34" s="53"/>
      <c r="H34" s="53"/>
      <c r="I34" s="75">
        <v>4</v>
      </c>
      <c r="J34" s="53"/>
      <c r="K34" s="53"/>
      <c r="L34" s="73">
        <v>44.6</v>
      </c>
      <c r="M34" s="53"/>
      <c r="N34" s="53"/>
      <c r="O34" s="73">
        <v>32.7</v>
      </c>
      <c r="P34" s="53"/>
      <c r="Q34" s="53"/>
      <c r="R34" s="53"/>
      <c r="S34" s="62"/>
    </row>
    <row r="35" spans="1:19" ht="12" customHeight="1">
      <c r="A35" s="63"/>
      <c r="B35" s="64" t="s">
        <v>130</v>
      </c>
      <c r="C35" s="64"/>
      <c r="D35" s="64"/>
      <c r="E35" s="64"/>
      <c r="F35" s="79">
        <v>650</v>
      </c>
      <c r="G35" s="64"/>
      <c r="H35" s="64"/>
      <c r="I35" s="80">
        <v>3</v>
      </c>
      <c r="J35" s="64"/>
      <c r="K35" s="64"/>
      <c r="L35" s="238">
        <v>2.2</v>
      </c>
      <c r="M35" s="64"/>
      <c r="N35" s="64"/>
      <c r="O35" s="238">
        <v>0.6</v>
      </c>
      <c r="P35" s="64"/>
      <c r="Q35" s="64"/>
      <c r="R35" s="64"/>
      <c r="S35" s="66"/>
    </row>
    <row r="36" spans="1:19" ht="46.5" customHeight="1">
      <c r="A36" s="67" t="s">
        <v>238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/>
    </row>
    <row r="37" ht="13.5" customHeight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P32" sqref="P32"/>
    </sheetView>
  </sheetViews>
  <sheetFormatPr defaultColWidth="9.140625" defaultRowHeight="12.75"/>
  <cols>
    <col min="1" max="1" width="7.7109375" style="68" customWidth="1"/>
    <col min="2" max="2" width="16.00390625" style="68" customWidth="1"/>
    <col min="3" max="3" width="13.7109375" style="68" customWidth="1"/>
    <col min="4" max="4" width="55.7109375" style="68" customWidth="1"/>
    <col min="5" max="5" width="7.7109375" style="68" customWidth="1"/>
    <col min="6" max="6" width="6.7109375" style="68" customWidth="1"/>
    <col min="7" max="8" width="8.140625" style="68" customWidth="1"/>
    <col min="9" max="9" width="6.8515625" style="68" customWidth="1"/>
    <col min="10" max="10" width="8.140625" style="68" customWidth="1"/>
    <col min="11" max="17" width="8.7109375" style="68" customWidth="1"/>
  </cols>
  <sheetData>
    <row r="1" spans="1:17" ht="14.25" customHeight="1">
      <c r="A1" s="19" t="s">
        <v>61</v>
      </c>
      <c r="B1" s="19"/>
      <c r="C1" s="19"/>
      <c r="D1" s="19"/>
      <c r="E1" s="19" t="s">
        <v>176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4.25" customHeight="1" thickBot="1">
      <c r="A2" s="20" t="s">
        <v>177</v>
      </c>
      <c r="B2" s="20"/>
      <c r="C2" s="23" t="s">
        <v>178</v>
      </c>
      <c r="D2" s="22"/>
      <c r="E2" s="23"/>
      <c r="F2" s="20"/>
      <c r="G2" s="22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2" customHeight="1">
      <c r="A3" s="24" t="s">
        <v>179</v>
      </c>
      <c r="B3" s="24"/>
      <c r="C3" s="24"/>
      <c r="D3" s="24"/>
      <c r="E3" s="24"/>
      <c r="F3" s="24" t="s">
        <v>180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ht="12" customHeight="1">
      <c r="A4" s="24" t="s">
        <v>181</v>
      </c>
      <c r="B4" s="24"/>
      <c r="C4" s="24" t="s">
        <v>182</v>
      </c>
      <c r="D4" s="24"/>
      <c r="E4" s="24"/>
      <c r="F4" s="24" t="s">
        <v>183</v>
      </c>
      <c r="G4" s="24"/>
      <c r="H4" s="24"/>
      <c r="I4" s="24" t="s">
        <v>184</v>
      </c>
      <c r="J4" s="24"/>
      <c r="K4" s="24"/>
      <c r="L4" s="24"/>
      <c r="M4" s="24"/>
      <c r="N4" s="24"/>
      <c r="O4" s="24"/>
      <c r="P4" s="24"/>
      <c r="Q4" s="27"/>
    </row>
    <row r="5" spans="1:17" ht="12" customHeight="1">
      <c r="A5" s="24" t="s">
        <v>185</v>
      </c>
      <c r="B5" s="24"/>
      <c r="C5" s="24"/>
      <c r="D5" s="24"/>
      <c r="E5" s="24"/>
      <c r="F5" s="24" t="s">
        <v>186</v>
      </c>
      <c r="G5" s="24"/>
      <c r="H5" s="24"/>
      <c r="I5" s="24" t="s">
        <v>187</v>
      </c>
      <c r="J5" s="29"/>
      <c r="K5" s="24"/>
      <c r="L5" s="24"/>
      <c r="M5" s="24"/>
      <c r="N5" s="24"/>
      <c r="O5" s="24"/>
      <c r="P5" s="24"/>
      <c r="Q5" s="27"/>
    </row>
    <row r="6" spans="1:17" ht="12" customHeight="1">
      <c r="A6" s="30" t="s">
        <v>77</v>
      </c>
      <c r="B6" s="24"/>
      <c r="C6" s="24"/>
      <c r="D6" s="24"/>
      <c r="E6" s="24"/>
      <c r="F6" s="24"/>
      <c r="G6" s="24"/>
      <c r="H6" s="30"/>
      <c r="I6" s="31"/>
      <c r="J6" s="30"/>
      <c r="K6" s="31"/>
      <c r="L6" s="30"/>
      <c r="M6" s="31">
        <v>11.4</v>
      </c>
      <c r="N6" s="31">
        <v>11.2</v>
      </c>
      <c r="O6" s="31">
        <v>11.2</v>
      </c>
      <c r="P6" s="31">
        <v>11.2</v>
      </c>
      <c r="Q6" s="31"/>
    </row>
    <row r="7" spans="1:17" ht="12" customHeight="1">
      <c r="A7" s="34" t="s">
        <v>78</v>
      </c>
      <c r="B7" s="35" t="s">
        <v>79</v>
      </c>
      <c r="C7" s="36" t="s">
        <v>80</v>
      </c>
      <c r="D7" s="37" t="s">
        <v>81</v>
      </c>
      <c r="E7" s="37" t="s">
        <v>83</v>
      </c>
      <c r="F7" s="37" t="s">
        <v>82</v>
      </c>
      <c r="G7" s="37" t="s">
        <v>84</v>
      </c>
      <c r="H7" s="37">
        <v>1000</v>
      </c>
      <c r="I7" s="37" t="s">
        <v>188</v>
      </c>
      <c r="J7" s="37" t="s">
        <v>89</v>
      </c>
      <c r="K7" s="37" t="s">
        <v>85</v>
      </c>
      <c r="L7" s="37" t="s">
        <v>86</v>
      </c>
      <c r="M7" s="37" t="s">
        <v>88</v>
      </c>
      <c r="N7" s="37" t="s">
        <v>189</v>
      </c>
      <c r="O7" s="37" t="s">
        <v>190</v>
      </c>
      <c r="P7" s="37" t="s">
        <v>191</v>
      </c>
      <c r="Q7" s="37" t="s">
        <v>192</v>
      </c>
    </row>
    <row r="8" spans="1:17" ht="12" customHeight="1">
      <c r="A8" s="34" t="s">
        <v>92</v>
      </c>
      <c r="B8" s="35" t="s">
        <v>93</v>
      </c>
      <c r="C8" s="35"/>
      <c r="D8" s="35"/>
      <c r="E8" s="37"/>
      <c r="F8" s="37"/>
      <c r="G8" s="37" t="s">
        <v>95</v>
      </c>
      <c r="H8" s="37" t="s">
        <v>98</v>
      </c>
      <c r="I8" s="37"/>
      <c r="J8" s="37" t="s">
        <v>97</v>
      </c>
      <c r="K8" s="37" t="s">
        <v>96</v>
      </c>
      <c r="L8" s="37"/>
      <c r="M8" s="37" t="s">
        <v>193</v>
      </c>
      <c r="N8" s="37" t="s">
        <v>194</v>
      </c>
      <c r="O8" s="37" t="s">
        <v>90</v>
      </c>
      <c r="P8" s="37"/>
      <c r="Q8" s="37" t="s">
        <v>195</v>
      </c>
    </row>
    <row r="9" spans="1:17" ht="10.5" customHeight="1">
      <c r="A9" s="39"/>
      <c r="B9" s="40"/>
      <c r="C9" s="40"/>
      <c r="D9" s="30"/>
      <c r="E9" s="31" t="s">
        <v>196</v>
      </c>
      <c r="F9" s="31"/>
      <c r="G9" s="31" t="s">
        <v>104</v>
      </c>
      <c r="H9" s="31" t="s">
        <v>109</v>
      </c>
      <c r="I9" s="31"/>
      <c r="J9" s="31" t="s">
        <v>108</v>
      </c>
      <c r="K9" s="31" t="s">
        <v>105</v>
      </c>
      <c r="L9" s="31" t="s">
        <v>197</v>
      </c>
      <c r="M9" s="154" t="s">
        <v>198</v>
      </c>
      <c r="N9" s="154" t="s">
        <v>198</v>
      </c>
      <c r="O9" s="154" t="s">
        <v>198</v>
      </c>
      <c r="P9" s="154" t="s">
        <v>198</v>
      </c>
      <c r="Q9" s="154"/>
    </row>
    <row r="10" spans="1:17" s="112" customFormat="1" ht="12" customHeight="1">
      <c r="A10" s="179">
        <v>1</v>
      </c>
      <c r="B10" s="180" t="s">
        <v>7</v>
      </c>
      <c r="C10" s="181" t="s">
        <v>9</v>
      </c>
      <c r="D10" s="182" t="s">
        <v>7</v>
      </c>
      <c r="E10" s="179">
        <v>3660</v>
      </c>
      <c r="F10" s="183">
        <v>16</v>
      </c>
      <c r="G10" s="184">
        <v>59.2</v>
      </c>
      <c r="H10" s="184"/>
      <c r="I10" s="136"/>
      <c r="J10" s="136"/>
      <c r="K10" s="179">
        <v>109</v>
      </c>
      <c r="L10" s="179">
        <v>38</v>
      </c>
      <c r="M10" s="184">
        <v>1</v>
      </c>
      <c r="N10" s="184">
        <v>4</v>
      </c>
      <c r="O10" s="184">
        <v>4.3</v>
      </c>
      <c r="P10" s="184">
        <v>1</v>
      </c>
      <c r="Q10" s="184">
        <v>13.32</v>
      </c>
    </row>
    <row r="11" spans="1:17" ht="12" customHeight="1">
      <c r="A11" s="155">
        <v>2</v>
      </c>
      <c r="B11" s="156" t="s">
        <v>10</v>
      </c>
      <c r="C11" s="157" t="s">
        <v>9</v>
      </c>
      <c r="D11" s="161" t="s">
        <v>10</v>
      </c>
      <c r="E11" s="155">
        <v>4920</v>
      </c>
      <c r="F11" s="159">
        <v>12</v>
      </c>
      <c r="G11" s="160">
        <v>61.6</v>
      </c>
      <c r="H11" s="160"/>
      <c r="I11" s="47"/>
      <c r="J11" s="47"/>
      <c r="K11" s="155">
        <v>114</v>
      </c>
      <c r="L11" s="155">
        <v>45</v>
      </c>
      <c r="M11" s="160">
        <v>2.3</v>
      </c>
      <c r="N11" s="160">
        <v>1</v>
      </c>
      <c r="O11" s="160">
        <v>1.7</v>
      </c>
      <c r="P11" s="160">
        <v>1</v>
      </c>
      <c r="Q11" s="160">
        <v>12.97</v>
      </c>
    </row>
    <row r="12" spans="1:17" s="112" customFormat="1" ht="12" customHeight="1">
      <c r="A12" s="185">
        <v>3</v>
      </c>
      <c r="B12" s="186" t="s">
        <v>12</v>
      </c>
      <c r="C12" s="181" t="s">
        <v>9</v>
      </c>
      <c r="D12" s="182" t="s">
        <v>199</v>
      </c>
      <c r="E12" s="179">
        <v>5050</v>
      </c>
      <c r="F12" s="183">
        <v>9</v>
      </c>
      <c r="G12" s="184">
        <v>60.6</v>
      </c>
      <c r="H12" s="184"/>
      <c r="I12" s="136"/>
      <c r="J12" s="136"/>
      <c r="K12" s="179">
        <v>106</v>
      </c>
      <c r="L12" s="179">
        <v>44</v>
      </c>
      <c r="M12" s="184">
        <v>1</v>
      </c>
      <c r="N12" s="184">
        <v>2.3</v>
      </c>
      <c r="O12" s="184">
        <v>1</v>
      </c>
      <c r="P12" s="184">
        <v>1.3</v>
      </c>
      <c r="Q12" s="184">
        <v>13.73</v>
      </c>
    </row>
    <row r="13" spans="1:17" ht="12" customHeight="1">
      <c r="A13" s="155">
        <v>4</v>
      </c>
      <c r="B13" s="156" t="s">
        <v>200</v>
      </c>
      <c r="C13" s="157" t="s">
        <v>15</v>
      </c>
      <c r="D13" s="161" t="s">
        <v>201</v>
      </c>
      <c r="E13" s="155">
        <v>2770</v>
      </c>
      <c r="F13" s="159">
        <v>18</v>
      </c>
      <c r="G13" s="160">
        <v>61</v>
      </c>
      <c r="H13" s="160"/>
      <c r="I13" s="47"/>
      <c r="J13" s="47"/>
      <c r="K13" s="155">
        <v>116</v>
      </c>
      <c r="L13" s="155">
        <v>31</v>
      </c>
      <c r="M13" s="160">
        <v>1</v>
      </c>
      <c r="N13" s="160">
        <v>1</v>
      </c>
      <c r="O13" s="160">
        <v>4.7</v>
      </c>
      <c r="P13" s="160">
        <v>1</v>
      </c>
      <c r="Q13" s="160">
        <v>11.29</v>
      </c>
    </row>
    <row r="14" spans="1:17" s="112" customFormat="1" ht="12" customHeight="1">
      <c r="A14" s="179">
        <v>5</v>
      </c>
      <c r="B14" s="181" t="s">
        <v>14</v>
      </c>
      <c r="C14" s="181" t="s">
        <v>15</v>
      </c>
      <c r="D14" s="181" t="s">
        <v>16</v>
      </c>
      <c r="E14" s="179">
        <v>5530</v>
      </c>
      <c r="F14" s="183">
        <v>3</v>
      </c>
      <c r="G14" s="184">
        <v>62.4</v>
      </c>
      <c r="H14" s="184"/>
      <c r="I14" s="136"/>
      <c r="J14" s="136"/>
      <c r="K14" s="179">
        <v>112</v>
      </c>
      <c r="L14" s="179">
        <v>40</v>
      </c>
      <c r="M14" s="184">
        <v>1</v>
      </c>
      <c r="N14" s="184">
        <v>1</v>
      </c>
      <c r="O14" s="184">
        <v>1</v>
      </c>
      <c r="P14" s="184">
        <v>1</v>
      </c>
      <c r="Q14" s="184">
        <v>11.43</v>
      </c>
    </row>
    <row r="15" spans="1:17" ht="12" customHeight="1">
      <c r="A15" s="162">
        <v>6</v>
      </c>
      <c r="B15" s="157" t="s">
        <v>17</v>
      </c>
      <c r="C15" s="157" t="s">
        <v>15</v>
      </c>
      <c r="D15" s="161" t="s">
        <v>18</v>
      </c>
      <c r="E15" s="155">
        <v>5100</v>
      </c>
      <c r="F15" s="159">
        <v>8</v>
      </c>
      <c r="G15" s="160">
        <v>61</v>
      </c>
      <c r="H15" s="160"/>
      <c r="I15" s="47"/>
      <c r="J15" s="47"/>
      <c r="K15" s="155">
        <v>114</v>
      </c>
      <c r="L15" s="155">
        <v>43</v>
      </c>
      <c r="M15" s="160">
        <v>1</v>
      </c>
      <c r="N15" s="160">
        <v>1</v>
      </c>
      <c r="O15" s="160">
        <v>1.3</v>
      </c>
      <c r="P15" s="160">
        <v>1</v>
      </c>
      <c r="Q15" s="160">
        <v>11.45</v>
      </c>
    </row>
    <row r="16" spans="1:17" s="112" customFormat="1" ht="12" customHeight="1">
      <c r="A16" s="179">
        <v>7</v>
      </c>
      <c r="B16" s="181" t="s">
        <v>19</v>
      </c>
      <c r="C16" s="181" t="s">
        <v>15</v>
      </c>
      <c r="D16" s="181" t="s">
        <v>20</v>
      </c>
      <c r="E16" s="179">
        <v>5300</v>
      </c>
      <c r="F16" s="183">
        <v>6</v>
      </c>
      <c r="G16" s="184">
        <v>60.5</v>
      </c>
      <c r="H16" s="184"/>
      <c r="I16" s="136"/>
      <c r="J16" s="136"/>
      <c r="K16" s="179">
        <v>106</v>
      </c>
      <c r="L16" s="179">
        <v>40</v>
      </c>
      <c r="M16" s="184">
        <v>1</v>
      </c>
      <c r="N16" s="184">
        <v>2</v>
      </c>
      <c r="O16" s="184">
        <v>3.7</v>
      </c>
      <c r="P16" s="184">
        <v>1</v>
      </c>
      <c r="Q16" s="184">
        <v>13.08</v>
      </c>
    </row>
    <row r="17" spans="1:17" ht="12" customHeight="1">
      <c r="A17" s="155">
        <v>8</v>
      </c>
      <c r="B17" s="164" t="s">
        <v>21</v>
      </c>
      <c r="C17" s="164" t="s">
        <v>15</v>
      </c>
      <c r="D17" s="158" t="s">
        <v>22</v>
      </c>
      <c r="E17" s="155">
        <v>4550</v>
      </c>
      <c r="F17" s="159">
        <v>15</v>
      </c>
      <c r="G17" s="160">
        <v>62.6</v>
      </c>
      <c r="H17" s="160"/>
      <c r="I17" s="47"/>
      <c r="J17" s="47"/>
      <c r="K17" s="155">
        <v>113</v>
      </c>
      <c r="L17" s="155">
        <v>43</v>
      </c>
      <c r="M17" s="160">
        <v>1</v>
      </c>
      <c r="N17" s="160">
        <v>1.3</v>
      </c>
      <c r="O17" s="160">
        <v>2.7</v>
      </c>
      <c r="P17" s="160">
        <v>1.7</v>
      </c>
      <c r="Q17" s="160">
        <v>11.47</v>
      </c>
    </row>
    <row r="18" spans="1:17" s="112" customFormat="1" ht="12" customHeight="1">
      <c r="A18" s="185">
        <v>9</v>
      </c>
      <c r="B18" s="182" t="s">
        <v>23</v>
      </c>
      <c r="C18" s="182" t="s">
        <v>15</v>
      </c>
      <c r="D18" s="182" t="s">
        <v>24</v>
      </c>
      <c r="E18" s="179">
        <v>5690</v>
      </c>
      <c r="F18" s="183">
        <v>2</v>
      </c>
      <c r="G18" s="184">
        <v>63.2</v>
      </c>
      <c r="H18" s="184"/>
      <c r="I18" s="136"/>
      <c r="J18" s="136"/>
      <c r="K18" s="179">
        <v>114</v>
      </c>
      <c r="L18" s="179">
        <v>40</v>
      </c>
      <c r="M18" s="184">
        <v>2.3</v>
      </c>
      <c r="N18" s="184">
        <v>1</v>
      </c>
      <c r="O18" s="184">
        <v>1</v>
      </c>
      <c r="P18" s="184">
        <v>1.3</v>
      </c>
      <c r="Q18" s="184">
        <v>12.69</v>
      </c>
    </row>
    <row r="19" spans="1:17" ht="12" customHeight="1">
      <c r="A19" s="155">
        <v>10</v>
      </c>
      <c r="B19" s="163" t="s">
        <v>25</v>
      </c>
      <c r="C19" s="164" t="s">
        <v>26</v>
      </c>
      <c r="D19" s="158" t="s">
        <v>27</v>
      </c>
      <c r="E19" s="155">
        <v>5110</v>
      </c>
      <c r="F19" s="159">
        <v>7</v>
      </c>
      <c r="G19" s="160">
        <v>61.4</v>
      </c>
      <c r="H19" s="160"/>
      <c r="I19" s="47"/>
      <c r="J19" s="47"/>
      <c r="K19" s="155">
        <v>112</v>
      </c>
      <c r="L19" s="155">
        <v>38</v>
      </c>
      <c r="M19" s="160">
        <v>1</v>
      </c>
      <c r="N19" s="160">
        <v>1</v>
      </c>
      <c r="O19" s="160">
        <v>1</v>
      </c>
      <c r="P19" s="160">
        <v>1.3</v>
      </c>
      <c r="Q19" s="160">
        <v>12.71</v>
      </c>
    </row>
    <row r="20" spans="1:17" s="112" customFormat="1" ht="12" customHeight="1">
      <c r="A20" s="179">
        <v>11</v>
      </c>
      <c r="B20" s="186" t="s">
        <v>202</v>
      </c>
      <c r="C20" s="182" t="s">
        <v>36</v>
      </c>
      <c r="D20" s="182" t="s">
        <v>203</v>
      </c>
      <c r="E20" s="179">
        <v>5340</v>
      </c>
      <c r="F20" s="183">
        <v>5</v>
      </c>
      <c r="G20" s="184">
        <v>62.6</v>
      </c>
      <c r="H20" s="184"/>
      <c r="I20" s="136"/>
      <c r="J20" s="136"/>
      <c r="K20" s="179">
        <v>110</v>
      </c>
      <c r="L20" s="179">
        <v>43</v>
      </c>
      <c r="M20" s="184">
        <v>2.3</v>
      </c>
      <c r="N20" s="184">
        <v>1.3</v>
      </c>
      <c r="O20" s="184">
        <v>2.7</v>
      </c>
      <c r="P20" s="184">
        <v>1.3</v>
      </c>
      <c r="Q20" s="184">
        <v>11.3</v>
      </c>
    </row>
    <row r="21" spans="1:17" ht="12" customHeight="1">
      <c r="A21" s="162">
        <v>12</v>
      </c>
      <c r="B21" s="165" t="s">
        <v>204</v>
      </c>
      <c r="C21" s="164" t="s">
        <v>36</v>
      </c>
      <c r="D21" s="158" t="s">
        <v>205</v>
      </c>
      <c r="E21" s="155">
        <v>4730</v>
      </c>
      <c r="F21" s="159">
        <v>14</v>
      </c>
      <c r="G21" s="160">
        <v>61.9</v>
      </c>
      <c r="H21" s="160"/>
      <c r="I21" s="47"/>
      <c r="J21" s="47"/>
      <c r="K21" s="155">
        <v>107</v>
      </c>
      <c r="L21" s="155">
        <v>40</v>
      </c>
      <c r="M21" s="160">
        <v>2</v>
      </c>
      <c r="N21" s="160">
        <v>3.3</v>
      </c>
      <c r="O21" s="160">
        <v>7</v>
      </c>
      <c r="P21" s="160">
        <v>1.3</v>
      </c>
      <c r="Q21" s="160">
        <v>13.91</v>
      </c>
    </row>
    <row r="22" spans="1:17" s="112" customFormat="1" ht="12" customHeight="1">
      <c r="A22" s="179">
        <v>13</v>
      </c>
      <c r="B22" s="186" t="s">
        <v>28</v>
      </c>
      <c r="C22" s="182" t="s">
        <v>29</v>
      </c>
      <c r="D22" s="182" t="s">
        <v>30</v>
      </c>
      <c r="E22" s="179">
        <v>4900</v>
      </c>
      <c r="F22" s="183">
        <v>13</v>
      </c>
      <c r="G22" s="184">
        <v>58.9</v>
      </c>
      <c r="H22" s="184"/>
      <c r="I22" s="136"/>
      <c r="J22" s="136"/>
      <c r="K22" s="179">
        <v>106</v>
      </c>
      <c r="L22" s="179">
        <v>45</v>
      </c>
      <c r="M22" s="184">
        <v>1</v>
      </c>
      <c r="N22" s="184">
        <v>1</v>
      </c>
      <c r="O22" s="184">
        <v>1</v>
      </c>
      <c r="P22" s="184">
        <v>1</v>
      </c>
      <c r="Q22" s="184">
        <v>13.52</v>
      </c>
    </row>
    <row r="23" spans="1:17" ht="12" customHeight="1">
      <c r="A23" s="155">
        <v>14</v>
      </c>
      <c r="B23" s="166" t="s">
        <v>31</v>
      </c>
      <c r="C23" s="164" t="s">
        <v>29</v>
      </c>
      <c r="D23" s="161" t="s">
        <v>206</v>
      </c>
      <c r="E23" s="155">
        <v>5450</v>
      </c>
      <c r="F23" s="159">
        <v>4</v>
      </c>
      <c r="G23" s="160">
        <v>61.3</v>
      </c>
      <c r="H23" s="160"/>
      <c r="I23" s="47"/>
      <c r="J23" s="47"/>
      <c r="K23" s="155">
        <v>116</v>
      </c>
      <c r="L23" s="155">
        <v>47</v>
      </c>
      <c r="M23" s="160">
        <v>1</v>
      </c>
      <c r="N23" s="160">
        <v>1</v>
      </c>
      <c r="O23" s="160">
        <v>1.3</v>
      </c>
      <c r="P23" s="160">
        <v>1</v>
      </c>
      <c r="Q23" s="160">
        <v>11.3</v>
      </c>
    </row>
    <row r="24" spans="1:17" s="112" customFormat="1" ht="12" customHeight="1">
      <c r="A24" s="185">
        <v>15</v>
      </c>
      <c r="B24" s="180" t="s">
        <v>207</v>
      </c>
      <c r="C24" s="181" t="s">
        <v>15</v>
      </c>
      <c r="D24" s="181" t="s">
        <v>208</v>
      </c>
      <c r="E24" s="179">
        <v>5050</v>
      </c>
      <c r="F24" s="183">
        <v>10</v>
      </c>
      <c r="G24" s="184">
        <v>63.6</v>
      </c>
      <c r="H24" s="184"/>
      <c r="I24" s="136"/>
      <c r="J24" s="136"/>
      <c r="K24" s="179">
        <v>115</v>
      </c>
      <c r="L24" s="179">
        <v>45</v>
      </c>
      <c r="M24" s="184">
        <v>1.3</v>
      </c>
      <c r="N24" s="184">
        <v>1.3</v>
      </c>
      <c r="O24" s="184">
        <v>2.3</v>
      </c>
      <c r="P24" s="184">
        <v>1</v>
      </c>
      <c r="Q24" s="184">
        <v>11.78</v>
      </c>
    </row>
    <row r="25" spans="1:17" ht="12" customHeight="1">
      <c r="A25" s="155">
        <v>16</v>
      </c>
      <c r="B25" s="166" t="s">
        <v>209</v>
      </c>
      <c r="C25" s="157" t="s">
        <v>26</v>
      </c>
      <c r="D25" s="161"/>
      <c r="E25" s="155">
        <v>5840</v>
      </c>
      <c r="F25" s="159">
        <v>1</v>
      </c>
      <c r="G25" s="160">
        <v>63</v>
      </c>
      <c r="H25" s="160"/>
      <c r="I25" s="47"/>
      <c r="J25" s="47"/>
      <c r="K25" s="155">
        <v>112</v>
      </c>
      <c r="L25" s="155">
        <v>43</v>
      </c>
      <c r="M25" s="160">
        <v>1</v>
      </c>
      <c r="N25" s="160">
        <v>2</v>
      </c>
      <c r="O25" s="160">
        <v>1.3</v>
      </c>
      <c r="P25" s="160">
        <v>1</v>
      </c>
      <c r="Q25" s="160">
        <v>10.77</v>
      </c>
    </row>
    <row r="26" spans="1:17" s="112" customFormat="1" ht="12" customHeight="1">
      <c r="A26" s="179">
        <v>17</v>
      </c>
      <c r="B26" s="180" t="s">
        <v>210</v>
      </c>
      <c r="C26" s="181" t="s">
        <v>26</v>
      </c>
      <c r="D26" s="181" t="s">
        <v>52</v>
      </c>
      <c r="E26" s="179">
        <v>3610</v>
      </c>
      <c r="F26" s="183">
        <v>17</v>
      </c>
      <c r="G26" s="184">
        <v>58.1</v>
      </c>
      <c r="H26" s="184"/>
      <c r="I26" s="136"/>
      <c r="J26" s="136"/>
      <c r="K26" s="179">
        <v>112</v>
      </c>
      <c r="L26" s="179">
        <v>30</v>
      </c>
      <c r="M26" s="184">
        <v>1</v>
      </c>
      <c r="N26" s="184">
        <v>1.3</v>
      </c>
      <c r="O26" s="184">
        <v>5.3</v>
      </c>
      <c r="P26" s="184">
        <v>1</v>
      </c>
      <c r="Q26" s="184">
        <v>12.73</v>
      </c>
    </row>
    <row r="27" spans="1:17" ht="12" customHeight="1">
      <c r="A27" s="162">
        <v>18</v>
      </c>
      <c r="B27" s="165" t="s">
        <v>211</v>
      </c>
      <c r="C27" s="164" t="s">
        <v>56</v>
      </c>
      <c r="D27" s="158" t="s">
        <v>212</v>
      </c>
      <c r="E27" s="155">
        <v>4970</v>
      </c>
      <c r="F27" s="159">
        <v>11</v>
      </c>
      <c r="G27" s="160">
        <v>59.7</v>
      </c>
      <c r="H27" s="160"/>
      <c r="I27" s="167"/>
      <c r="J27" s="167"/>
      <c r="K27" s="155">
        <v>115</v>
      </c>
      <c r="L27" s="155">
        <v>47</v>
      </c>
      <c r="M27" s="160">
        <v>1</v>
      </c>
      <c r="N27" s="160">
        <v>3.7</v>
      </c>
      <c r="O27" s="160">
        <v>3.7</v>
      </c>
      <c r="P27" s="160">
        <v>1</v>
      </c>
      <c r="Q27" s="160">
        <v>12.18</v>
      </c>
    </row>
    <row r="28" spans="1:17" ht="12" customHeight="1">
      <c r="A28" s="168"/>
      <c r="B28" s="169"/>
      <c r="C28" s="169"/>
      <c r="D28" s="169"/>
      <c r="E28" s="162"/>
      <c r="F28" s="170"/>
      <c r="G28" s="171"/>
      <c r="H28" s="171"/>
      <c r="I28" s="169"/>
      <c r="J28" s="169"/>
      <c r="K28" s="162"/>
      <c r="L28" s="162"/>
      <c r="M28" s="171"/>
      <c r="N28" s="171"/>
      <c r="O28" s="171"/>
      <c r="P28" s="171"/>
      <c r="Q28" s="171"/>
    </row>
    <row r="29" spans="1:17" ht="12" customHeight="1">
      <c r="A29" s="56"/>
      <c r="B29" s="57" t="s">
        <v>128</v>
      </c>
      <c r="C29" s="57"/>
      <c r="D29" s="57"/>
      <c r="E29" s="172">
        <v>4860</v>
      </c>
      <c r="F29" s="173"/>
      <c r="G29" s="174">
        <v>61.3</v>
      </c>
      <c r="H29" s="174"/>
      <c r="I29" s="57"/>
      <c r="J29" s="57"/>
      <c r="K29" s="172">
        <v>111</v>
      </c>
      <c r="L29" s="172">
        <v>41</v>
      </c>
      <c r="M29" s="174">
        <v>1.3</v>
      </c>
      <c r="N29" s="174">
        <v>1.7</v>
      </c>
      <c r="O29" s="174">
        <v>2.6</v>
      </c>
      <c r="P29" s="174">
        <v>1.1</v>
      </c>
      <c r="Q29" s="174">
        <v>12.3</v>
      </c>
    </row>
    <row r="30" spans="1:17" ht="12" customHeight="1">
      <c r="A30" s="52"/>
      <c r="B30" s="53" t="s">
        <v>129</v>
      </c>
      <c r="C30" s="53"/>
      <c r="D30" s="53"/>
      <c r="E30" s="162">
        <v>7.5</v>
      </c>
      <c r="F30" s="170"/>
      <c r="G30" s="171">
        <v>1.3</v>
      </c>
      <c r="H30" s="171"/>
      <c r="I30" s="53"/>
      <c r="J30" s="53"/>
      <c r="K30" s="162" t="s">
        <v>213</v>
      </c>
      <c r="L30" s="162">
        <v>2.8</v>
      </c>
      <c r="M30" s="171">
        <v>66</v>
      </c>
      <c r="N30" s="171">
        <v>20.6</v>
      </c>
      <c r="O30" s="171">
        <v>35.8</v>
      </c>
      <c r="P30" s="171">
        <v>30.2</v>
      </c>
      <c r="Q30" s="171"/>
    </row>
    <row r="31" spans="1:17" ht="12" customHeight="1">
      <c r="A31" s="63"/>
      <c r="B31" s="64" t="s">
        <v>130</v>
      </c>
      <c r="C31" s="64"/>
      <c r="D31" s="64"/>
      <c r="E31" s="175">
        <v>610</v>
      </c>
      <c r="F31" s="176"/>
      <c r="G31" s="177">
        <v>1.7</v>
      </c>
      <c r="H31" s="177"/>
      <c r="I31" s="64"/>
      <c r="J31" s="64"/>
      <c r="K31" s="175" t="s">
        <v>213</v>
      </c>
      <c r="L31" s="175">
        <v>2</v>
      </c>
      <c r="M31" s="175" t="s">
        <v>213</v>
      </c>
      <c r="N31" s="177">
        <v>0.6</v>
      </c>
      <c r="O31" s="177">
        <v>1.6</v>
      </c>
      <c r="P31" s="177" t="s">
        <v>213</v>
      </c>
      <c r="Q31" s="177"/>
    </row>
    <row r="32" spans="1:17" ht="46.5" customHeight="1">
      <c r="A32" s="67" t="s">
        <v>214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178"/>
    </row>
    <row r="33" ht="13.5" customHeight="1"/>
  </sheetData>
  <printOptions/>
  <pageMargins left="0.75" right="0.75" top="1" bottom="1" header="0.5" footer="0.5"/>
  <pageSetup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7">
      <selection activeCell="J20" sqref="J20"/>
    </sheetView>
  </sheetViews>
  <sheetFormatPr defaultColWidth="9.140625" defaultRowHeight="12.75"/>
  <cols>
    <col min="1" max="1" width="9.140625" style="68" customWidth="1"/>
    <col min="2" max="2" width="16.140625" style="68" customWidth="1"/>
    <col min="3" max="3" width="14.57421875" style="68" customWidth="1"/>
    <col min="4" max="4" width="30.421875" style="68" bestFit="1" customWidth="1"/>
    <col min="5" max="5" width="7.28125" style="68" customWidth="1"/>
    <col min="6" max="6" width="7.00390625" style="68" customWidth="1"/>
    <col min="7" max="7" width="5.8515625" style="68" customWidth="1"/>
    <col min="8" max="8" width="8.7109375" style="68" customWidth="1"/>
    <col min="9" max="9" width="6.7109375" style="68" customWidth="1"/>
    <col min="10" max="10" width="6.8515625" style="68" customWidth="1"/>
    <col min="11" max="11" width="8.421875" style="68" bestFit="1" customWidth="1"/>
    <col min="12" max="12" width="8.140625" style="68" customWidth="1"/>
    <col min="13" max="13" width="6.421875" style="68" bestFit="1" customWidth="1"/>
    <col min="14" max="14" width="6.140625" style="68" bestFit="1" customWidth="1"/>
    <col min="15" max="15" width="4.8515625" style="68" bestFit="1" customWidth="1"/>
    <col min="16" max="16" width="4.140625" style="68" bestFit="1" customWidth="1"/>
    <col min="17" max="18" width="5.8515625" style="68" bestFit="1" customWidth="1"/>
  </cols>
  <sheetData>
    <row r="1" spans="1:18" ht="14.25" customHeight="1">
      <c r="A1" s="19" t="s">
        <v>61</v>
      </c>
      <c r="B1" s="19"/>
      <c r="C1" s="19"/>
      <c r="D1" s="19"/>
      <c r="E1" s="19" t="s">
        <v>62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4.25" customHeight="1" thickBot="1">
      <c r="A2" s="20" t="s">
        <v>63</v>
      </c>
      <c r="B2" s="21" t="s">
        <v>64</v>
      </c>
      <c r="C2" s="22"/>
      <c r="D2" s="22"/>
      <c r="E2" s="23"/>
      <c r="F2" s="20"/>
      <c r="G2" s="2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2" customHeight="1">
      <c r="A3" s="24" t="s">
        <v>163</v>
      </c>
      <c r="B3" s="24"/>
      <c r="C3" s="24"/>
      <c r="D3" s="24"/>
      <c r="E3" s="24"/>
      <c r="F3" s="24" t="s">
        <v>67</v>
      </c>
      <c r="G3" s="24" t="s">
        <v>164</v>
      </c>
      <c r="H3" s="24"/>
      <c r="I3" s="24"/>
      <c r="J3" s="24"/>
      <c r="K3" s="24"/>
      <c r="L3" s="24"/>
      <c r="M3" s="24"/>
      <c r="N3" s="24"/>
      <c r="O3" s="24"/>
      <c r="P3" s="24"/>
      <c r="Q3" s="25"/>
      <c r="R3" s="25"/>
    </row>
    <row r="4" spans="1:18" ht="12" customHeight="1">
      <c r="A4" s="24" t="s">
        <v>165</v>
      </c>
      <c r="B4" s="24"/>
      <c r="C4" s="24" t="s">
        <v>160</v>
      </c>
      <c r="D4" s="24"/>
      <c r="E4" s="24"/>
      <c r="F4" s="24" t="s">
        <v>166</v>
      </c>
      <c r="G4" s="24"/>
      <c r="H4" s="24"/>
      <c r="I4" s="24" t="s">
        <v>167</v>
      </c>
      <c r="J4" s="24"/>
      <c r="K4" s="24"/>
      <c r="L4" s="24"/>
      <c r="M4" s="24"/>
      <c r="N4" s="24"/>
      <c r="O4" s="24"/>
      <c r="P4" s="26"/>
      <c r="Q4" s="27"/>
      <c r="R4" s="27"/>
    </row>
    <row r="5" spans="1:18" ht="12" customHeight="1">
      <c r="A5" s="24" t="s">
        <v>73</v>
      </c>
      <c r="B5" s="24" t="s">
        <v>168</v>
      </c>
      <c r="C5" s="24"/>
      <c r="D5" s="24"/>
      <c r="E5" s="24"/>
      <c r="F5" s="24" t="s">
        <v>75</v>
      </c>
      <c r="G5" s="24"/>
      <c r="H5" s="28">
        <v>38827</v>
      </c>
      <c r="I5" s="24" t="s">
        <v>76</v>
      </c>
      <c r="J5" s="24"/>
      <c r="K5" s="29">
        <v>38949</v>
      </c>
      <c r="L5" s="29"/>
      <c r="M5" s="24"/>
      <c r="N5" s="24"/>
      <c r="O5" s="24"/>
      <c r="P5" s="26"/>
      <c r="Q5" s="27"/>
      <c r="R5" s="27"/>
    </row>
    <row r="6" spans="1:18" ht="12" customHeight="1">
      <c r="A6" s="30" t="s">
        <v>77</v>
      </c>
      <c r="B6" s="24"/>
      <c r="C6" s="24"/>
      <c r="D6" s="24"/>
      <c r="E6" s="24"/>
      <c r="F6" s="24"/>
      <c r="G6" s="24"/>
      <c r="H6" s="31"/>
      <c r="I6" s="31"/>
      <c r="J6" s="31"/>
      <c r="K6" s="30"/>
      <c r="L6" s="30"/>
      <c r="M6" s="30"/>
      <c r="N6" s="30"/>
      <c r="O6" s="30"/>
      <c r="P6" s="32"/>
      <c r="Q6" s="33"/>
      <c r="R6" s="33"/>
    </row>
    <row r="7" spans="1:18" ht="12" customHeight="1">
      <c r="A7" s="34" t="s">
        <v>78</v>
      </c>
      <c r="B7" s="35" t="s">
        <v>79</v>
      </c>
      <c r="C7" s="36" t="s">
        <v>80</v>
      </c>
      <c r="D7" s="37" t="s">
        <v>81</v>
      </c>
      <c r="E7" s="37" t="s">
        <v>82</v>
      </c>
      <c r="F7" s="37" t="s">
        <v>83</v>
      </c>
      <c r="G7" s="37" t="s">
        <v>84</v>
      </c>
      <c r="H7" s="37" t="s">
        <v>85</v>
      </c>
      <c r="I7" s="37" t="s">
        <v>86</v>
      </c>
      <c r="J7" s="37" t="s">
        <v>86</v>
      </c>
      <c r="K7" s="37" t="s">
        <v>87</v>
      </c>
      <c r="L7" s="37" t="s">
        <v>88</v>
      </c>
      <c r="M7" s="37" t="s">
        <v>89</v>
      </c>
      <c r="N7" s="37">
        <v>100</v>
      </c>
      <c r="O7" s="37" t="s">
        <v>90</v>
      </c>
      <c r="P7" s="37" t="s">
        <v>90</v>
      </c>
      <c r="Q7" s="37" t="s">
        <v>91</v>
      </c>
      <c r="R7" s="37" t="s">
        <v>91</v>
      </c>
    </row>
    <row r="8" spans="1:18" ht="12" customHeight="1">
      <c r="A8" s="34" t="s">
        <v>92</v>
      </c>
      <c r="B8" s="35" t="s">
        <v>93</v>
      </c>
      <c r="C8" s="35"/>
      <c r="D8" s="35"/>
      <c r="E8" s="37" t="s">
        <v>94</v>
      </c>
      <c r="F8" s="37"/>
      <c r="G8" s="37" t="s">
        <v>95</v>
      </c>
      <c r="H8" s="37" t="s">
        <v>96</v>
      </c>
      <c r="I8" s="37"/>
      <c r="J8" s="37"/>
      <c r="K8" s="37"/>
      <c r="L8" s="37"/>
      <c r="M8" s="37" t="s">
        <v>97</v>
      </c>
      <c r="N8" s="37" t="s">
        <v>98</v>
      </c>
      <c r="O8" s="37" t="s">
        <v>99</v>
      </c>
      <c r="P8" s="37" t="s">
        <v>100</v>
      </c>
      <c r="Q8" s="37"/>
      <c r="R8" s="37"/>
    </row>
    <row r="9" spans="1:18" ht="10.5" customHeight="1">
      <c r="A9" s="39"/>
      <c r="B9" s="40"/>
      <c r="C9" s="40"/>
      <c r="D9" s="30"/>
      <c r="E9" s="31" t="s">
        <v>83</v>
      </c>
      <c r="F9" s="31" t="s">
        <v>169</v>
      </c>
      <c r="G9" s="31" t="s">
        <v>104</v>
      </c>
      <c r="H9" s="31" t="s">
        <v>105</v>
      </c>
      <c r="I9" s="31" t="s">
        <v>106</v>
      </c>
      <c r="J9" s="31" t="s">
        <v>107</v>
      </c>
      <c r="K9" s="31"/>
      <c r="L9" s="31" t="s">
        <v>108</v>
      </c>
      <c r="M9" s="31" t="s">
        <v>108</v>
      </c>
      <c r="N9" s="31" t="s">
        <v>109</v>
      </c>
      <c r="O9" s="31"/>
      <c r="P9" s="31"/>
      <c r="Q9" s="31"/>
      <c r="R9" s="31"/>
    </row>
    <row r="10" spans="1:18" s="112" customFormat="1" ht="12" customHeight="1">
      <c r="A10" s="103">
        <v>1</v>
      </c>
      <c r="B10" s="104" t="s">
        <v>7</v>
      </c>
      <c r="C10" s="105" t="s">
        <v>9</v>
      </c>
      <c r="D10" s="106" t="s">
        <v>7</v>
      </c>
      <c r="E10" s="107">
        <f aca="true" t="shared" si="0" ref="E10:E31">RANK(F10,F$10:F$31,0)</f>
        <v>13</v>
      </c>
      <c r="F10" s="107">
        <v>5923</v>
      </c>
      <c r="G10" s="108">
        <v>62.5</v>
      </c>
      <c r="H10" s="109"/>
      <c r="I10" s="110"/>
      <c r="J10" s="110"/>
      <c r="K10" s="110"/>
      <c r="L10" s="110"/>
      <c r="M10" s="109"/>
      <c r="N10" s="110"/>
      <c r="O10" s="110"/>
      <c r="P10" s="110"/>
      <c r="Q10" s="111"/>
      <c r="R10" s="110"/>
    </row>
    <row r="11" spans="1:18" ht="12" customHeight="1">
      <c r="A11" s="41">
        <v>2</v>
      </c>
      <c r="B11" s="48" t="s">
        <v>10</v>
      </c>
      <c r="C11" s="42" t="s">
        <v>9</v>
      </c>
      <c r="D11" s="49" t="s">
        <v>10</v>
      </c>
      <c r="E11" s="43">
        <f t="shared" si="0"/>
        <v>4</v>
      </c>
      <c r="F11" s="43">
        <v>6569</v>
      </c>
      <c r="G11" s="50">
        <v>64.5</v>
      </c>
      <c r="H11" s="44"/>
      <c r="I11" s="45"/>
      <c r="J11" s="45"/>
      <c r="K11" s="45"/>
      <c r="L11" s="45"/>
      <c r="M11" s="44"/>
      <c r="N11" s="45"/>
      <c r="O11" s="45"/>
      <c r="P11" s="45"/>
      <c r="Q11" s="45"/>
      <c r="R11" s="45"/>
    </row>
    <row r="12" spans="1:18" s="112" customFormat="1" ht="12" customHeight="1">
      <c r="A12" s="103">
        <v>3</v>
      </c>
      <c r="B12" s="113" t="s">
        <v>12</v>
      </c>
      <c r="C12" s="105" t="s">
        <v>9</v>
      </c>
      <c r="D12" s="113" t="s">
        <v>13</v>
      </c>
      <c r="E12" s="107">
        <f t="shared" si="0"/>
        <v>13</v>
      </c>
      <c r="F12" s="107">
        <v>5923</v>
      </c>
      <c r="G12" s="114">
        <v>63.5</v>
      </c>
      <c r="H12" s="109"/>
      <c r="I12" s="110"/>
      <c r="J12" s="110"/>
      <c r="K12" s="110"/>
      <c r="L12" s="110"/>
      <c r="M12" s="109"/>
      <c r="N12" s="110"/>
      <c r="O12" s="110"/>
      <c r="P12" s="110"/>
      <c r="Q12" s="110"/>
      <c r="R12" s="110"/>
    </row>
    <row r="13" spans="1:18" ht="12" customHeight="1">
      <c r="A13" s="41">
        <v>4</v>
      </c>
      <c r="B13" s="51" t="s">
        <v>14</v>
      </c>
      <c r="C13" s="42" t="s">
        <v>15</v>
      </c>
      <c r="D13" s="42" t="s">
        <v>16</v>
      </c>
      <c r="E13" s="43">
        <f t="shared" si="0"/>
        <v>16</v>
      </c>
      <c r="F13" s="43">
        <v>5584</v>
      </c>
      <c r="G13" s="50">
        <v>62.25</v>
      </c>
      <c r="H13" s="44"/>
      <c r="I13" s="45"/>
      <c r="J13" s="45"/>
      <c r="K13" s="45"/>
      <c r="L13" s="45"/>
      <c r="M13" s="44"/>
      <c r="N13" s="45"/>
      <c r="O13" s="45"/>
      <c r="P13" s="45"/>
      <c r="Q13" s="45"/>
      <c r="R13" s="45"/>
    </row>
    <row r="14" spans="1:18" s="112" customFormat="1" ht="12" customHeight="1">
      <c r="A14" s="103">
        <v>5</v>
      </c>
      <c r="B14" s="115" t="s">
        <v>17</v>
      </c>
      <c r="C14" s="105" t="s">
        <v>15</v>
      </c>
      <c r="D14" s="105" t="s">
        <v>18</v>
      </c>
      <c r="E14" s="107">
        <f t="shared" si="0"/>
        <v>21</v>
      </c>
      <c r="F14" s="107">
        <v>5133</v>
      </c>
      <c r="G14" s="114">
        <v>63.75</v>
      </c>
      <c r="H14" s="109"/>
      <c r="I14" s="110"/>
      <c r="J14" s="110"/>
      <c r="K14" s="110"/>
      <c r="L14" s="110"/>
      <c r="M14" s="109"/>
      <c r="N14" s="110"/>
      <c r="O14" s="110"/>
      <c r="P14" s="110"/>
      <c r="Q14" s="110"/>
      <c r="R14" s="110"/>
    </row>
    <row r="15" spans="1:18" ht="12" customHeight="1">
      <c r="A15" s="41">
        <v>6</v>
      </c>
      <c r="B15" s="51" t="s">
        <v>19</v>
      </c>
      <c r="C15" s="42" t="s">
        <v>15</v>
      </c>
      <c r="D15" s="42" t="s">
        <v>20</v>
      </c>
      <c r="E15" s="43">
        <f t="shared" si="0"/>
        <v>3</v>
      </c>
      <c r="F15" s="43">
        <v>6664</v>
      </c>
      <c r="G15" s="50">
        <v>63.5</v>
      </c>
      <c r="H15" s="44"/>
      <c r="I15" s="45"/>
      <c r="J15" s="45"/>
      <c r="K15" s="45"/>
      <c r="L15" s="45"/>
      <c r="M15" s="44"/>
      <c r="N15" s="45"/>
      <c r="O15" s="45"/>
      <c r="P15" s="45"/>
      <c r="Q15" s="45"/>
      <c r="R15" s="45"/>
    </row>
    <row r="16" spans="1:18" s="112" customFormat="1" ht="12" customHeight="1">
      <c r="A16" s="103">
        <v>7</v>
      </c>
      <c r="B16" s="115" t="s">
        <v>21</v>
      </c>
      <c r="C16" s="105" t="s">
        <v>15</v>
      </c>
      <c r="D16" s="105" t="s">
        <v>22</v>
      </c>
      <c r="E16" s="107">
        <f t="shared" si="0"/>
        <v>18</v>
      </c>
      <c r="F16" s="107">
        <v>5396</v>
      </c>
      <c r="G16" s="114">
        <v>63.25</v>
      </c>
      <c r="H16" s="109"/>
      <c r="I16" s="110"/>
      <c r="J16" s="110"/>
      <c r="K16" s="110"/>
      <c r="L16" s="110"/>
      <c r="M16" s="109"/>
      <c r="N16" s="110"/>
      <c r="O16" s="110"/>
      <c r="P16" s="110"/>
      <c r="Q16" s="110"/>
      <c r="R16" s="110"/>
    </row>
    <row r="17" spans="1:18" ht="12" customHeight="1">
      <c r="A17" s="41">
        <v>8</v>
      </c>
      <c r="B17" s="51" t="s">
        <v>23</v>
      </c>
      <c r="C17" s="42" t="s">
        <v>15</v>
      </c>
      <c r="D17" s="42" t="s">
        <v>24</v>
      </c>
      <c r="E17" s="43">
        <f t="shared" si="0"/>
        <v>20</v>
      </c>
      <c r="F17" s="43">
        <v>5240</v>
      </c>
      <c r="G17" s="50">
        <v>62.75</v>
      </c>
      <c r="H17" s="44"/>
      <c r="I17" s="45"/>
      <c r="J17" s="45"/>
      <c r="K17" s="45"/>
      <c r="L17" s="45"/>
      <c r="M17" s="44"/>
      <c r="N17" s="45"/>
      <c r="O17" s="45"/>
      <c r="P17" s="45"/>
      <c r="Q17" s="45"/>
      <c r="R17" s="45"/>
    </row>
    <row r="18" spans="1:18" s="112" customFormat="1" ht="12" customHeight="1">
      <c r="A18" s="103">
        <v>9</v>
      </c>
      <c r="B18" s="115" t="s">
        <v>25</v>
      </c>
      <c r="C18" s="105" t="s">
        <v>26</v>
      </c>
      <c r="D18" s="105" t="s">
        <v>27</v>
      </c>
      <c r="E18" s="107">
        <f t="shared" si="0"/>
        <v>15</v>
      </c>
      <c r="F18" s="107">
        <v>5922</v>
      </c>
      <c r="G18" s="114">
        <v>62</v>
      </c>
      <c r="H18" s="109"/>
      <c r="I18" s="110"/>
      <c r="J18" s="110"/>
      <c r="K18" s="110"/>
      <c r="L18" s="110"/>
      <c r="M18" s="109"/>
      <c r="N18" s="110"/>
      <c r="O18" s="110"/>
      <c r="P18" s="110"/>
      <c r="Q18" s="110"/>
      <c r="R18" s="110"/>
    </row>
    <row r="19" spans="1:18" ht="12" customHeight="1">
      <c r="A19" s="41">
        <v>10</v>
      </c>
      <c r="B19" s="51" t="s">
        <v>28</v>
      </c>
      <c r="C19" s="42" t="s">
        <v>29</v>
      </c>
      <c r="D19" s="42" t="s">
        <v>30</v>
      </c>
      <c r="E19" s="43">
        <f t="shared" si="0"/>
        <v>19</v>
      </c>
      <c r="F19" s="43">
        <v>5357</v>
      </c>
      <c r="G19" s="50">
        <v>61.875</v>
      </c>
      <c r="H19" s="44"/>
      <c r="I19" s="45"/>
      <c r="J19" s="45"/>
      <c r="K19" s="45"/>
      <c r="L19" s="45"/>
      <c r="M19" s="44"/>
      <c r="N19" s="45"/>
      <c r="O19" s="45"/>
      <c r="P19" s="45"/>
      <c r="Q19" s="45"/>
      <c r="R19" s="45"/>
    </row>
    <row r="20" spans="1:18" s="112" customFormat="1" ht="12" customHeight="1">
      <c r="A20" s="103">
        <v>11</v>
      </c>
      <c r="B20" s="115" t="s">
        <v>31</v>
      </c>
      <c r="C20" s="105" t="s">
        <v>29</v>
      </c>
      <c r="D20" s="105" t="s">
        <v>32</v>
      </c>
      <c r="E20" s="107">
        <f t="shared" si="0"/>
        <v>7</v>
      </c>
      <c r="F20" s="107">
        <v>6209</v>
      </c>
      <c r="G20" s="114">
        <v>63.5</v>
      </c>
      <c r="H20" s="109"/>
      <c r="I20" s="110"/>
      <c r="J20" s="110"/>
      <c r="K20" s="110"/>
      <c r="L20" s="110"/>
      <c r="M20" s="109"/>
      <c r="N20" s="110"/>
      <c r="O20" s="110"/>
      <c r="P20" s="110"/>
      <c r="Q20" s="110"/>
      <c r="R20" s="110"/>
    </row>
    <row r="21" spans="1:18" ht="12" customHeight="1">
      <c r="A21" s="41">
        <v>12</v>
      </c>
      <c r="B21" s="51" t="s">
        <v>33</v>
      </c>
      <c r="C21" s="42" t="s">
        <v>29</v>
      </c>
      <c r="D21" s="42" t="s">
        <v>34</v>
      </c>
      <c r="E21" s="43">
        <f t="shared" si="0"/>
        <v>12</v>
      </c>
      <c r="F21" s="43">
        <v>5928</v>
      </c>
      <c r="G21" s="50">
        <v>64.5</v>
      </c>
      <c r="H21" s="44"/>
      <c r="I21" s="45"/>
      <c r="J21" s="45"/>
      <c r="K21" s="45"/>
      <c r="L21" s="45"/>
      <c r="M21" s="44"/>
      <c r="N21" s="45"/>
      <c r="O21" s="45"/>
      <c r="P21" s="45"/>
      <c r="Q21" s="45"/>
      <c r="R21" s="45"/>
    </row>
    <row r="22" spans="1:18" s="112" customFormat="1" ht="12" customHeight="1">
      <c r="A22" s="103">
        <v>13</v>
      </c>
      <c r="B22" s="115" t="s">
        <v>35</v>
      </c>
      <c r="C22" s="105" t="s">
        <v>36</v>
      </c>
      <c r="D22" s="105" t="s">
        <v>37</v>
      </c>
      <c r="E22" s="107">
        <f t="shared" si="0"/>
        <v>5</v>
      </c>
      <c r="F22" s="107">
        <v>6390</v>
      </c>
      <c r="G22" s="114">
        <v>65</v>
      </c>
      <c r="H22" s="109"/>
      <c r="I22" s="110"/>
      <c r="J22" s="110"/>
      <c r="K22" s="110"/>
      <c r="L22" s="110"/>
      <c r="M22" s="109"/>
      <c r="N22" s="110"/>
      <c r="O22" s="110"/>
      <c r="P22" s="110"/>
      <c r="Q22" s="110"/>
      <c r="R22" s="110"/>
    </row>
    <row r="23" spans="1:18" ht="12" customHeight="1">
      <c r="A23" s="41">
        <v>14</v>
      </c>
      <c r="B23" s="51" t="s">
        <v>39</v>
      </c>
      <c r="C23" s="42" t="s">
        <v>36</v>
      </c>
      <c r="D23" s="42" t="s">
        <v>40</v>
      </c>
      <c r="E23" s="43">
        <f t="shared" si="0"/>
        <v>1</v>
      </c>
      <c r="F23" s="43">
        <v>7144</v>
      </c>
      <c r="G23" s="50">
        <v>64.75</v>
      </c>
      <c r="H23" s="44"/>
      <c r="I23" s="45"/>
      <c r="J23" s="45"/>
      <c r="K23" s="45"/>
      <c r="L23" s="45"/>
      <c r="M23" s="44"/>
      <c r="N23" s="45"/>
      <c r="O23" s="45"/>
      <c r="P23" s="45"/>
      <c r="Q23" s="45"/>
      <c r="R23" s="45"/>
    </row>
    <row r="24" spans="1:18" s="112" customFormat="1" ht="12" customHeight="1">
      <c r="A24" s="103">
        <v>15</v>
      </c>
      <c r="B24" s="115" t="s">
        <v>42</v>
      </c>
      <c r="C24" s="105" t="s">
        <v>36</v>
      </c>
      <c r="D24" s="105" t="s">
        <v>43</v>
      </c>
      <c r="E24" s="107">
        <f t="shared" si="0"/>
        <v>10</v>
      </c>
      <c r="F24" s="107">
        <v>6106</v>
      </c>
      <c r="G24" s="114">
        <v>63.75</v>
      </c>
      <c r="H24" s="109"/>
      <c r="I24" s="110"/>
      <c r="J24" s="110"/>
      <c r="K24" s="110"/>
      <c r="L24" s="110"/>
      <c r="M24" s="109"/>
      <c r="N24" s="110"/>
      <c r="O24" s="110"/>
      <c r="P24" s="110"/>
      <c r="Q24" s="110"/>
      <c r="R24" s="110"/>
    </row>
    <row r="25" spans="1:18" ht="12" customHeight="1">
      <c r="A25" s="41">
        <v>16</v>
      </c>
      <c r="B25" s="51" t="s">
        <v>45</v>
      </c>
      <c r="C25" s="42" t="s">
        <v>15</v>
      </c>
      <c r="D25" s="42" t="s">
        <v>46</v>
      </c>
      <c r="E25" s="43">
        <f t="shared" si="0"/>
        <v>11</v>
      </c>
      <c r="F25" s="43">
        <v>6054</v>
      </c>
      <c r="G25" s="50">
        <v>63.25</v>
      </c>
      <c r="H25" s="44"/>
      <c r="I25" s="45"/>
      <c r="J25" s="45"/>
      <c r="K25" s="45"/>
      <c r="L25" s="45"/>
      <c r="M25" s="44"/>
      <c r="N25" s="45"/>
      <c r="O25" s="45"/>
      <c r="P25" s="45"/>
      <c r="Q25" s="45"/>
      <c r="R25" s="45"/>
    </row>
    <row r="26" spans="1:18" s="112" customFormat="1" ht="12" customHeight="1">
      <c r="A26" s="103">
        <v>17</v>
      </c>
      <c r="B26" s="115" t="s">
        <v>47</v>
      </c>
      <c r="C26" s="105" t="s">
        <v>15</v>
      </c>
      <c r="D26" s="105" t="s">
        <v>48</v>
      </c>
      <c r="E26" s="107">
        <f t="shared" si="0"/>
        <v>17</v>
      </c>
      <c r="F26" s="107">
        <v>5448</v>
      </c>
      <c r="G26" s="114">
        <v>62.75</v>
      </c>
      <c r="H26" s="109"/>
      <c r="I26" s="110"/>
      <c r="J26" s="110"/>
      <c r="K26" s="110"/>
      <c r="L26" s="110"/>
      <c r="M26" s="109"/>
      <c r="N26" s="110"/>
      <c r="O26" s="110"/>
      <c r="P26" s="110"/>
      <c r="Q26" s="110"/>
      <c r="R26" s="110"/>
    </row>
    <row r="27" spans="1:18" ht="12" customHeight="1">
      <c r="A27" s="41">
        <v>18</v>
      </c>
      <c r="B27" s="51" t="s">
        <v>49</v>
      </c>
      <c r="C27" s="42" t="s">
        <v>15</v>
      </c>
      <c r="D27" s="42" t="s">
        <v>50</v>
      </c>
      <c r="E27" s="43">
        <f t="shared" si="0"/>
        <v>9</v>
      </c>
      <c r="F27" s="43">
        <v>6130</v>
      </c>
      <c r="G27" s="50">
        <v>63.75</v>
      </c>
      <c r="H27" s="44"/>
      <c r="I27" s="45"/>
      <c r="J27" s="45"/>
      <c r="K27" s="45"/>
      <c r="L27" s="45"/>
      <c r="M27" s="44"/>
      <c r="N27" s="45"/>
      <c r="O27" s="45"/>
      <c r="P27" s="45"/>
      <c r="Q27" s="45"/>
      <c r="R27" s="45"/>
    </row>
    <row r="28" spans="1:18" s="112" customFormat="1" ht="12" customHeight="1">
      <c r="A28" s="103">
        <v>19</v>
      </c>
      <c r="B28" s="115" t="s">
        <v>51</v>
      </c>
      <c r="C28" s="105" t="s">
        <v>26</v>
      </c>
      <c r="D28" s="105" t="s">
        <v>52</v>
      </c>
      <c r="E28" s="107">
        <f t="shared" si="0"/>
        <v>22</v>
      </c>
      <c r="F28" s="107">
        <v>4858</v>
      </c>
      <c r="G28" s="114">
        <v>61.5</v>
      </c>
      <c r="H28" s="109"/>
      <c r="I28" s="110"/>
      <c r="J28" s="110"/>
      <c r="K28" s="110"/>
      <c r="L28" s="110"/>
      <c r="M28" s="109"/>
      <c r="N28" s="110"/>
      <c r="O28" s="110"/>
      <c r="P28" s="110"/>
      <c r="Q28" s="110"/>
      <c r="R28" s="110"/>
    </row>
    <row r="29" spans="1:18" ht="12" customHeight="1">
      <c r="A29" s="41">
        <v>20</v>
      </c>
      <c r="B29" s="51" t="s">
        <v>53</v>
      </c>
      <c r="C29" s="42" t="s">
        <v>26</v>
      </c>
      <c r="D29" s="42" t="s">
        <v>54</v>
      </c>
      <c r="E29" s="43">
        <f t="shared" si="0"/>
        <v>8</v>
      </c>
      <c r="F29" s="43">
        <v>6170</v>
      </c>
      <c r="G29" s="50">
        <v>62.5</v>
      </c>
      <c r="H29" s="44"/>
      <c r="I29" s="45"/>
      <c r="J29" s="45"/>
      <c r="K29" s="45"/>
      <c r="L29" s="45"/>
      <c r="M29" s="44"/>
      <c r="N29" s="45"/>
      <c r="O29" s="45"/>
      <c r="P29" s="45"/>
      <c r="Q29" s="45"/>
      <c r="R29" s="45"/>
    </row>
    <row r="30" spans="1:18" s="112" customFormat="1" ht="12" customHeight="1">
      <c r="A30" s="103">
        <v>21</v>
      </c>
      <c r="B30" s="115" t="s">
        <v>55</v>
      </c>
      <c r="C30" s="105" t="s">
        <v>56</v>
      </c>
      <c r="D30" s="105" t="s">
        <v>57</v>
      </c>
      <c r="E30" s="107">
        <f t="shared" si="0"/>
        <v>6</v>
      </c>
      <c r="F30" s="107">
        <v>6297</v>
      </c>
      <c r="G30" s="114">
        <v>63.25</v>
      </c>
      <c r="H30" s="109"/>
      <c r="I30" s="110"/>
      <c r="J30" s="110"/>
      <c r="K30" s="110"/>
      <c r="L30" s="110"/>
      <c r="M30" s="109"/>
      <c r="N30" s="110"/>
      <c r="O30" s="110"/>
      <c r="P30" s="110"/>
      <c r="Q30" s="110"/>
      <c r="R30" s="110"/>
    </row>
    <row r="31" spans="1:18" ht="12" customHeight="1">
      <c r="A31" s="41">
        <v>22</v>
      </c>
      <c r="B31" s="51" t="s">
        <v>58</v>
      </c>
      <c r="C31" s="42" t="s">
        <v>59</v>
      </c>
      <c r="D31" s="42" t="s">
        <v>60</v>
      </c>
      <c r="E31" s="43">
        <f t="shared" si="0"/>
        <v>2</v>
      </c>
      <c r="F31" s="43">
        <v>6791</v>
      </c>
      <c r="G31" s="50">
        <v>64.5</v>
      </c>
      <c r="H31" s="44"/>
      <c r="I31" s="45"/>
      <c r="J31" s="45"/>
      <c r="K31" s="45"/>
      <c r="L31" s="45"/>
      <c r="M31" s="44"/>
      <c r="N31" s="45"/>
      <c r="O31" s="45"/>
      <c r="P31" s="45"/>
      <c r="Q31" s="45"/>
      <c r="R31" s="45"/>
    </row>
    <row r="32" spans="1:18" ht="12" customHeight="1">
      <c r="A32" s="52"/>
      <c r="B32" s="53"/>
      <c r="C32" s="53"/>
      <c r="D32" s="53"/>
      <c r="E32" s="61"/>
      <c r="F32" s="43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1:18" ht="12" customHeight="1">
      <c r="A33" s="56"/>
      <c r="B33" s="57" t="s">
        <v>128</v>
      </c>
      <c r="C33" s="57"/>
      <c r="D33" s="57"/>
      <c r="E33" s="58"/>
      <c r="F33" s="58">
        <v>5965</v>
      </c>
      <c r="G33" s="58">
        <v>63.3</v>
      </c>
      <c r="H33" s="58"/>
      <c r="I33" s="58"/>
      <c r="J33" s="58"/>
      <c r="K33" s="58"/>
      <c r="L33" s="58"/>
      <c r="M33" s="58"/>
      <c r="N33" s="117"/>
      <c r="O33" s="58"/>
      <c r="P33" s="58"/>
      <c r="Q33" s="58"/>
      <c r="R33" s="46"/>
    </row>
    <row r="34" spans="1:18" ht="12" customHeight="1">
      <c r="A34" s="52"/>
      <c r="B34" s="53" t="s">
        <v>129</v>
      </c>
      <c r="C34" s="53"/>
      <c r="D34" s="53"/>
      <c r="E34" s="61"/>
      <c r="F34" s="61" t="s">
        <v>170</v>
      </c>
      <c r="G34" s="61">
        <v>1.4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118"/>
    </row>
    <row r="35" spans="1:18" ht="12" customHeight="1">
      <c r="A35" s="63"/>
      <c r="B35" s="64" t="s">
        <v>130</v>
      </c>
      <c r="C35" s="64"/>
      <c r="D35" s="64"/>
      <c r="E35" s="65"/>
      <c r="F35" s="65">
        <v>17.8</v>
      </c>
      <c r="G35" s="65">
        <v>1.6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120"/>
    </row>
    <row r="36" spans="1:19" ht="12.75">
      <c r="A36" s="67" t="s">
        <v>131</v>
      </c>
      <c r="B36" s="67" t="s">
        <v>171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ht="13.5" customHeight="1">
      <c r="B37" s="68" t="s">
        <v>172</v>
      </c>
    </row>
    <row r="38" ht="12.75">
      <c r="B38" s="68" t="s">
        <v>173</v>
      </c>
    </row>
    <row r="39" ht="12.75">
      <c r="B39" s="68" t="s">
        <v>174</v>
      </c>
    </row>
    <row r="40" ht="12.75">
      <c r="B40" s="68" t="s">
        <v>175</v>
      </c>
    </row>
  </sheetData>
  <printOptions/>
  <pageMargins left="0.75" right="0.75" top="1" bottom="1" header="0.5" footer="0.5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workbookViewId="0" topLeftCell="A4">
      <selection activeCell="Q20" sqref="Q20"/>
    </sheetView>
  </sheetViews>
  <sheetFormatPr defaultColWidth="9.140625" defaultRowHeight="12.75"/>
  <cols>
    <col min="2" max="2" width="16.00390625" style="0" customWidth="1"/>
    <col min="3" max="3" width="8.8515625" style="0" customWidth="1"/>
    <col min="4" max="4" width="8.140625" style="0" customWidth="1"/>
    <col min="5" max="5" width="10.28125" style="0" customWidth="1"/>
    <col min="6" max="6" width="7.7109375" style="0" customWidth="1"/>
    <col min="7" max="7" width="7.8515625" style="0" customWidth="1"/>
    <col min="8" max="8" width="8.140625" style="0" customWidth="1"/>
    <col min="9" max="9" width="12.28125" style="0" customWidth="1"/>
    <col min="10" max="10" width="8.140625" style="0" customWidth="1"/>
    <col min="11" max="11" width="9.8515625" style="0" bestFit="1" customWidth="1"/>
    <col min="12" max="12" width="7.00390625" style="0" customWidth="1"/>
    <col min="13" max="13" width="9.421875" style="0" customWidth="1"/>
    <col min="14" max="14" width="8.00390625" style="0" customWidth="1"/>
    <col min="15" max="15" width="6.7109375" style="0" customWidth="1"/>
    <col min="16" max="16" width="7.28125" style="0" customWidth="1"/>
    <col min="18" max="18" width="8.28125" style="0" customWidth="1"/>
  </cols>
  <sheetData>
    <row r="1" ht="18">
      <c r="I1" s="187" t="s">
        <v>215</v>
      </c>
    </row>
    <row r="3" ht="13.5" thickBot="1"/>
    <row r="4" spans="1:20" ht="12.75">
      <c r="A4" s="188" t="s">
        <v>78</v>
      </c>
      <c r="B4" s="224" t="s">
        <v>79</v>
      </c>
      <c r="C4" s="226" t="s">
        <v>216</v>
      </c>
      <c r="D4" s="205" t="s">
        <v>228</v>
      </c>
      <c r="E4" s="204" t="s">
        <v>217</v>
      </c>
      <c r="F4" s="205" t="s">
        <v>228</v>
      </c>
      <c r="G4" s="204" t="s">
        <v>133</v>
      </c>
      <c r="H4" s="205" t="s">
        <v>228</v>
      </c>
      <c r="I4" s="233" t="s">
        <v>135</v>
      </c>
      <c r="J4" s="205" t="s">
        <v>228</v>
      </c>
      <c r="K4" s="204" t="s">
        <v>227</v>
      </c>
      <c r="L4" s="220" t="s">
        <v>229</v>
      </c>
      <c r="M4" s="204" t="s">
        <v>137</v>
      </c>
      <c r="N4" s="205" t="s">
        <v>228</v>
      </c>
      <c r="O4" s="204" t="s">
        <v>218</v>
      </c>
      <c r="P4" s="205" t="s">
        <v>228</v>
      </c>
      <c r="Q4" s="204" t="s">
        <v>219</v>
      </c>
      <c r="R4" s="249" t="s">
        <v>228</v>
      </c>
      <c r="S4" s="252" t="s">
        <v>239</v>
      </c>
      <c r="T4" s="253" t="s">
        <v>229</v>
      </c>
    </row>
    <row r="5" spans="1:20" ht="12.75">
      <c r="A5" s="188" t="s">
        <v>92</v>
      </c>
      <c r="B5" s="224" t="s">
        <v>93</v>
      </c>
      <c r="C5" s="227" t="s">
        <v>220</v>
      </c>
      <c r="D5" s="217"/>
      <c r="E5" s="206" t="s">
        <v>220</v>
      </c>
      <c r="F5" s="217"/>
      <c r="G5" s="206" t="s">
        <v>221</v>
      </c>
      <c r="H5" s="217"/>
      <c r="I5" s="206" t="s">
        <v>221</v>
      </c>
      <c r="J5" s="217"/>
      <c r="K5" s="206" t="s">
        <v>221</v>
      </c>
      <c r="L5" s="217"/>
      <c r="M5" s="206" t="s">
        <v>222</v>
      </c>
      <c r="N5" s="217"/>
      <c r="O5" s="206" t="s">
        <v>223</v>
      </c>
      <c r="P5" s="217"/>
      <c r="Q5" s="206" t="s">
        <v>224</v>
      </c>
      <c r="R5" s="250"/>
      <c r="S5" s="254" t="s">
        <v>240</v>
      </c>
      <c r="T5" s="207"/>
    </row>
    <row r="6" spans="1:20" ht="12.75">
      <c r="A6" s="39"/>
      <c r="B6" s="225"/>
      <c r="C6" s="208" t="s">
        <v>103</v>
      </c>
      <c r="D6" s="209" t="s">
        <v>225</v>
      </c>
      <c r="E6" s="208" t="s">
        <v>103</v>
      </c>
      <c r="F6" s="209" t="s">
        <v>225</v>
      </c>
      <c r="G6" s="208" t="s">
        <v>103</v>
      </c>
      <c r="H6" s="209" t="s">
        <v>225</v>
      </c>
      <c r="I6" s="208" t="s">
        <v>103</v>
      </c>
      <c r="J6" s="209" t="s">
        <v>225</v>
      </c>
      <c r="K6" s="208" t="s">
        <v>103</v>
      </c>
      <c r="L6" s="209" t="s">
        <v>225</v>
      </c>
      <c r="M6" s="208" t="s">
        <v>103</v>
      </c>
      <c r="N6" s="209" t="s">
        <v>225</v>
      </c>
      <c r="O6" s="208" t="s">
        <v>103</v>
      </c>
      <c r="P6" s="209" t="s">
        <v>225</v>
      </c>
      <c r="Q6" s="208" t="s">
        <v>103</v>
      </c>
      <c r="R6" s="251" t="s">
        <v>225</v>
      </c>
      <c r="S6" s="208" t="s">
        <v>241</v>
      </c>
      <c r="T6" s="209" t="s">
        <v>225</v>
      </c>
    </row>
    <row r="7" spans="1:20" s="112" customFormat="1" ht="12.75">
      <c r="A7" s="103">
        <v>1</v>
      </c>
      <c r="B7" s="199" t="s">
        <v>7</v>
      </c>
      <c r="C7" s="210">
        <v>75.7</v>
      </c>
      <c r="D7" s="211">
        <v>7</v>
      </c>
      <c r="E7" s="210">
        <v>42.71886678956044</v>
      </c>
      <c r="F7" s="223">
        <v>17</v>
      </c>
      <c r="G7" s="210">
        <v>69.241</v>
      </c>
      <c r="H7" s="223">
        <v>8</v>
      </c>
      <c r="I7" s="210">
        <v>68.124</v>
      </c>
      <c r="J7" s="211">
        <v>22</v>
      </c>
      <c r="K7" s="210">
        <v>85.5333</v>
      </c>
      <c r="L7" s="211">
        <v>21</v>
      </c>
      <c r="M7" s="210">
        <v>64.0666667</v>
      </c>
      <c r="N7" s="211">
        <v>7</v>
      </c>
      <c r="O7" s="210">
        <v>74.75831466666668</v>
      </c>
      <c r="P7" s="211">
        <v>7</v>
      </c>
      <c r="Q7" s="210">
        <v>63.82</v>
      </c>
      <c r="R7" s="243">
        <v>19</v>
      </c>
      <c r="S7" s="255">
        <v>6850</v>
      </c>
      <c r="T7" s="256">
        <v>12</v>
      </c>
    </row>
    <row r="8" spans="1:20" ht="12.75">
      <c r="A8" s="41">
        <v>2</v>
      </c>
      <c r="B8" s="200" t="s">
        <v>10</v>
      </c>
      <c r="C8" s="212">
        <v>76.8</v>
      </c>
      <c r="D8" s="213">
        <v>5</v>
      </c>
      <c r="E8" s="212">
        <v>44.36149735285714</v>
      </c>
      <c r="F8" s="214">
        <v>14</v>
      </c>
      <c r="G8" s="212">
        <v>68.76</v>
      </c>
      <c r="H8" s="214">
        <v>9</v>
      </c>
      <c r="I8" s="212">
        <v>87.022</v>
      </c>
      <c r="J8" s="213">
        <v>11</v>
      </c>
      <c r="K8" s="212">
        <v>110.87</v>
      </c>
      <c r="L8" s="213">
        <v>8</v>
      </c>
      <c r="M8" s="212">
        <v>63.6</v>
      </c>
      <c r="N8" s="213">
        <v>8</v>
      </c>
      <c r="O8" s="212">
        <v>67.63929599999999</v>
      </c>
      <c r="P8" s="213">
        <v>16</v>
      </c>
      <c r="Q8" s="212">
        <v>66.15</v>
      </c>
      <c r="R8" s="244">
        <v>18</v>
      </c>
      <c r="S8" s="257">
        <v>7150</v>
      </c>
      <c r="T8" s="258">
        <v>7</v>
      </c>
    </row>
    <row r="9" spans="1:20" s="112" customFormat="1" ht="12.75">
      <c r="A9" s="103">
        <v>3</v>
      </c>
      <c r="B9" s="140" t="s">
        <v>12</v>
      </c>
      <c r="C9" s="210">
        <v>78.5</v>
      </c>
      <c r="D9" s="211">
        <v>3</v>
      </c>
      <c r="E9" s="210">
        <v>45.65667714354396</v>
      </c>
      <c r="F9" s="223">
        <v>9</v>
      </c>
      <c r="G9" s="210">
        <v>67.446</v>
      </c>
      <c r="H9" s="223">
        <v>11</v>
      </c>
      <c r="I9" s="210">
        <v>82.416</v>
      </c>
      <c r="J9" s="211">
        <v>12</v>
      </c>
      <c r="K9" s="210">
        <v>94.9333</v>
      </c>
      <c r="L9" s="211">
        <v>18</v>
      </c>
      <c r="M9" s="210">
        <v>62.6333333</v>
      </c>
      <c r="N9" s="211">
        <v>11</v>
      </c>
      <c r="O9" s="210">
        <v>63.983904</v>
      </c>
      <c r="P9" s="211">
        <v>20</v>
      </c>
      <c r="Q9" s="210">
        <v>66.68</v>
      </c>
      <c r="R9" s="243">
        <v>16</v>
      </c>
      <c r="S9" s="255">
        <v>7460</v>
      </c>
      <c r="T9" s="256">
        <v>3</v>
      </c>
    </row>
    <row r="10" spans="1:20" ht="12.75">
      <c r="A10" s="41">
        <v>4</v>
      </c>
      <c r="B10" s="201" t="s">
        <v>14</v>
      </c>
      <c r="C10" s="212">
        <v>70.5</v>
      </c>
      <c r="D10" s="213">
        <v>17</v>
      </c>
      <c r="E10" s="212">
        <v>43.83415010917582</v>
      </c>
      <c r="F10" s="214">
        <v>15</v>
      </c>
      <c r="G10" s="212">
        <v>58.762</v>
      </c>
      <c r="H10" s="214">
        <v>19</v>
      </c>
      <c r="I10" s="212">
        <v>96.491</v>
      </c>
      <c r="J10" s="213">
        <v>5</v>
      </c>
      <c r="K10" s="212">
        <v>96.3</v>
      </c>
      <c r="L10" s="213">
        <v>16</v>
      </c>
      <c r="M10" s="212">
        <v>62.9</v>
      </c>
      <c r="N10" s="213">
        <v>10</v>
      </c>
      <c r="O10" s="212">
        <v>76.03710933333333</v>
      </c>
      <c r="P10" s="213">
        <v>4</v>
      </c>
      <c r="Q10" s="212">
        <v>67.85</v>
      </c>
      <c r="R10" s="244">
        <v>14</v>
      </c>
      <c r="S10" s="257">
        <v>6310</v>
      </c>
      <c r="T10" s="258">
        <v>16</v>
      </c>
    </row>
    <row r="11" spans="1:20" s="112" customFormat="1" ht="12.75">
      <c r="A11" s="103">
        <v>5</v>
      </c>
      <c r="B11" s="202" t="s">
        <v>17</v>
      </c>
      <c r="C11" s="210">
        <v>71.3</v>
      </c>
      <c r="D11" s="211">
        <v>15</v>
      </c>
      <c r="E11" s="210">
        <v>40.8563212054945</v>
      </c>
      <c r="F11" s="223">
        <v>20</v>
      </c>
      <c r="G11" s="210">
        <v>57.451</v>
      </c>
      <c r="H11" s="223">
        <v>21</v>
      </c>
      <c r="I11" s="210">
        <v>97.804</v>
      </c>
      <c r="J11" s="211">
        <v>4</v>
      </c>
      <c r="K11" s="210">
        <v>113.1</v>
      </c>
      <c r="L11" s="211">
        <v>6</v>
      </c>
      <c r="M11" s="210">
        <v>69.1666667</v>
      </c>
      <c r="N11" s="211">
        <v>1</v>
      </c>
      <c r="O11" s="210">
        <v>72.75986133333335</v>
      </c>
      <c r="P11" s="211">
        <v>10</v>
      </c>
      <c r="Q11" s="210">
        <v>73.06</v>
      </c>
      <c r="R11" s="243">
        <v>6</v>
      </c>
      <c r="S11" s="255">
        <v>6500</v>
      </c>
      <c r="T11" s="256">
        <v>13</v>
      </c>
    </row>
    <row r="12" spans="1:20" ht="12.75">
      <c r="A12" s="41">
        <v>6</v>
      </c>
      <c r="B12" s="201" t="s">
        <v>19</v>
      </c>
      <c r="C12" s="212">
        <v>82.2</v>
      </c>
      <c r="D12" s="213">
        <v>1</v>
      </c>
      <c r="E12" s="212">
        <v>47.13698947722527</v>
      </c>
      <c r="F12" s="214">
        <v>6</v>
      </c>
      <c r="G12" s="212">
        <v>59.755</v>
      </c>
      <c r="H12" s="214">
        <v>18</v>
      </c>
      <c r="I12" s="212">
        <v>70.779</v>
      </c>
      <c r="J12" s="213">
        <v>21</v>
      </c>
      <c r="K12" s="212">
        <v>95.8333</v>
      </c>
      <c r="L12" s="213">
        <v>17</v>
      </c>
      <c r="M12" s="212">
        <v>57.6666667</v>
      </c>
      <c r="N12" s="213">
        <v>19</v>
      </c>
      <c r="O12" s="212">
        <v>65.91340800000002</v>
      </c>
      <c r="P12" s="213">
        <v>17</v>
      </c>
      <c r="Q12" s="212">
        <v>59.52</v>
      </c>
      <c r="R12" s="244">
        <v>22</v>
      </c>
      <c r="S12" s="257">
        <v>7350</v>
      </c>
      <c r="T12" s="258">
        <v>5</v>
      </c>
    </row>
    <row r="13" spans="1:20" s="112" customFormat="1" ht="12.75">
      <c r="A13" s="103">
        <v>7</v>
      </c>
      <c r="B13" s="202" t="s">
        <v>21</v>
      </c>
      <c r="C13" s="210">
        <v>76.4</v>
      </c>
      <c r="D13" s="211">
        <v>6</v>
      </c>
      <c r="E13" s="210">
        <v>49.81898031725275</v>
      </c>
      <c r="F13" s="223">
        <v>3</v>
      </c>
      <c r="G13" s="210">
        <v>66.52</v>
      </c>
      <c r="H13" s="223">
        <v>13</v>
      </c>
      <c r="I13" s="210">
        <v>90.842</v>
      </c>
      <c r="J13" s="211">
        <v>9</v>
      </c>
      <c r="K13" s="210">
        <v>107.57</v>
      </c>
      <c r="L13" s="211">
        <v>12</v>
      </c>
      <c r="M13" s="210">
        <v>61.0333333</v>
      </c>
      <c r="N13" s="211">
        <v>15</v>
      </c>
      <c r="O13" s="210">
        <v>69.604352</v>
      </c>
      <c r="P13" s="211">
        <v>14</v>
      </c>
      <c r="Q13" s="210">
        <v>69.73</v>
      </c>
      <c r="R13" s="243">
        <v>13</v>
      </c>
      <c r="S13" s="255">
        <v>6490</v>
      </c>
      <c r="T13" s="256">
        <v>14</v>
      </c>
    </row>
    <row r="14" spans="1:20" ht="12.75">
      <c r="A14" s="41">
        <v>8</v>
      </c>
      <c r="B14" s="201" t="s">
        <v>23</v>
      </c>
      <c r="C14" s="212">
        <v>66.9</v>
      </c>
      <c r="D14" s="213">
        <v>21</v>
      </c>
      <c r="E14" s="212">
        <v>39.5761016203022</v>
      </c>
      <c r="F14" s="214">
        <v>22</v>
      </c>
      <c r="G14" s="212">
        <v>60.151</v>
      </c>
      <c r="H14" s="214">
        <v>16</v>
      </c>
      <c r="I14" s="212">
        <v>79.077</v>
      </c>
      <c r="J14" s="213">
        <v>16</v>
      </c>
      <c r="K14" s="212">
        <v>119.23</v>
      </c>
      <c r="L14" s="213">
        <v>4</v>
      </c>
      <c r="M14" s="212">
        <v>59.7666667</v>
      </c>
      <c r="N14" s="213">
        <v>16</v>
      </c>
      <c r="O14" s="212">
        <v>65.05692800000001</v>
      </c>
      <c r="P14" s="213">
        <v>18</v>
      </c>
      <c r="Q14" s="212">
        <v>63.81</v>
      </c>
      <c r="R14" s="244">
        <v>20</v>
      </c>
      <c r="S14" s="257">
        <v>7490</v>
      </c>
      <c r="T14" s="258">
        <v>2</v>
      </c>
    </row>
    <row r="15" spans="1:20" s="112" customFormat="1" ht="12.75">
      <c r="A15" s="103">
        <v>9</v>
      </c>
      <c r="B15" s="202" t="s">
        <v>25</v>
      </c>
      <c r="C15" s="210">
        <v>69</v>
      </c>
      <c r="D15" s="211">
        <v>20</v>
      </c>
      <c r="E15" s="210">
        <v>41.183949705824176</v>
      </c>
      <c r="F15" s="223">
        <v>19</v>
      </c>
      <c r="G15" s="210">
        <v>57.957</v>
      </c>
      <c r="H15" s="223">
        <v>20</v>
      </c>
      <c r="I15" s="210">
        <v>89.321</v>
      </c>
      <c r="J15" s="211">
        <v>10</v>
      </c>
      <c r="K15" s="210">
        <v>103</v>
      </c>
      <c r="L15" s="211">
        <v>13</v>
      </c>
      <c r="M15" s="210">
        <v>62.3666667</v>
      </c>
      <c r="N15" s="211">
        <v>13</v>
      </c>
      <c r="O15" s="210">
        <v>51.593493333333335</v>
      </c>
      <c r="P15" s="211">
        <v>22</v>
      </c>
      <c r="Q15" s="210">
        <v>70.68</v>
      </c>
      <c r="R15" s="243">
        <v>12</v>
      </c>
      <c r="S15" s="255">
        <v>6880</v>
      </c>
      <c r="T15" s="256">
        <v>11</v>
      </c>
    </row>
    <row r="16" spans="1:20" ht="12.75">
      <c r="A16" s="41">
        <v>10</v>
      </c>
      <c r="B16" s="201" t="s">
        <v>28</v>
      </c>
      <c r="C16" s="212">
        <v>73.4</v>
      </c>
      <c r="D16" s="213">
        <v>12</v>
      </c>
      <c r="E16" s="212">
        <v>50.7614732634066</v>
      </c>
      <c r="F16" s="214">
        <v>1</v>
      </c>
      <c r="G16" s="212">
        <v>71.239</v>
      </c>
      <c r="H16" s="214">
        <v>7</v>
      </c>
      <c r="I16" s="212">
        <v>74.866</v>
      </c>
      <c r="J16" s="213">
        <v>20</v>
      </c>
      <c r="K16" s="212">
        <v>98.7</v>
      </c>
      <c r="L16" s="213">
        <v>15</v>
      </c>
      <c r="M16" s="212">
        <v>67.4</v>
      </c>
      <c r="N16" s="213">
        <v>3</v>
      </c>
      <c r="O16" s="212">
        <v>68.44837333333334</v>
      </c>
      <c r="P16" s="213">
        <v>15</v>
      </c>
      <c r="Q16" s="212">
        <v>73.16</v>
      </c>
      <c r="R16" s="244">
        <v>5</v>
      </c>
      <c r="S16" s="257">
        <v>6310</v>
      </c>
      <c r="T16" s="258">
        <v>17</v>
      </c>
    </row>
    <row r="17" spans="1:20" s="112" customFormat="1" ht="12.75">
      <c r="A17" s="103">
        <v>11</v>
      </c>
      <c r="B17" s="202" t="s">
        <v>31</v>
      </c>
      <c r="C17" s="210">
        <v>66.1</v>
      </c>
      <c r="D17" s="211">
        <v>22</v>
      </c>
      <c r="E17" s="210">
        <v>44.51596147458791</v>
      </c>
      <c r="F17" s="223">
        <v>12</v>
      </c>
      <c r="G17" s="210">
        <v>59.769</v>
      </c>
      <c r="H17" s="223">
        <v>17</v>
      </c>
      <c r="I17" s="210">
        <v>96.168</v>
      </c>
      <c r="J17" s="211">
        <v>6</v>
      </c>
      <c r="K17" s="210">
        <v>110.27</v>
      </c>
      <c r="L17" s="211">
        <v>9</v>
      </c>
      <c r="M17" s="210">
        <v>63</v>
      </c>
      <c r="N17" s="211">
        <v>9</v>
      </c>
      <c r="O17" s="210">
        <v>69.96418133333333</v>
      </c>
      <c r="P17" s="211">
        <v>13</v>
      </c>
      <c r="Q17" s="210">
        <v>71.51</v>
      </c>
      <c r="R17" s="243">
        <v>10</v>
      </c>
      <c r="S17" s="255">
        <v>5790</v>
      </c>
      <c r="T17" s="256">
        <v>20</v>
      </c>
    </row>
    <row r="18" spans="1:20" ht="12.75">
      <c r="A18" s="41">
        <v>12</v>
      </c>
      <c r="B18" s="201" t="s">
        <v>33</v>
      </c>
      <c r="C18" s="212">
        <v>75.6</v>
      </c>
      <c r="D18" s="213">
        <v>9</v>
      </c>
      <c r="E18" s="212">
        <v>45.30735634524725</v>
      </c>
      <c r="F18" s="214">
        <v>10</v>
      </c>
      <c r="G18" s="212">
        <v>67.947</v>
      </c>
      <c r="H18" s="214">
        <v>10</v>
      </c>
      <c r="I18" s="212">
        <v>77.249</v>
      </c>
      <c r="J18" s="213">
        <v>17</v>
      </c>
      <c r="K18" s="212">
        <v>87.3</v>
      </c>
      <c r="L18" s="213">
        <v>20</v>
      </c>
      <c r="M18" s="212">
        <v>57.8333333</v>
      </c>
      <c r="N18" s="213">
        <v>18</v>
      </c>
      <c r="O18" s="212">
        <v>73.08737066666667</v>
      </c>
      <c r="P18" s="213">
        <v>9</v>
      </c>
      <c r="Q18" s="212">
        <v>71.71</v>
      </c>
      <c r="R18" s="244">
        <v>9</v>
      </c>
      <c r="S18" s="257">
        <v>6480</v>
      </c>
      <c r="T18" s="258">
        <v>15</v>
      </c>
    </row>
    <row r="19" spans="1:20" s="112" customFormat="1" ht="12.75">
      <c r="A19" s="103">
        <v>13</v>
      </c>
      <c r="B19" s="202" t="s">
        <v>35</v>
      </c>
      <c r="C19" s="210">
        <v>70.6</v>
      </c>
      <c r="D19" s="211">
        <v>16</v>
      </c>
      <c r="E19" s="210">
        <v>42.31793328230769</v>
      </c>
      <c r="F19" s="223">
        <v>18</v>
      </c>
      <c r="G19" s="210">
        <v>78.045</v>
      </c>
      <c r="H19" s="223">
        <v>2</v>
      </c>
      <c r="I19" s="210">
        <v>98.975</v>
      </c>
      <c r="J19" s="211">
        <v>2</v>
      </c>
      <c r="K19" s="210">
        <v>124.37</v>
      </c>
      <c r="L19" s="211">
        <v>1</v>
      </c>
      <c r="M19" s="210">
        <v>62.4333333</v>
      </c>
      <c r="N19" s="211">
        <v>12</v>
      </c>
      <c r="O19" s="210">
        <v>83.74866133333333</v>
      </c>
      <c r="P19" s="211">
        <v>1</v>
      </c>
      <c r="Q19" s="210">
        <v>71.78</v>
      </c>
      <c r="R19" s="243">
        <v>8</v>
      </c>
      <c r="S19" s="255">
        <v>7120</v>
      </c>
      <c r="T19" s="256">
        <v>9</v>
      </c>
    </row>
    <row r="20" spans="1:20" ht="12.75">
      <c r="A20" s="41">
        <v>14</v>
      </c>
      <c r="B20" s="201" t="s">
        <v>39</v>
      </c>
      <c r="C20" s="212">
        <v>71.9</v>
      </c>
      <c r="D20" s="213">
        <v>14</v>
      </c>
      <c r="E20" s="212">
        <v>40.092602715</v>
      </c>
      <c r="F20" s="214">
        <v>21</v>
      </c>
      <c r="G20" s="212">
        <v>78.828</v>
      </c>
      <c r="H20" s="214">
        <v>1</v>
      </c>
      <c r="I20" s="212">
        <v>98.182</v>
      </c>
      <c r="J20" s="213">
        <v>3</v>
      </c>
      <c r="K20" s="212">
        <v>119.97</v>
      </c>
      <c r="L20" s="213">
        <v>2</v>
      </c>
      <c r="M20" s="212">
        <v>65.9</v>
      </c>
      <c r="N20" s="213">
        <v>4</v>
      </c>
      <c r="O20" s="212">
        <v>76.60594133333333</v>
      </c>
      <c r="P20" s="213">
        <v>2</v>
      </c>
      <c r="Q20" s="212">
        <v>74.3</v>
      </c>
      <c r="R20" s="244">
        <v>4</v>
      </c>
      <c r="S20" s="257">
        <v>7050</v>
      </c>
      <c r="T20" s="258">
        <v>10</v>
      </c>
    </row>
    <row r="21" spans="1:20" s="112" customFormat="1" ht="12.75">
      <c r="A21" s="103">
        <v>15</v>
      </c>
      <c r="B21" s="202" t="s">
        <v>42</v>
      </c>
      <c r="C21" s="210">
        <v>78.1</v>
      </c>
      <c r="D21" s="211">
        <v>4</v>
      </c>
      <c r="E21" s="210">
        <v>49.24563044167583</v>
      </c>
      <c r="F21" s="223">
        <v>4</v>
      </c>
      <c r="G21" s="210">
        <v>75.805</v>
      </c>
      <c r="H21" s="223">
        <v>4</v>
      </c>
      <c r="I21" s="210">
        <v>94.931</v>
      </c>
      <c r="J21" s="211">
        <v>7</v>
      </c>
      <c r="K21" s="210">
        <v>99.0667</v>
      </c>
      <c r="L21" s="211">
        <v>14</v>
      </c>
      <c r="M21" s="210">
        <v>65.3666667</v>
      </c>
      <c r="N21" s="211">
        <v>6</v>
      </c>
      <c r="O21" s="210">
        <v>65.047232</v>
      </c>
      <c r="P21" s="211">
        <v>19</v>
      </c>
      <c r="Q21" s="210">
        <v>72.84</v>
      </c>
      <c r="R21" s="243">
        <v>7</v>
      </c>
      <c r="S21" s="255">
        <v>7650</v>
      </c>
      <c r="T21" s="256">
        <v>1</v>
      </c>
    </row>
    <row r="22" spans="1:20" ht="12.75">
      <c r="A22" s="41">
        <v>16</v>
      </c>
      <c r="B22" s="201" t="s">
        <v>45</v>
      </c>
      <c r="C22" s="212">
        <v>74.8</v>
      </c>
      <c r="D22" s="213">
        <v>11</v>
      </c>
      <c r="E22" s="212">
        <v>43.10072603480769</v>
      </c>
      <c r="F22" s="214">
        <v>16</v>
      </c>
      <c r="G22" s="212">
        <v>67.041</v>
      </c>
      <c r="H22" s="214">
        <v>12</v>
      </c>
      <c r="I22" s="212">
        <v>80.688</v>
      </c>
      <c r="J22" s="213">
        <v>15</v>
      </c>
      <c r="K22" s="212">
        <v>107.63</v>
      </c>
      <c r="L22" s="213">
        <v>11</v>
      </c>
      <c r="M22" s="212">
        <v>59.6</v>
      </c>
      <c r="N22" s="213">
        <v>17</v>
      </c>
      <c r="O22" s="212">
        <v>71.20526933333333</v>
      </c>
      <c r="P22" s="213">
        <v>11</v>
      </c>
      <c r="Q22" s="212">
        <v>78.76</v>
      </c>
      <c r="R22" s="244">
        <v>1</v>
      </c>
      <c r="S22" s="257">
        <v>5780</v>
      </c>
      <c r="T22" s="258">
        <v>21</v>
      </c>
    </row>
    <row r="23" spans="1:20" s="112" customFormat="1" ht="12.75">
      <c r="A23" s="103">
        <v>17</v>
      </c>
      <c r="B23" s="202" t="s">
        <v>47</v>
      </c>
      <c r="C23" s="210">
        <v>73</v>
      </c>
      <c r="D23" s="211">
        <v>13</v>
      </c>
      <c r="E23" s="210">
        <v>45.27369588288461</v>
      </c>
      <c r="F23" s="223">
        <v>11</v>
      </c>
      <c r="G23" s="210">
        <v>72.719</v>
      </c>
      <c r="H23" s="223">
        <v>6</v>
      </c>
      <c r="I23" s="210">
        <v>81.152</v>
      </c>
      <c r="J23" s="211">
        <v>14</v>
      </c>
      <c r="K23" s="210">
        <v>114.87</v>
      </c>
      <c r="L23" s="211">
        <v>5</v>
      </c>
      <c r="M23" s="210">
        <v>51.5</v>
      </c>
      <c r="N23" s="211">
        <v>22</v>
      </c>
      <c r="O23" s="210">
        <v>76.28705066666667</v>
      </c>
      <c r="P23" s="211">
        <v>3</v>
      </c>
      <c r="Q23" s="210">
        <v>75.21</v>
      </c>
      <c r="R23" s="243">
        <v>3</v>
      </c>
      <c r="S23" s="255">
        <v>7190</v>
      </c>
      <c r="T23" s="256">
        <v>6</v>
      </c>
    </row>
    <row r="24" spans="1:20" ht="12.75">
      <c r="A24" s="41">
        <v>18</v>
      </c>
      <c r="B24" s="201" t="s">
        <v>49</v>
      </c>
      <c r="C24" s="212">
        <v>75.7</v>
      </c>
      <c r="D24" s="213">
        <v>7</v>
      </c>
      <c r="E24" s="212">
        <v>50.058343605164836</v>
      </c>
      <c r="F24" s="214">
        <v>2</v>
      </c>
      <c r="G24" s="212">
        <v>64.857</v>
      </c>
      <c r="H24" s="214">
        <v>14</v>
      </c>
      <c r="I24" s="212">
        <v>81.413</v>
      </c>
      <c r="J24" s="213">
        <v>13</v>
      </c>
      <c r="K24" s="212">
        <v>119.8</v>
      </c>
      <c r="L24" s="213">
        <v>3</v>
      </c>
      <c r="M24" s="212">
        <v>62.0666667</v>
      </c>
      <c r="N24" s="213">
        <v>14</v>
      </c>
      <c r="O24" s="212">
        <v>73.19725866666666</v>
      </c>
      <c r="P24" s="213">
        <v>8</v>
      </c>
      <c r="Q24" s="212">
        <v>67.38</v>
      </c>
      <c r="R24" s="244">
        <v>15</v>
      </c>
      <c r="S24" s="257">
        <v>7380</v>
      </c>
      <c r="T24" s="258">
        <v>4</v>
      </c>
    </row>
    <row r="25" spans="1:20" s="112" customFormat="1" ht="12.75">
      <c r="A25" s="103">
        <v>19</v>
      </c>
      <c r="B25" s="202" t="s">
        <v>51</v>
      </c>
      <c r="C25" s="210">
        <v>69.6</v>
      </c>
      <c r="D25" s="211">
        <v>19</v>
      </c>
      <c r="E25" s="210">
        <v>44.46958483755495</v>
      </c>
      <c r="F25" s="223">
        <v>13</v>
      </c>
      <c r="G25" s="210"/>
      <c r="H25" s="223"/>
      <c r="I25" s="210">
        <v>76.063</v>
      </c>
      <c r="J25" s="211">
        <v>18</v>
      </c>
      <c r="K25" s="210">
        <v>79.4</v>
      </c>
      <c r="L25" s="211">
        <v>22</v>
      </c>
      <c r="M25" s="210">
        <v>55.0333333</v>
      </c>
      <c r="N25" s="211">
        <v>21</v>
      </c>
      <c r="O25" s="210">
        <v>63.54758400000001</v>
      </c>
      <c r="P25" s="211">
        <v>21</v>
      </c>
      <c r="Q25" s="210">
        <v>60.92</v>
      </c>
      <c r="R25" s="243">
        <v>21</v>
      </c>
      <c r="S25" s="255">
        <v>6010</v>
      </c>
      <c r="T25" s="256">
        <v>19</v>
      </c>
    </row>
    <row r="26" spans="1:20" ht="12.75">
      <c r="A26" s="41">
        <v>20</v>
      </c>
      <c r="B26" s="201" t="s">
        <v>53</v>
      </c>
      <c r="C26" s="212">
        <v>70</v>
      </c>
      <c r="D26" s="213">
        <v>18</v>
      </c>
      <c r="E26" s="212">
        <v>46.331756416483515</v>
      </c>
      <c r="F26" s="214">
        <v>7</v>
      </c>
      <c r="G26" s="212">
        <v>60.783</v>
      </c>
      <c r="H26" s="214">
        <v>15</v>
      </c>
      <c r="I26" s="212">
        <v>75.234</v>
      </c>
      <c r="J26" s="213">
        <v>19</v>
      </c>
      <c r="K26" s="212">
        <v>94.0667</v>
      </c>
      <c r="L26" s="213">
        <v>19</v>
      </c>
      <c r="M26" s="212">
        <v>55.4666667</v>
      </c>
      <c r="N26" s="213">
        <v>20</v>
      </c>
      <c r="O26" s="212">
        <v>71.08784</v>
      </c>
      <c r="P26" s="213">
        <v>12</v>
      </c>
      <c r="Q26" s="212">
        <v>66.6</v>
      </c>
      <c r="R26" s="244">
        <v>17</v>
      </c>
      <c r="S26" s="257">
        <v>5410</v>
      </c>
      <c r="T26" s="258">
        <v>22</v>
      </c>
    </row>
    <row r="27" spans="1:20" s="112" customFormat="1" ht="12.75">
      <c r="A27" s="103">
        <v>21</v>
      </c>
      <c r="B27" s="202" t="s">
        <v>55</v>
      </c>
      <c r="C27" s="210">
        <v>80.8</v>
      </c>
      <c r="D27" s="211">
        <v>2</v>
      </c>
      <c r="E27" s="210">
        <v>47.52258877384616</v>
      </c>
      <c r="F27" s="223">
        <v>5</v>
      </c>
      <c r="G27" s="210">
        <v>75.087</v>
      </c>
      <c r="H27" s="223">
        <v>5</v>
      </c>
      <c r="I27" s="210">
        <v>94.166</v>
      </c>
      <c r="J27" s="211">
        <v>8</v>
      </c>
      <c r="K27" s="210">
        <v>108.17</v>
      </c>
      <c r="L27" s="211">
        <v>10</v>
      </c>
      <c r="M27" s="210">
        <v>65.8333333</v>
      </c>
      <c r="N27" s="211">
        <v>5</v>
      </c>
      <c r="O27" s="210">
        <v>75.69990400000002</v>
      </c>
      <c r="P27" s="211">
        <v>5</v>
      </c>
      <c r="Q27" s="210">
        <v>71.37</v>
      </c>
      <c r="R27" s="243">
        <v>11</v>
      </c>
      <c r="S27" s="255">
        <v>7130</v>
      </c>
      <c r="T27" s="256">
        <v>8</v>
      </c>
    </row>
    <row r="28" spans="1:20" ht="13.5" thickBot="1">
      <c r="A28" s="189">
        <v>22</v>
      </c>
      <c r="B28" s="203" t="s">
        <v>58</v>
      </c>
      <c r="C28" s="215">
        <v>75</v>
      </c>
      <c r="D28" s="232">
        <v>10</v>
      </c>
      <c r="E28" s="215">
        <v>46.020958147335165</v>
      </c>
      <c r="F28" s="216">
        <v>8</v>
      </c>
      <c r="G28" s="215">
        <v>77.333</v>
      </c>
      <c r="H28" s="216">
        <v>3</v>
      </c>
      <c r="I28" s="215">
        <v>109.162</v>
      </c>
      <c r="J28" s="232">
        <v>1</v>
      </c>
      <c r="K28" s="215">
        <v>112.27</v>
      </c>
      <c r="L28" s="232">
        <v>7</v>
      </c>
      <c r="M28" s="215">
        <v>68.9333333</v>
      </c>
      <c r="N28" s="232">
        <v>2</v>
      </c>
      <c r="O28" s="215">
        <v>75.44888533333334</v>
      </c>
      <c r="P28" s="232">
        <v>6</v>
      </c>
      <c r="Q28" s="215">
        <v>75.68</v>
      </c>
      <c r="R28" s="245">
        <v>2</v>
      </c>
      <c r="S28" s="265">
        <v>6260</v>
      </c>
      <c r="T28" s="266">
        <v>18</v>
      </c>
    </row>
    <row r="29" spans="1:20" ht="12.75">
      <c r="A29" s="168"/>
      <c r="B29" s="169" t="s">
        <v>128</v>
      </c>
      <c r="C29" s="228">
        <v>73.7</v>
      </c>
      <c r="D29" s="229"/>
      <c r="E29" s="228">
        <v>41.25675603923077</v>
      </c>
      <c r="F29" s="229"/>
      <c r="G29" s="228">
        <v>67.405</v>
      </c>
      <c r="H29" s="229"/>
      <c r="I29" s="228">
        <v>86.369</v>
      </c>
      <c r="J29" s="229"/>
      <c r="K29" s="230">
        <f>AVERAGE(K7:K29)</f>
        <v>104.64787727272729</v>
      </c>
      <c r="L29" s="229"/>
      <c r="M29" s="231">
        <v>62</v>
      </c>
      <c r="N29" s="229"/>
      <c r="O29" s="228">
        <v>70.5</v>
      </c>
      <c r="P29" s="229"/>
      <c r="Q29" s="228">
        <v>69.66</v>
      </c>
      <c r="R29" s="246"/>
      <c r="S29" s="263">
        <v>6730</v>
      </c>
      <c r="T29" s="264"/>
    </row>
    <row r="30" spans="1:20" ht="12.75">
      <c r="A30" s="168"/>
      <c r="B30" s="169" t="s">
        <v>129</v>
      </c>
      <c r="C30" s="212">
        <v>7.5</v>
      </c>
      <c r="D30" s="214"/>
      <c r="E30" s="212">
        <v>4.625875345122299</v>
      </c>
      <c r="F30" s="214"/>
      <c r="G30" s="212">
        <v>6.837</v>
      </c>
      <c r="H30" s="214"/>
      <c r="I30" s="212">
        <v>16.219</v>
      </c>
      <c r="J30" s="214"/>
      <c r="K30" s="221"/>
      <c r="L30" s="214"/>
      <c r="M30" s="218">
        <v>6.5</v>
      </c>
      <c r="N30" s="214"/>
      <c r="O30" s="212">
        <v>9.4</v>
      </c>
      <c r="P30" s="214"/>
      <c r="Q30" s="212">
        <v>8.9167</v>
      </c>
      <c r="R30" s="247"/>
      <c r="S30" s="259">
        <v>5.9</v>
      </c>
      <c r="T30" s="260"/>
    </row>
    <row r="31" spans="1:20" ht="13.5" thickBot="1">
      <c r="A31" s="168"/>
      <c r="B31" s="169" t="s">
        <v>130</v>
      </c>
      <c r="C31" s="215">
        <v>6.2</v>
      </c>
      <c r="D31" s="216"/>
      <c r="E31" s="215">
        <v>8.008453460042057</v>
      </c>
      <c r="F31" s="216"/>
      <c r="G31" s="215">
        <v>6.15</v>
      </c>
      <c r="H31" s="216"/>
      <c r="I31" s="215">
        <v>11.4</v>
      </c>
      <c r="J31" s="216"/>
      <c r="K31" s="222"/>
      <c r="L31" s="216"/>
      <c r="M31" s="219">
        <v>6.64</v>
      </c>
      <c r="N31" s="216"/>
      <c r="O31" s="215">
        <v>8.1</v>
      </c>
      <c r="P31" s="216"/>
      <c r="Q31" s="215">
        <v>9.32</v>
      </c>
      <c r="R31" s="248"/>
      <c r="S31" s="261">
        <v>650</v>
      </c>
      <c r="T31" s="262"/>
    </row>
  </sheetData>
  <printOptions/>
  <pageMargins left="0.75" right="0.75" top="1" bottom="1" header="0.5" footer="0.5"/>
  <pageSetup fitToHeight="1" fitToWidth="1" orientation="landscape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C1">
      <selection activeCell="H4" sqref="H4"/>
    </sheetView>
  </sheetViews>
  <sheetFormatPr defaultColWidth="9.140625" defaultRowHeight="12.75"/>
  <cols>
    <col min="1" max="1" width="9.140625" style="68" customWidth="1"/>
    <col min="2" max="2" width="16.140625" style="68" customWidth="1"/>
    <col min="3" max="3" width="14.57421875" style="68" customWidth="1"/>
    <col min="4" max="4" width="30.421875" style="68" bestFit="1" customWidth="1"/>
    <col min="5" max="5" width="7.28125" style="68" customWidth="1"/>
    <col min="6" max="6" width="7.00390625" style="68" customWidth="1"/>
    <col min="7" max="7" width="5.8515625" style="68" customWidth="1"/>
    <col min="8" max="8" width="8.7109375" style="68" customWidth="1"/>
    <col min="9" max="9" width="6.7109375" style="68" customWidth="1"/>
    <col min="10" max="10" width="6.8515625" style="68" customWidth="1"/>
    <col min="11" max="11" width="6.00390625" style="68" bestFit="1" customWidth="1"/>
    <col min="12" max="12" width="8.140625" style="68" customWidth="1"/>
    <col min="13" max="13" width="6.421875" style="68" bestFit="1" customWidth="1"/>
    <col min="14" max="14" width="6.140625" style="68" bestFit="1" customWidth="1"/>
    <col min="15" max="15" width="4.8515625" style="68" bestFit="1" customWidth="1"/>
    <col min="16" max="16" width="4.140625" style="68" bestFit="1" customWidth="1"/>
    <col min="17" max="18" width="5.8515625" style="68" bestFit="1" customWidth="1"/>
  </cols>
  <sheetData>
    <row r="1" spans="1:18" ht="14.25" customHeight="1">
      <c r="A1" s="19" t="s">
        <v>61</v>
      </c>
      <c r="B1" s="19"/>
      <c r="C1" s="19"/>
      <c r="D1" s="19"/>
      <c r="E1" s="19" t="s">
        <v>62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4.25" customHeight="1" thickBot="1">
      <c r="A2" s="20" t="s">
        <v>63</v>
      </c>
      <c r="B2" s="21" t="s">
        <v>64</v>
      </c>
      <c r="C2" s="22"/>
      <c r="D2" s="22"/>
      <c r="E2" s="23"/>
      <c r="F2" s="20"/>
      <c r="G2" s="2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2" customHeight="1">
      <c r="A3" s="24" t="s">
        <v>65</v>
      </c>
      <c r="B3" s="24" t="s">
        <v>66</v>
      </c>
      <c r="C3" s="24"/>
      <c r="D3" s="24"/>
      <c r="E3" s="24"/>
      <c r="F3" s="24" t="s">
        <v>67</v>
      </c>
      <c r="G3" s="24" t="s">
        <v>68</v>
      </c>
      <c r="H3" s="24"/>
      <c r="I3" s="24"/>
      <c r="J3" s="24"/>
      <c r="K3" s="24"/>
      <c r="L3" s="24"/>
      <c r="M3" s="24"/>
      <c r="N3" s="24"/>
      <c r="O3" s="24"/>
      <c r="P3" s="24"/>
      <c r="Q3" s="25"/>
      <c r="R3" s="25"/>
    </row>
    <row r="4" spans="1:18" ht="12" customHeight="1">
      <c r="A4" s="24" t="s">
        <v>69</v>
      </c>
      <c r="B4" s="24">
        <v>3</v>
      </c>
      <c r="C4" s="24" t="s">
        <v>70</v>
      </c>
      <c r="D4" s="24">
        <v>80</v>
      </c>
      <c r="E4" s="24"/>
      <c r="F4" s="24" t="s">
        <v>71</v>
      </c>
      <c r="G4" s="24"/>
      <c r="H4" s="24">
        <v>7.5</v>
      </c>
      <c r="I4" s="24" t="s">
        <v>72</v>
      </c>
      <c r="J4" s="24">
        <v>6.2</v>
      </c>
      <c r="K4" s="24"/>
      <c r="L4" s="24"/>
      <c r="M4" s="24"/>
      <c r="N4" s="24"/>
      <c r="O4" s="24"/>
      <c r="P4" s="26"/>
      <c r="Q4" s="27"/>
      <c r="R4" s="27"/>
    </row>
    <row r="5" spans="1:18" ht="12" customHeight="1">
      <c r="A5" s="24" t="s">
        <v>73</v>
      </c>
      <c r="B5" s="24" t="s">
        <v>74</v>
      </c>
      <c r="C5" s="24"/>
      <c r="D5" s="24"/>
      <c r="E5" s="24"/>
      <c r="F5" s="24" t="s">
        <v>75</v>
      </c>
      <c r="G5" s="28">
        <v>38833</v>
      </c>
      <c r="H5" s="24"/>
      <c r="I5" s="24" t="s">
        <v>76</v>
      </c>
      <c r="J5" s="28">
        <v>38940</v>
      </c>
      <c r="K5" s="29"/>
      <c r="L5" s="29"/>
      <c r="M5" s="24"/>
      <c r="N5" s="24"/>
      <c r="O5" s="24"/>
      <c r="P5" s="26"/>
      <c r="Q5" s="27"/>
      <c r="R5" s="27"/>
    </row>
    <row r="6" spans="1:18" ht="12" customHeight="1">
      <c r="A6" s="30" t="s">
        <v>77</v>
      </c>
      <c r="B6" s="24"/>
      <c r="C6" s="24"/>
      <c r="D6" s="24"/>
      <c r="E6" s="24"/>
      <c r="F6" s="24"/>
      <c r="G6" s="24"/>
      <c r="H6" s="31"/>
      <c r="I6" s="31"/>
      <c r="J6" s="31"/>
      <c r="K6" s="30"/>
      <c r="L6" s="30"/>
      <c r="M6" s="30"/>
      <c r="N6" s="30"/>
      <c r="O6" s="30"/>
      <c r="P6" s="32"/>
      <c r="Q6" s="33"/>
      <c r="R6" s="33"/>
    </row>
    <row r="7" spans="1:18" ht="12" customHeight="1">
      <c r="A7" s="34" t="s">
        <v>78</v>
      </c>
      <c r="B7" s="35" t="s">
        <v>79</v>
      </c>
      <c r="C7" s="36" t="s">
        <v>80</v>
      </c>
      <c r="D7" s="37" t="s">
        <v>81</v>
      </c>
      <c r="E7" s="37" t="s">
        <v>82</v>
      </c>
      <c r="F7" s="37" t="s">
        <v>83</v>
      </c>
      <c r="G7" s="37" t="s">
        <v>84</v>
      </c>
      <c r="H7" s="37" t="s">
        <v>85</v>
      </c>
      <c r="I7" s="37" t="s">
        <v>86</v>
      </c>
      <c r="J7" s="37" t="s">
        <v>86</v>
      </c>
      <c r="K7" s="37" t="s">
        <v>87</v>
      </c>
      <c r="L7" s="37" t="s">
        <v>88</v>
      </c>
      <c r="M7" s="37" t="s">
        <v>89</v>
      </c>
      <c r="N7" s="37">
        <v>100</v>
      </c>
      <c r="O7" s="37" t="s">
        <v>90</v>
      </c>
      <c r="P7" s="37" t="s">
        <v>90</v>
      </c>
      <c r="Q7" s="37" t="s">
        <v>91</v>
      </c>
      <c r="R7" s="37" t="s">
        <v>91</v>
      </c>
    </row>
    <row r="8" spans="1:18" ht="12" customHeight="1">
      <c r="A8" s="34" t="s">
        <v>92</v>
      </c>
      <c r="B8" s="35" t="s">
        <v>93</v>
      </c>
      <c r="C8" s="35"/>
      <c r="D8" s="35"/>
      <c r="E8" s="37" t="s">
        <v>94</v>
      </c>
      <c r="F8" s="37"/>
      <c r="G8" s="37" t="s">
        <v>95</v>
      </c>
      <c r="H8" s="37" t="s">
        <v>96</v>
      </c>
      <c r="I8" s="37"/>
      <c r="J8" s="37"/>
      <c r="K8" s="37"/>
      <c r="L8" s="37"/>
      <c r="M8" s="37" t="s">
        <v>97</v>
      </c>
      <c r="N8" s="37" t="s">
        <v>98</v>
      </c>
      <c r="O8" s="37" t="s">
        <v>99</v>
      </c>
      <c r="P8" s="37" t="s">
        <v>100</v>
      </c>
      <c r="Q8" s="38" t="s">
        <v>101</v>
      </c>
      <c r="R8" s="38" t="s">
        <v>102</v>
      </c>
    </row>
    <row r="9" spans="1:18" ht="10.5" customHeight="1">
      <c r="A9" s="39"/>
      <c r="B9" s="40"/>
      <c r="C9" s="40"/>
      <c r="D9" s="30"/>
      <c r="E9" s="31" t="s">
        <v>83</v>
      </c>
      <c r="F9" s="31" t="s">
        <v>103</v>
      </c>
      <c r="G9" s="31" t="s">
        <v>104</v>
      </c>
      <c r="H9" s="31" t="s">
        <v>105</v>
      </c>
      <c r="I9" s="31" t="s">
        <v>106</v>
      </c>
      <c r="J9" s="31" t="s">
        <v>107</v>
      </c>
      <c r="K9" s="31"/>
      <c r="L9" s="31" t="s">
        <v>108</v>
      </c>
      <c r="M9" s="31" t="s">
        <v>108</v>
      </c>
      <c r="N9" s="31" t="s">
        <v>109</v>
      </c>
      <c r="O9" s="31"/>
      <c r="P9" s="31"/>
      <c r="Q9" s="31"/>
      <c r="R9" s="31"/>
    </row>
    <row r="10" spans="1:18" s="112" customFormat="1" ht="12" customHeight="1">
      <c r="A10" s="103">
        <v>1</v>
      </c>
      <c r="B10" s="104" t="s">
        <v>7</v>
      </c>
      <c r="C10" s="105" t="s">
        <v>9</v>
      </c>
      <c r="D10" s="106" t="s">
        <v>7</v>
      </c>
      <c r="E10" s="107">
        <f>RANK(F10,F$10:F$31,0)</f>
        <v>7</v>
      </c>
      <c r="F10" s="107">
        <v>75.7</v>
      </c>
      <c r="G10" s="108">
        <v>58</v>
      </c>
      <c r="H10" s="109">
        <v>175</v>
      </c>
      <c r="I10" s="110">
        <v>31</v>
      </c>
      <c r="J10" s="110"/>
      <c r="K10" s="110"/>
      <c r="L10" s="110"/>
      <c r="M10" s="109"/>
      <c r="N10" s="110"/>
      <c r="O10" s="110" t="s">
        <v>110</v>
      </c>
      <c r="P10" s="110" t="s">
        <v>110</v>
      </c>
      <c r="Q10" s="111">
        <v>12.3</v>
      </c>
      <c r="R10" s="136" t="s">
        <v>111</v>
      </c>
    </row>
    <row r="11" spans="1:18" ht="12" customHeight="1">
      <c r="A11" s="41">
        <v>2</v>
      </c>
      <c r="B11" s="48" t="s">
        <v>10</v>
      </c>
      <c r="C11" s="42" t="s">
        <v>9</v>
      </c>
      <c r="D11" s="49" t="s">
        <v>10</v>
      </c>
      <c r="E11" s="43">
        <f aca="true" t="shared" si="0" ref="E11:E31">RANK(F11,F$10:F$31,0)</f>
        <v>5</v>
      </c>
      <c r="F11" s="43">
        <v>76.8</v>
      </c>
      <c r="G11" s="50">
        <v>57.8</v>
      </c>
      <c r="H11" s="44">
        <v>177</v>
      </c>
      <c r="I11" s="45">
        <v>36</v>
      </c>
      <c r="J11" s="45"/>
      <c r="K11" s="45"/>
      <c r="L11" s="45"/>
      <c r="M11" s="44"/>
      <c r="N11" s="45"/>
      <c r="O11" s="45" t="s">
        <v>112</v>
      </c>
      <c r="P11" s="45" t="s">
        <v>113</v>
      </c>
      <c r="Q11" s="45">
        <v>13.1</v>
      </c>
      <c r="R11" s="47" t="s">
        <v>111</v>
      </c>
    </row>
    <row r="12" spans="1:18" s="112" customFormat="1" ht="12" customHeight="1">
      <c r="A12" s="103">
        <v>3</v>
      </c>
      <c r="B12" s="113" t="s">
        <v>12</v>
      </c>
      <c r="C12" s="105" t="s">
        <v>9</v>
      </c>
      <c r="D12" s="113" t="s">
        <v>13</v>
      </c>
      <c r="E12" s="107">
        <f t="shared" si="0"/>
        <v>3</v>
      </c>
      <c r="F12" s="107">
        <v>78.5</v>
      </c>
      <c r="G12" s="114">
        <v>54.5</v>
      </c>
      <c r="H12" s="109">
        <v>175</v>
      </c>
      <c r="I12" s="110">
        <v>35</v>
      </c>
      <c r="J12" s="110"/>
      <c r="K12" s="110"/>
      <c r="L12" s="110"/>
      <c r="M12" s="109"/>
      <c r="N12" s="110"/>
      <c r="O12" s="110" t="s">
        <v>114</v>
      </c>
      <c r="P12" s="110" t="s">
        <v>115</v>
      </c>
      <c r="Q12" s="110">
        <v>14.8</v>
      </c>
      <c r="R12" s="136" t="s">
        <v>111</v>
      </c>
    </row>
    <row r="13" spans="1:18" ht="12" customHeight="1">
      <c r="A13" s="41">
        <v>4</v>
      </c>
      <c r="B13" s="51" t="s">
        <v>14</v>
      </c>
      <c r="C13" s="42" t="s">
        <v>15</v>
      </c>
      <c r="D13" s="42" t="s">
        <v>16</v>
      </c>
      <c r="E13" s="43">
        <f t="shared" si="0"/>
        <v>17</v>
      </c>
      <c r="F13" s="43">
        <v>70.5</v>
      </c>
      <c r="G13" s="50">
        <v>55.5</v>
      </c>
      <c r="H13" s="44">
        <v>180</v>
      </c>
      <c r="I13" s="45">
        <v>29</v>
      </c>
      <c r="J13" s="45"/>
      <c r="K13" s="45"/>
      <c r="L13" s="45"/>
      <c r="M13" s="44"/>
      <c r="N13" s="45"/>
      <c r="O13" s="45" t="s">
        <v>116</v>
      </c>
      <c r="P13" s="45" t="s">
        <v>116</v>
      </c>
      <c r="Q13" s="45">
        <v>12.9</v>
      </c>
      <c r="R13" s="47" t="s">
        <v>111</v>
      </c>
    </row>
    <row r="14" spans="1:18" s="112" customFormat="1" ht="12" customHeight="1">
      <c r="A14" s="103">
        <v>5</v>
      </c>
      <c r="B14" s="115" t="s">
        <v>17</v>
      </c>
      <c r="C14" s="105" t="s">
        <v>15</v>
      </c>
      <c r="D14" s="105" t="s">
        <v>18</v>
      </c>
      <c r="E14" s="107">
        <f t="shared" si="0"/>
        <v>15</v>
      </c>
      <c r="F14" s="107">
        <v>71.3</v>
      </c>
      <c r="G14" s="114">
        <v>57.6</v>
      </c>
      <c r="H14" s="109">
        <v>181</v>
      </c>
      <c r="I14" s="110">
        <v>34</v>
      </c>
      <c r="J14" s="110"/>
      <c r="K14" s="110"/>
      <c r="L14" s="110"/>
      <c r="M14" s="109"/>
      <c r="N14" s="110"/>
      <c r="O14" s="110" t="s">
        <v>117</v>
      </c>
      <c r="P14" s="110" t="s">
        <v>118</v>
      </c>
      <c r="Q14" s="110">
        <v>13.1</v>
      </c>
      <c r="R14" s="136" t="s">
        <v>111</v>
      </c>
    </row>
    <row r="15" spans="1:18" ht="12" customHeight="1">
      <c r="A15" s="41">
        <v>6</v>
      </c>
      <c r="B15" s="51" t="s">
        <v>19</v>
      </c>
      <c r="C15" s="42" t="s">
        <v>15</v>
      </c>
      <c r="D15" s="42" t="s">
        <v>20</v>
      </c>
      <c r="E15" s="43">
        <f t="shared" si="0"/>
        <v>1</v>
      </c>
      <c r="F15" s="43">
        <v>82.2</v>
      </c>
      <c r="G15" s="50">
        <v>56.7</v>
      </c>
      <c r="H15" s="44">
        <v>173</v>
      </c>
      <c r="I15" s="45">
        <v>33</v>
      </c>
      <c r="J15" s="45"/>
      <c r="K15" s="45"/>
      <c r="L15" s="45"/>
      <c r="M15" s="44"/>
      <c r="N15" s="45"/>
      <c r="O15" s="45" t="s">
        <v>118</v>
      </c>
      <c r="P15" s="45" t="s">
        <v>119</v>
      </c>
      <c r="Q15" s="45">
        <v>13.7</v>
      </c>
      <c r="R15" s="47" t="s">
        <v>111</v>
      </c>
    </row>
    <row r="16" spans="1:18" s="112" customFormat="1" ht="12" customHeight="1">
      <c r="A16" s="103">
        <v>7</v>
      </c>
      <c r="B16" s="115" t="s">
        <v>21</v>
      </c>
      <c r="C16" s="105" t="s">
        <v>15</v>
      </c>
      <c r="D16" s="105" t="s">
        <v>22</v>
      </c>
      <c r="E16" s="107">
        <f t="shared" si="0"/>
        <v>6</v>
      </c>
      <c r="F16" s="107">
        <v>76.4</v>
      </c>
      <c r="G16" s="114">
        <v>59</v>
      </c>
      <c r="H16" s="109">
        <v>179</v>
      </c>
      <c r="I16" s="110">
        <v>33</v>
      </c>
      <c r="J16" s="110"/>
      <c r="K16" s="110"/>
      <c r="L16" s="110"/>
      <c r="M16" s="109"/>
      <c r="N16" s="110"/>
      <c r="O16" s="110" t="s">
        <v>112</v>
      </c>
      <c r="P16" s="110" t="s">
        <v>118</v>
      </c>
      <c r="Q16" s="110">
        <v>12.7</v>
      </c>
      <c r="R16" s="136" t="s">
        <v>111</v>
      </c>
    </row>
    <row r="17" spans="1:18" ht="12" customHeight="1">
      <c r="A17" s="41">
        <v>8</v>
      </c>
      <c r="B17" s="51" t="s">
        <v>23</v>
      </c>
      <c r="C17" s="42" t="s">
        <v>15</v>
      </c>
      <c r="D17" s="42" t="s">
        <v>24</v>
      </c>
      <c r="E17" s="43">
        <f t="shared" si="0"/>
        <v>21</v>
      </c>
      <c r="F17" s="43">
        <v>66.9</v>
      </c>
      <c r="G17" s="50">
        <v>54.1</v>
      </c>
      <c r="H17" s="44">
        <v>182</v>
      </c>
      <c r="I17" s="45">
        <v>32</v>
      </c>
      <c r="J17" s="45"/>
      <c r="K17" s="45"/>
      <c r="L17" s="45"/>
      <c r="M17" s="44"/>
      <c r="N17" s="45"/>
      <c r="O17" s="45" t="s">
        <v>110</v>
      </c>
      <c r="P17" s="45" t="s">
        <v>110</v>
      </c>
      <c r="Q17" s="45">
        <v>14.5</v>
      </c>
      <c r="R17" s="47" t="s">
        <v>120</v>
      </c>
    </row>
    <row r="18" spans="1:18" s="112" customFormat="1" ht="12" customHeight="1">
      <c r="A18" s="103">
        <v>9</v>
      </c>
      <c r="B18" s="115" t="s">
        <v>25</v>
      </c>
      <c r="C18" s="105" t="s">
        <v>26</v>
      </c>
      <c r="D18" s="105" t="s">
        <v>27</v>
      </c>
      <c r="E18" s="107">
        <f t="shared" si="0"/>
        <v>20</v>
      </c>
      <c r="F18" s="107">
        <v>69</v>
      </c>
      <c r="G18" s="114">
        <v>54.1</v>
      </c>
      <c r="H18" s="109">
        <v>182</v>
      </c>
      <c r="I18" s="110">
        <v>30</v>
      </c>
      <c r="J18" s="110"/>
      <c r="K18" s="110"/>
      <c r="L18" s="110"/>
      <c r="M18" s="109"/>
      <c r="N18" s="110"/>
      <c r="O18" s="110" t="s">
        <v>116</v>
      </c>
      <c r="P18" s="110" t="s">
        <v>116</v>
      </c>
      <c r="Q18" s="110">
        <v>14.2</v>
      </c>
      <c r="R18" s="136" t="s">
        <v>111</v>
      </c>
    </row>
    <row r="19" spans="1:18" ht="12" customHeight="1">
      <c r="A19" s="41">
        <v>10</v>
      </c>
      <c r="B19" s="51" t="s">
        <v>28</v>
      </c>
      <c r="C19" s="42" t="s">
        <v>29</v>
      </c>
      <c r="D19" s="42" t="s">
        <v>30</v>
      </c>
      <c r="E19" s="43">
        <f t="shared" si="0"/>
        <v>12</v>
      </c>
      <c r="F19" s="43">
        <v>73.4</v>
      </c>
      <c r="G19" s="50">
        <v>54</v>
      </c>
      <c r="H19" s="44">
        <v>178</v>
      </c>
      <c r="I19" s="45">
        <v>35</v>
      </c>
      <c r="J19" s="45"/>
      <c r="K19" s="45"/>
      <c r="L19" s="45"/>
      <c r="M19" s="44"/>
      <c r="N19" s="45"/>
      <c r="O19" s="45" t="s">
        <v>110</v>
      </c>
      <c r="P19" s="45" t="s">
        <v>118</v>
      </c>
      <c r="Q19" s="45">
        <v>13.6</v>
      </c>
      <c r="R19" s="47" t="s">
        <v>111</v>
      </c>
    </row>
    <row r="20" spans="1:18" s="112" customFormat="1" ht="12" customHeight="1">
      <c r="A20" s="103">
        <v>11</v>
      </c>
      <c r="B20" s="115" t="s">
        <v>31</v>
      </c>
      <c r="C20" s="105" t="s">
        <v>29</v>
      </c>
      <c r="D20" s="105" t="s">
        <v>32</v>
      </c>
      <c r="E20" s="107">
        <f t="shared" si="0"/>
        <v>22</v>
      </c>
      <c r="F20" s="107">
        <v>66.1</v>
      </c>
      <c r="G20" s="114">
        <v>53.9</v>
      </c>
      <c r="H20" s="109">
        <v>181</v>
      </c>
      <c r="I20" s="110">
        <v>34</v>
      </c>
      <c r="J20" s="110"/>
      <c r="K20" s="110"/>
      <c r="L20" s="110"/>
      <c r="M20" s="109"/>
      <c r="N20" s="110"/>
      <c r="O20" s="110" t="s">
        <v>117</v>
      </c>
      <c r="P20" s="110" t="s">
        <v>118</v>
      </c>
      <c r="Q20" s="110">
        <v>13</v>
      </c>
      <c r="R20" s="136" t="s">
        <v>111</v>
      </c>
    </row>
    <row r="21" spans="1:18" ht="12" customHeight="1">
      <c r="A21" s="41">
        <v>12</v>
      </c>
      <c r="B21" s="51" t="s">
        <v>33</v>
      </c>
      <c r="C21" s="42" t="s">
        <v>29</v>
      </c>
      <c r="D21" s="42" t="s">
        <v>34</v>
      </c>
      <c r="E21" s="43">
        <f t="shared" si="0"/>
        <v>9</v>
      </c>
      <c r="F21" s="43">
        <v>75.6</v>
      </c>
      <c r="G21" s="50">
        <v>58.6</v>
      </c>
      <c r="H21" s="44">
        <v>176</v>
      </c>
      <c r="I21" s="45">
        <v>34</v>
      </c>
      <c r="J21" s="45"/>
      <c r="K21" s="45"/>
      <c r="L21" s="45"/>
      <c r="M21" s="44"/>
      <c r="N21" s="45"/>
      <c r="O21" s="45" t="s">
        <v>114</v>
      </c>
      <c r="P21" s="45" t="s">
        <v>121</v>
      </c>
      <c r="Q21" s="45">
        <v>12.8</v>
      </c>
      <c r="R21" s="47" t="s">
        <v>111</v>
      </c>
    </row>
    <row r="22" spans="1:18" s="112" customFormat="1" ht="12" customHeight="1">
      <c r="A22" s="103">
        <v>13</v>
      </c>
      <c r="B22" s="115" t="s">
        <v>35</v>
      </c>
      <c r="C22" s="105" t="s">
        <v>36</v>
      </c>
      <c r="D22" s="105" t="s">
        <v>37</v>
      </c>
      <c r="E22" s="107">
        <f t="shared" si="0"/>
        <v>16</v>
      </c>
      <c r="F22" s="107">
        <v>70.6</v>
      </c>
      <c r="G22" s="114">
        <v>56.5</v>
      </c>
      <c r="H22" s="109">
        <v>177</v>
      </c>
      <c r="I22" s="110">
        <v>36</v>
      </c>
      <c r="J22" s="110"/>
      <c r="K22" s="110"/>
      <c r="L22" s="110"/>
      <c r="M22" s="109"/>
      <c r="N22" s="110"/>
      <c r="O22" s="110" t="s">
        <v>122</v>
      </c>
      <c r="P22" s="110" t="s">
        <v>123</v>
      </c>
      <c r="Q22" s="110">
        <v>13.2</v>
      </c>
      <c r="R22" s="136" t="s">
        <v>111</v>
      </c>
    </row>
    <row r="23" spans="1:18" ht="12" customHeight="1">
      <c r="A23" s="41">
        <v>14</v>
      </c>
      <c r="B23" s="51" t="s">
        <v>39</v>
      </c>
      <c r="C23" s="42" t="s">
        <v>36</v>
      </c>
      <c r="D23" s="42" t="s">
        <v>40</v>
      </c>
      <c r="E23" s="43">
        <f t="shared" si="0"/>
        <v>14</v>
      </c>
      <c r="F23" s="43">
        <v>71.9</v>
      </c>
      <c r="G23" s="50">
        <v>57.5</v>
      </c>
      <c r="H23" s="44">
        <v>179</v>
      </c>
      <c r="I23" s="45">
        <v>39</v>
      </c>
      <c r="J23" s="45"/>
      <c r="K23" s="45"/>
      <c r="L23" s="45"/>
      <c r="M23" s="44"/>
      <c r="N23" s="45"/>
      <c r="O23" s="45" t="s">
        <v>122</v>
      </c>
      <c r="P23" s="45" t="s">
        <v>123</v>
      </c>
      <c r="Q23" s="45">
        <v>13.4</v>
      </c>
      <c r="R23" s="47" t="s">
        <v>111</v>
      </c>
    </row>
    <row r="24" spans="1:18" s="112" customFormat="1" ht="12" customHeight="1">
      <c r="A24" s="103">
        <v>15</v>
      </c>
      <c r="B24" s="115" t="s">
        <v>42</v>
      </c>
      <c r="C24" s="105" t="s">
        <v>36</v>
      </c>
      <c r="D24" s="105" t="s">
        <v>43</v>
      </c>
      <c r="E24" s="107">
        <f t="shared" si="0"/>
        <v>4</v>
      </c>
      <c r="F24" s="107">
        <v>78.1</v>
      </c>
      <c r="G24" s="114">
        <v>55</v>
      </c>
      <c r="H24" s="109">
        <v>175</v>
      </c>
      <c r="I24" s="110">
        <v>35</v>
      </c>
      <c r="J24" s="110"/>
      <c r="K24" s="110"/>
      <c r="L24" s="110"/>
      <c r="M24" s="109"/>
      <c r="N24" s="110"/>
      <c r="O24" s="110" t="s">
        <v>124</v>
      </c>
      <c r="P24" s="110" t="s">
        <v>119</v>
      </c>
      <c r="Q24" s="110">
        <v>14.5</v>
      </c>
      <c r="R24" s="136" t="s">
        <v>111</v>
      </c>
    </row>
    <row r="25" spans="1:18" ht="12" customHeight="1">
      <c r="A25" s="41">
        <v>16</v>
      </c>
      <c r="B25" s="51" t="s">
        <v>45</v>
      </c>
      <c r="C25" s="42" t="s">
        <v>15</v>
      </c>
      <c r="D25" s="42" t="s">
        <v>46</v>
      </c>
      <c r="E25" s="43">
        <f t="shared" si="0"/>
        <v>11</v>
      </c>
      <c r="F25" s="43">
        <v>74.8</v>
      </c>
      <c r="G25" s="50">
        <v>57.3</v>
      </c>
      <c r="H25" s="44">
        <v>178</v>
      </c>
      <c r="I25" s="45">
        <v>34</v>
      </c>
      <c r="J25" s="45"/>
      <c r="K25" s="45"/>
      <c r="L25" s="45"/>
      <c r="M25" s="44"/>
      <c r="N25" s="45"/>
      <c r="O25" s="45" t="s">
        <v>117</v>
      </c>
      <c r="P25" s="45" t="s">
        <v>118</v>
      </c>
      <c r="Q25" s="45">
        <v>12.7</v>
      </c>
      <c r="R25" s="47" t="s">
        <v>111</v>
      </c>
    </row>
    <row r="26" spans="1:18" s="112" customFormat="1" ht="12" customHeight="1">
      <c r="A26" s="103">
        <v>17</v>
      </c>
      <c r="B26" s="115" t="s">
        <v>47</v>
      </c>
      <c r="C26" s="105" t="s">
        <v>15</v>
      </c>
      <c r="D26" s="105" t="s">
        <v>48</v>
      </c>
      <c r="E26" s="107">
        <f t="shared" si="0"/>
        <v>13</v>
      </c>
      <c r="F26" s="107">
        <v>73</v>
      </c>
      <c r="G26" s="114">
        <v>56.4</v>
      </c>
      <c r="H26" s="109">
        <v>181</v>
      </c>
      <c r="I26" s="110">
        <v>33</v>
      </c>
      <c r="J26" s="110"/>
      <c r="K26" s="110"/>
      <c r="L26" s="110"/>
      <c r="M26" s="109"/>
      <c r="N26" s="110"/>
      <c r="O26" s="110" t="s">
        <v>116</v>
      </c>
      <c r="P26" s="110" t="s">
        <v>116</v>
      </c>
      <c r="Q26" s="110">
        <v>12.4</v>
      </c>
      <c r="R26" s="136" t="s">
        <v>111</v>
      </c>
    </row>
    <row r="27" spans="1:18" ht="12" customHeight="1">
      <c r="A27" s="41">
        <v>18</v>
      </c>
      <c r="B27" s="51" t="s">
        <v>49</v>
      </c>
      <c r="C27" s="42" t="s">
        <v>15</v>
      </c>
      <c r="D27" s="42" t="s">
        <v>50</v>
      </c>
      <c r="E27" s="43">
        <f t="shared" si="0"/>
        <v>7</v>
      </c>
      <c r="F27" s="43">
        <v>75.7</v>
      </c>
      <c r="G27" s="50">
        <v>56.1</v>
      </c>
      <c r="H27" s="44">
        <v>181</v>
      </c>
      <c r="I27" s="45">
        <v>33</v>
      </c>
      <c r="J27" s="45"/>
      <c r="K27" s="45"/>
      <c r="L27" s="45"/>
      <c r="M27" s="44"/>
      <c r="N27" s="45"/>
      <c r="O27" s="45" t="s">
        <v>116</v>
      </c>
      <c r="P27" s="45" t="s">
        <v>116</v>
      </c>
      <c r="Q27" s="45">
        <v>12.4</v>
      </c>
      <c r="R27" s="47" t="s">
        <v>111</v>
      </c>
    </row>
    <row r="28" spans="1:18" s="112" customFormat="1" ht="12" customHeight="1">
      <c r="A28" s="103">
        <v>19</v>
      </c>
      <c r="B28" s="115" t="s">
        <v>51</v>
      </c>
      <c r="C28" s="105" t="s">
        <v>26</v>
      </c>
      <c r="D28" s="105" t="s">
        <v>52</v>
      </c>
      <c r="E28" s="107">
        <f t="shared" si="0"/>
        <v>19</v>
      </c>
      <c r="F28" s="107">
        <v>69.6</v>
      </c>
      <c r="G28" s="114">
        <v>55.5</v>
      </c>
      <c r="H28" s="109">
        <v>176</v>
      </c>
      <c r="I28" s="110">
        <v>24</v>
      </c>
      <c r="J28" s="110"/>
      <c r="K28" s="110"/>
      <c r="L28" s="110"/>
      <c r="M28" s="109"/>
      <c r="N28" s="110"/>
      <c r="O28" s="110" t="s">
        <v>116</v>
      </c>
      <c r="P28" s="110" t="s">
        <v>116</v>
      </c>
      <c r="Q28" s="110">
        <v>14.2</v>
      </c>
      <c r="R28" s="136" t="s">
        <v>111</v>
      </c>
    </row>
    <row r="29" spans="1:18" ht="12" customHeight="1">
      <c r="A29" s="41">
        <v>20</v>
      </c>
      <c r="B29" s="51" t="s">
        <v>53</v>
      </c>
      <c r="C29" s="42" t="s">
        <v>26</v>
      </c>
      <c r="D29" s="42" t="s">
        <v>54</v>
      </c>
      <c r="E29" s="43">
        <f t="shared" si="0"/>
        <v>18</v>
      </c>
      <c r="F29" s="43">
        <v>70</v>
      </c>
      <c r="G29" s="50">
        <v>54.5</v>
      </c>
      <c r="H29" s="44">
        <v>176</v>
      </c>
      <c r="I29" s="45">
        <v>25</v>
      </c>
      <c r="J29" s="45"/>
      <c r="K29" s="45"/>
      <c r="L29" s="45"/>
      <c r="M29" s="44"/>
      <c r="N29" s="45"/>
      <c r="O29" s="45" t="s">
        <v>116</v>
      </c>
      <c r="P29" s="45" t="s">
        <v>116</v>
      </c>
      <c r="Q29" s="45">
        <v>14</v>
      </c>
      <c r="R29" s="47" t="s">
        <v>125</v>
      </c>
    </row>
    <row r="30" spans="1:18" s="112" customFormat="1" ht="12" customHeight="1">
      <c r="A30" s="103">
        <v>21</v>
      </c>
      <c r="B30" s="115" t="s">
        <v>55</v>
      </c>
      <c r="C30" s="105" t="s">
        <v>56</v>
      </c>
      <c r="D30" s="105" t="s">
        <v>57</v>
      </c>
      <c r="E30" s="107">
        <f t="shared" si="0"/>
        <v>2</v>
      </c>
      <c r="F30" s="107">
        <v>80.8</v>
      </c>
      <c r="G30" s="114">
        <v>57.5</v>
      </c>
      <c r="H30" s="109">
        <v>175</v>
      </c>
      <c r="I30" s="110">
        <v>37</v>
      </c>
      <c r="J30" s="110"/>
      <c r="K30" s="110"/>
      <c r="L30" s="110"/>
      <c r="M30" s="109"/>
      <c r="N30" s="110"/>
      <c r="O30" s="110" t="s">
        <v>117</v>
      </c>
      <c r="P30" s="110" t="s">
        <v>118</v>
      </c>
      <c r="Q30" s="110">
        <v>13.8</v>
      </c>
      <c r="R30" s="136" t="s">
        <v>126</v>
      </c>
    </row>
    <row r="31" spans="1:18" ht="12" customHeight="1">
      <c r="A31" s="41">
        <v>22</v>
      </c>
      <c r="B31" s="51" t="s">
        <v>58</v>
      </c>
      <c r="C31" s="42" t="s">
        <v>59</v>
      </c>
      <c r="D31" s="42" t="s">
        <v>60</v>
      </c>
      <c r="E31" s="43">
        <f t="shared" si="0"/>
        <v>10</v>
      </c>
      <c r="F31" s="43">
        <v>75</v>
      </c>
      <c r="G31" s="50">
        <v>57.8</v>
      </c>
      <c r="H31" s="44">
        <v>179</v>
      </c>
      <c r="I31" s="45">
        <v>36</v>
      </c>
      <c r="J31" s="45"/>
      <c r="K31" s="45"/>
      <c r="L31" s="45"/>
      <c r="M31" s="44"/>
      <c r="N31" s="45"/>
      <c r="O31" s="45" t="s">
        <v>117</v>
      </c>
      <c r="P31" s="45" t="s">
        <v>113</v>
      </c>
      <c r="Q31" s="45">
        <v>11.1</v>
      </c>
      <c r="R31" s="47" t="s">
        <v>127</v>
      </c>
    </row>
    <row r="32" spans="1:18" ht="12" customHeight="1">
      <c r="A32" s="52"/>
      <c r="B32" s="53"/>
      <c r="C32" s="53"/>
      <c r="D32" s="53"/>
      <c r="E32" s="53"/>
      <c r="F32" s="54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5"/>
    </row>
    <row r="33" spans="1:18" ht="12" customHeight="1">
      <c r="A33" s="56"/>
      <c r="B33" s="57" t="s">
        <v>128</v>
      </c>
      <c r="C33" s="57"/>
      <c r="D33" s="57"/>
      <c r="E33" s="57"/>
      <c r="F33" s="58">
        <v>73.7</v>
      </c>
      <c r="G33" s="57"/>
      <c r="H33" s="57"/>
      <c r="I33" s="57"/>
      <c r="J33" s="57"/>
      <c r="K33" s="57"/>
      <c r="L33" s="57"/>
      <c r="M33" s="57"/>
      <c r="N33" s="59"/>
      <c r="O33" s="57"/>
      <c r="P33" s="57"/>
      <c r="Q33" s="57"/>
      <c r="R33" s="60"/>
    </row>
    <row r="34" spans="1:18" ht="12" customHeight="1">
      <c r="A34" s="52"/>
      <c r="B34" s="53" t="s">
        <v>129</v>
      </c>
      <c r="C34" s="53"/>
      <c r="D34" s="53"/>
      <c r="E34" s="53"/>
      <c r="F34" s="61">
        <v>7.5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62"/>
    </row>
    <row r="35" spans="1:18" ht="12" customHeight="1">
      <c r="A35" s="63"/>
      <c r="B35" s="64" t="s">
        <v>130</v>
      </c>
      <c r="C35" s="64"/>
      <c r="D35" s="64"/>
      <c r="E35" s="64"/>
      <c r="F35" s="65">
        <v>6.2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6"/>
    </row>
    <row r="36" spans="1:19" ht="12.75">
      <c r="A36" s="67" t="s">
        <v>131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ht="13.5" customHeight="1"/>
  </sheetData>
  <printOptions/>
  <pageMargins left="0.75" right="0.75" top="1" bottom="1" header="0.5" footer="0.5"/>
  <pageSetup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K12" sqref="K12"/>
    </sheetView>
  </sheetViews>
  <sheetFormatPr defaultColWidth="9.140625" defaultRowHeight="12.75"/>
  <cols>
    <col min="1" max="1" width="9.140625" style="68" customWidth="1"/>
    <col min="2" max="2" width="16.140625" style="68" customWidth="1"/>
    <col min="3" max="3" width="14.57421875" style="68" customWidth="1"/>
    <col min="4" max="4" width="30.421875" style="68" bestFit="1" customWidth="1"/>
    <col min="5" max="5" width="7.28125" style="68" customWidth="1"/>
    <col min="6" max="6" width="7.00390625" style="68" customWidth="1"/>
    <col min="7" max="7" width="5.8515625" style="68" customWidth="1"/>
    <col min="8" max="8" width="8.7109375" style="68" customWidth="1"/>
    <col min="9" max="9" width="6.7109375" style="68" customWidth="1"/>
    <col min="10" max="10" width="6.8515625" style="68" customWidth="1"/>
    <col min="11" max="11" width="6.00390625" style="68" bestFit="1" customWidth="1"/>
    <col min="12" max="12" width="8.140625" style="68" customWidth="1"/>
    <col min="13" max="13" width="6.421875" style="68" bestFit="1" customWidth="1"/>
    <col min="14" max="14" width="6.140625" style="68" bestFit="1" customWidth="1"/>
    <col min="15" max="15" width="4.8515625" style="68" bestFit="1" customWidth="1"/>
    <col min="16" max="16" width="4.140625" style="68" bestFit="1" customWidth="1"/>
    <col min="17" max="18" width="5.8515625" style="68" bestFit="1" customWidth="1"/>
  </cols>
  <sheetData>
    <row r="1" spans="1:18" ht="14.25" customHeight="1">
      <c r="A1" s="19" t="s">
        <v>61</v>
      </c>
      <c r="B1" s="19"/>
      <c r="C1" s="19"/>
      <c r="D1" s="19"/>
      <c r="E1" s="19" t="s">
        <v>62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4.25" customHeight="1" thickBot="1">
      <c r="A2" s="20" t="s">
        <v>63</v>
      </c>
      <c r="B2" s="21" t="s">
        <v>64</v>
      </c>
      <c r="C2" s="22"/>
      <c r="D2" s="22"/>
      <c r="E2" s="23"/>
      <c r="F2" s="20"/>
      <c r="G2" s="2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2" customHeight="1">
      <c r="A3" s="24" t="s">
        <v>65</v>
      </c>
      <c r="B3" s="24" t="s">
        <v>132</v>
      </c>
      <c r="C3" s="24"/>
      <c r="D3" s="24"/>
      <c r="E3" s="24"/>
      <c r="F3" s="24" t="s">
        <v>67</v>
      </c>
      <c r="G3" s="24" t="s">
        <v>133</v>
      </c>
      <c r="H3" s="24"/>
      <c r="I3" s="24"/>
      <c r="J3" s="24"/>
      <c r="K3" s="24"/>
      <c r="L3" s="24"/>
      <c r="M3" s="24"/>
      <c r="N3" s="24"/>
      <c r="O3" s="24"/>
      <c r="P3" s="24"/>
      <c r="Q3" s="25"/>
      <c r="R3" s="25"/>
    </row>
    <row r="4" spans="1:18" ht="12" customHeight="1">
      <c r="A4" s="24" t="s">
        <v>69</v>
      </c>
      <c r="B4" s="24"/>
      <c r="C4" s="24" t="s">
        <v>70</v>
      </c>
      <c r="D4" s="24"/>
      <c r="E4" s="24"/>
      <c r="F4" s="24" t="s">
        <v>71</v>
      </c>
      <c r="G4" s="24"/>
      <c r="H4" s="24"/>
      <c r="I4" s="24" t="s">
        <v>72</v>
      </c>
      <c r="J4" s="24"/>
      <c r="K4" s="24"/>
      <c r="L4" s="24"/>
      <c r="M4" s="24"/>
      <c r="N4" s="24"/>
      <c r="O4" s="24"/>
      <c r="P4" s="26"/>
      <c r="Q4" s="27"/>
      <c r="R4" s="27"/>
    </row>
    <row r="5" spans="1:18" ht="12" customHeight="1">
      <c r="A5" s="24" t="s">
        <v>73</v>
      </c>
      <c r="B5" s="24"/>
      <c r="C5" s="24"/>
      <c r="D5" s="24"/>
      <c r="E5" s="24"/>
      <c r="F5" s="24" t="s">
        <v>75</v>
      </c>
      <c r="G5" s="24"/>
      <c r="H5" s="24"/>
      <c r="I5" s="24" t="s">
        <v>76</v>
      </c>
      <c r="J5" s="24"/>
      <c r="K5" s="29"/>
      <c r="L5" s="29"/>
      <c r="M5" s="24"/>
      <c r="N5" s="24"/>
      <c r="O5" s="24"/>
      <c r="P5" s="26"/>
      <c r="Q5" s="27"/>
      <c r="R5" s="27"/>
    </row>
    <row r="6" spans="1:18" ht="12" customHeight="1">
      <c r="A6" s="30" t="s">
        <v>77</v>
      </c>
      <c r="B6" s="24"/>
      <c r="C6" s="24"/>
      <c r="D6" s="24"/>
      <c r="E6" s="24"/>
      <c r="F6" s="24"/>
      <c r="G6" s="24"/>
      <c r="H6" s="31"/>
      <c r="I6" s="31"/>
      <c r="J6" s="31"/>
      <c r="K6" s="30"/>
      <c r="L6" s="30"/>
      <c r="M6" s="30"/>
      <c r="N6" s="30"/>
      <c r="O6" s="30"/>
      <c r="P6" s="32"/>
      <c r="Q6" s="33"/>
      <c r="R6" s="33"/>
    </row>
    <row r="7" spans="1:18" ht="12" customHeight="1">
      <c r="A7" s="34" t="s">
        <v>78</v>
      </c>
      <c r="B7" s="35" t="s">
        <v>79</v>
      </c>
      <c r="C7" s="36" t="s">
        <v>80</v>
      </c>
      <c r="D7" s="37" t="s">
        <v>81</v>
      </c>
      <c r="E7" s="37" t="s">
        <v>82</v>
      </c>
      <c r="F7" s="37" t="s">
        <v>83</v>
      </c>
      <c r="G7" s="37" t="s">
        <v>84</v>
      </c>
      <c r="H7" s="37" t="s">
        <v>85</v>
      </c>
      <c r="I7" s="37" t="s">
        <v>86</v>
      </c>
      <c r="J7" s="37" t="s">
        <v>86</v>
      </c>
      <c r="K7" s="37" t="s">
        <v>87</v>
      </c>
      <c r="L7" s="37" t="s">
        <v>88</v>
      </c>
      <c r="M7" s="37" t="s">
        <v>89</v>
      </c>
      <c r="N7" s="37">
        <v>100</v>
      </c>
      <c r="O7" s="37" t="s">
        <v>90</v>
      </c>
      <c r="P7" s="37" t="s">
        <v>90</v>
      </c>
      <c r="Q7" s="37" t="s">
        <v>91</v>
      </c>
      <c r="R7" s="37" t="s">
        <v>91</v>
      </c>
    </row>
    <row r="8" spans="1:18" ht="12" customHeight="1">
      <c r="A8" s="34" t="s">
        <v>92</v>
      </c>
      <c r="B8" s="35" t="s">
        <v>93</v>
      </c>
      <c r="C8" s="35"/>
      <c r="D8" s="35"/>
      <c r="E8" s="37" t="s">
        <v>94</v>
      </c>
      <c r="F8" s="37"/>
      <c r="G8" s="37" t="s">
        <v>95</v>
      </c>
      <c r="H8" s="37" t="s">
        <v>96</v>
      </c>
      <c r="I8" s="37"/>
      <c r="J8" s="37"/>
      <c r="K8" s="37"/>
      <c r="L8" s="37"/>
      <c r="M8" s="37" t="s">
        <v>97</v>
      </c>
      <c r="N8" s="37" t="s">
        <v>98</v>
      </c>
      <c r="O8" s="37" t="s">
        <v>99</v>
      </c>
      <c r="P8" s="37" t="s">
        <v>100</v>
      </c>
      <c r="Q8" s="37"/>
      <c r="R8" s="37"/>
    </row>
    <row r="9" spans="1:18" ht="10.5" customHeight="1">
      <c r="A9" s="39"/>
      <c r="B9" s="40"/>
      <c r="C9" s="40"/>
      <c r="D9" s="30"/>
      <c r="E9" s="31" t="s">
        <v>83</v>
      </c>
      <c r="F9" s="31" t="s">
        <v>103</v>
      </c>
      <c r="G9" s="31" t="s">
        <v>104</v>
      </c>
      <c r="H9" s="31" t="s">
        <v>105</v>
      </c>
      <c r="I9" s="31" t="s">
        <v>106</v>
      </c>
      <c r="J9" s="31" t="s">
        <v>107</v>
      </c>
      <c r="K9" s="31"/>
      <c r="L9" s="31" t="s">
        <v>108</v>
      </c>
      <c r="M9" s="31" t="s">
        <v>108</v>
      </c>
      <c r="N9" s="31" t="s">
        <v>109</v>
      </c>
      <c r="O9" s="31"/>
      <c r="P9" s="31"/>
      <c r="Q9" s="31"/>
      <c r="R9" s="31"/>
    </row>
    <row r="10" spans="1:18" s="112" customFormat="1" ht="12" customHeight="1">
      <c r="A10" s="103">
        <v>1</v>
      </c>
      <c r="B10" s="104" t="s">
        <v>7</v>
      </c>
      <c r="C10" s="105" t="s">
        <v>9</v>
      </c>
      <c r="D10" s="106" t="s">
        <v>7</v>
      </c>
      <c r="E10" s="149">
        <f>RANK(F10,F$10:F$31,0)</f>
        <v>8</v>
      </c>
      <c r="F10" s="138">
        <v>69.241</v>
      </c>
      <c r="G10" s="150">
        <v>56.541</v>
      </c>
      <c r="H10" s="138">
        <v>180</v>
      </c>
      <c r="I10" s="138">
        <v>25.667</v>
      </c>
      <c r="J10" s="138">
        <v>65.193</v>
      </c>
      <c r="K10" s="136"/>
      <c r="L10" s="136"/>
      <c r="M10" s="137"/>
      <c r="N10" s="136"/>
      <c r="O10" s="138">
        <v>0</v>
      </c>
      <c r="P10" s="138">
        <v>0</v>
      </c>
      <c r="Q10" s="139"/>
      <c r="R10" s="136"/>
    </row>
    <row r="11" spans="1:18" ht="12" customHeight="1">
      <c r="A11" s="41">
        <v>2</v>
      </c>
      <c r="B11" s="48" t="s">
        <v>10</v>
      </c>
      <c r="C11" s="42" t="s">
        <v>9</v>
      </c>
      <c r="D11" s="49" t="s">
        <v>10</v>
      </c>
      <c r="E11" s="69">
        <f aca="true" t="shared" si="0" ref="E11:E31">RANK(F11,F$10:F$31,0)</f>
        <v>9</v>
      </c>
      <c r="F11" s="70">
        <v>68.76</v>
      </c>
      <c r="G11" s="73">
        <v>55.413</v>
      </c>
      <c r="H11" s="70">
        <v>184.667</v>
      </c>
      <c r="I11" s="70">
        <v>27.333</v>
      </c>
      <c r="J11" s="70">
        <v>69.427</v>
      </c>
      <c r="K11" s="47"/>
      <c r="L11" s="47"/>
      <c r="M11" s="71"/>
      <c r="N11" s="47"/>
      <c r="O11" s="70">
        <v>3.333</v>
      </c>
      <c r="P11" s="70">
        <v>20</v>
      </c>
      <c r="Q11" s="47"/>
      <c r="R11" s="47"/>
    </row>
    <row r="12" spans="1:18" s="112" customFormat="1" ht="12" customHeight="1">
      <c r="A12" s="103">
        <v>3</v>
      </c>
      <c r="B12" s="113" t="s">
        <v>12</v>
      </c>
      <c r="C12" s="105" t="s">
        <v>9</v>
      </c>
      <c r="D12" s="113" t="s">
        <v>13</v>
      </c>
      <c r="E12" s="149">
        <f t="shared" si="0"/>
        <v>11</v>
      </c>
      <c r="F12" s="138">
        <v>67.446</v>
      </c>
      <c r="G12" s="151">
        <v>55.977</v>
      </c>
      <c r="H12" s="138">
        <v>180</v>
      </c>
      <c r="I12" s="138">
        <v>25.667</v>
      </c>
      <c r="J12" s="138">
        <v>65.193</v>
      </c>
      <c r="K12" s="136"/>
      <c r="L12" s="136"/>
      <c r="M12" s="137"/>
      <c r="N12" s="136"/>
      <c r="O12" s="138">
        <v>2.667</v>
      </c>
      <c r="P12" s="138">
        <v>3.667</v>
      </c>
      <c r="Q12" s="136"/>
      <c r="R12" s="136"/>
    </row>
    <row r="13" spans="1:18" ht="12" customHeight="1">
      <c r="A13" s="41">
        <v>4</v>
      </c>
      <c r="B13" s="51" t="s">
        <v>14</v>
      </c>
      <c r="C13" s="42" t="s">
        <v>15</v>
      </c>
      <c r="D13" s="42" t="s">
        <v>16</v>
      </c>
      <c r="E13" s="69">
        <f t="shared" si="0"/>
        <v>19</v>
      </c>
      <c r="F13" s="70">
        <v>58.762</v>
      </c>
      <c r="G13" s="73">
        <v>56.117999999999995</v>
      </c>
      <c r="H13" s="70">
        <v>186</v>
      </c>
      <c r="I13" s="70">
        <v>24.667</v>
      </c>
      <c r="J13" s="70">
        <v>62.653</v>
      </c>
      <c r="K13" s="47"/>
      <c r="L13" s="47"/>
      <c r="M13" s="71"/>
      <c r="N13" s="47"/>
      <c r="O13" s="70">
        <v>0</v>
      </c>
      <c r="P13" s="70">
        <v>0</v>
      </c>
      <c r="Q13" s="47"/>
      <c r="R13" s="47"/>
    </row>
    <row r="14" spans="1:18" s="112" customFormat="1" ht="12" customHeight="1">
      <c r="A14" s="103">
        <v>5</v>
      </c>
      <c r="B14" s="115" t="s">
        <v>17</v>
      </c>
      <c r="C14" s="105" t="s">
        <v>15</v>
      </c>
      <c r="D14" s="105" t="s">
        <v>18</v>
      </c>
      <c r="E14" s="149">
        <f t="shared" si="0"/>
        <v>21</v>
      </c>
      <c r="F14" s="138">
        <v>57.451</v>
      </c>
      <c r="G14" s="151">
        <v>58.233</v>
      </c>
      <c r="H14" s="138">
        <v>189</v>
      </c>
      <c r="I14" s="138">
        <v>26.333</v>
      </c>
      <c r="J14" s="138">
        <v>66.887</v>
      </c>
      <c r="K14" s="136"/>
      <c r="L14" s="136"/>
      <c r="M14" s="137"/>
      <c r="N14" s="136"/>
      <c r="O14" s="138">
        <v>0</v>
      </c>
      <c r="P14" s="138">
        <v>0</v>
      </c>
      <c r="Q14" s="136"/>
      <c r="R14" s="136"/>
    </row>
    <row r="15" spans="1:18" ht="12" customHeight="1">
      <c r="A15" s="41">
        <v>6</v>
      </c>
      <c r="B15" s="51" t="s">
        <v>19</v>
      </c>
      <c r="C15" s="42" t="s">
        <v>15</v>
      </c>
      <c r="D15" s="42" t="s">
        <v>20</v>
      </c>
      <c r="E15" s="69">
        <f t="shared" si="0"/>
        <v>18</v>
      </c>
      <c r="F15" s="70">
        <v>59.755</v>
      </c>
      <c r="G15" s="73">
        <v>56.25899999999999</v>
      </c>
      <c r="H15" s="70">
        <v>180</v>
      </c>
      <c r="I15" s="70">
        <v>25.333</v>
      </c>
      <c r="J15" s="70">
        <v>64.347</v>
      </c>
      <c r="K15" s="47"/>
      <c r="L15" s="47"/>
      <c r="M15" s="71"/>
      <c r="N15" s="47"/>
      <c r="O15" s="70">
        <v>0</v>
      </c>
      <c r="P15" s="70">
        <v>0</v>
      </c>
      <c r="Q15" s="47"/>
      <c r="R15" s="47"/>
    </row>
    <row r="16" spans="1:18" s="112" customFormat="1" ht="12" customHeight="1">
      <c r="A16" s="103">
        <v>7</v>
      </c>
      <c r="B16" s="115" t="s">
        <v>21</v>
      </c>
      <c r="C16" s="105" t="s">
        <v>15</v>
      </c>
      <c r="D16" s="105" t="s">
        <v>22</v>
      </c>
      <c r="E16" s="149">
        <f t="shared" si="0"/>
        <v>13</v>
      </c>
      <c r="F16" s="138">
        <v>66.52</v>
      </c>
      <c r="G16" s="151">
        <v>58.797</v>
      </c>
      <c r="H16" s="138">
        <v>186</v>
      </c>
      <c r="I16" s="138">
        <v>27</v>
      </c>
      <c r="J16" s="138">
        <v>68.58</v>
      </c>
      <c r="K16" s="136"/>
      <c r="L16" s="136"/>
      <c r="M16" s="137"/>
      <c r="N16" s="136"/>
      <c r="O16" s="138">
        <v>0</v>
      </c>
      <c r="P16" s="138">
        <v>0</v>
      </c>
      <c r="Q16" s="136"/>
      <c r="R16" s="136"/>
    </row>
    <row r="17" spans="1:18" ht="12" customHeight="1">
      <c r="A17" s="41">
        <v>8</v>
      </c>
      <c r="B17" s="51" t="s">
        <v>23</v>
      </c>
      <c r="C17" s="42" t="s">
        <v>15</v>
      </c>
      <c r="D17" s="42" t="s">
        <v>24</v>
      </c>
      <c r="E17" s="69">
        <f t="shared" si="0"/>
        <v>16</v>
      </c>
      <c r="F17" s="70">
        <v>60.151</v>
      </c>
      <c r="G17" s="73">
        <v>56.4</v>
      </c>
      <c r="H17" s="70">
        <v>187.667</v>
      </c>
      <c r="I17" s="70">
        <v>23</v>
      </c>
      <c r="J17" s="70">
        <v>58.42</v>
      </c>
      <c r="K17" s="47"/>
      <c r="L17" s="47"/>
      <c r="M17" s="71"/>
      <c r="N17" s="47"/>
      <c r="O17" s="70">
        <v>0</v>
      </c>
      <c r="P17" s="70">
        <v>0</v>
      </c>
      <c r="Q17" s="47"/>
      <c r="R17" s="47"/>
    </row>
    <row r="18" spans="1:18" s="112" customFormat="1" ht="12" customHeight="1">
      <c r="A18" s="103">
        <v>9</v>
      </c>
      <c r="B18" s="115" t="s">
        <v>25</v>
      </c>
      <c r="C18" s="105" t="s">
        <v>26</v>
      </c>
      <c r="D18" s="105" t="s">
        <v>27</v>
      </c>
      <c r="E18" s="149">
        <f t="shared" si="0"/>
        <v>20</v>
      </c>
      <c r="F18" s="138">
        <v>57.957</v>
      </c>
      <c r="G18" s="151">
        <v>54.425999999999995</v>
      </c>
      <c r="H18" s="138">
        <v>186.333</v>
      </c>
      <c r="I18" s="138">
        <v>23.667</v>
      </c>
      <c r="J18" s="138">
        <v>60.113</v>
      </c>
      <c r="K18" s="136"/>
      <c r="L18" s="136"/>
      <c r="M18" s="137"/>
      <c r="N18" s="136"/>
      <c r="O18" s="138">
        <v>0</v>
      </c>
      <c r="P18" s="138">
        <v>0</v>
      </c>
      <c r="Q18" s="136"/>
      <c r="R18" s="136"/>
    </row>
    <row r="19" spans="1:18" ht="12" customHeight="1">
      <c r="A19" s="41">
        <v>10</v>
      </c>
      <c r="B19" s="51" t="s">
        <v>28</v>
      </c>
      <c r="C19" s="42" t="s">
        <v>29</v>
      </c>
      <c r="D19" s="42" t="s">
        <v>30</v>
      </c>
      <c r="E19" s="69">
        <f t="shared" si="0"/>
        <v>7</v>
      </c>
      <c r="F19" s="70">
        <v>71.239</v>
      </c>
      <c r="G19" s="73">
        <v>55.27199999999999</v>
      </c>
      <c r="H19" s="70">
        <v>180</v>
      </c>
      <c r="I19" s="70">
        <v>28.333</v>
      </c>
      <c r="J19" s="70">
        <v>71.967</v>
      </c>
      <c r="K19" s="47"/>
      <c r="L19" s="47"/>
      <c r="M19" s="71"/>
      <c r="N19" s="47"/>
      <c r="O19" s="70">
        <v>0</v>
      </c>
      <c r="P19" s="70">
        <v>0</v>
      </c>
      <c r="Q19" s="47"/>
      <c r="R19" s="47"/>
    </row>
    <row r="20" spans="1:18" s="112" customFormat="1" ht="12" customHeight="1">
      <c r="A20" s="103">
        <v>11</v>
      </c>
      <c r="B20" s="115" t="s">
        <v>31</v>
      </c>
      <c r="C20" s="105" t="s">
        <v>29</v>
      </c>
      <c r="D20" s="105" t="s">
        <v>32</v>
      </c>
      <c r="E20" s="149">
        <f t="shared" si="0"/>
        <v>17</v>
      </c>
      <c r="F20" s="138">
        <v>59.769</v>
      </c>
      <c r="G20" s="151">
        <v>57.52799999999999</v>
      </c>
      <c r="H20" s="138">
        <v>188.667</v>
      </c>
      <c r="I20" s="138">
        <v>26.667</v>
      </c>
      <c r="J20" s="138">
        <v>67.733</v>
      </c>
      <c r="K20" s="136"/>
      <c r="L20" s="136"/>
      <c r="M20" s="137"/>
      <c r="N20" s="136"/>
      <c r="O20" s="138">
        <v>0</v>
      </c>
      <c r="P20" s="138">
        <v>0</v>
      </c>
      <c r="Q20" s="136"/>
      <c r="R20" s="136"/>
    </row>
    <row r="21" spans="1:18" ht="12" customHeight="1">
      <c r="A21" s="41">
        <v>12</v>
      </c>
      <c r="B21" s="51" t="s">
        <v>33</v>
      </c>
      <c r="C21" s="42" t="s">
        <v>29</v>
      </c>
      <c r="D21" s="42" t="s">
        <v>34</v>
      </c>
      <c r="E21" s="69">
        <f t="shared" si="0"/>
        <v>10</v>
      </c>
      <c r="F21" s="70">
        <v>67.947</v>
      </c>
      <c r="G21" s="73">
        <v>57.52799999999999</v>
      </c>
      <c r="H21" s="70">
        <v>180</v>
      </c>
      <c r="I21" s="70">
        <v>27.667</v>
      </c>
      <c r="J21" s="70">
        <v>70.273</v>
      </c>
      <c r="K21" s="47"/>
      <c r="L21" s="47"/>
      <c r="M21" s="71"/>
      <c r="N21" s="47"/>
      <c r="O21" s="70">
        <v>2</v>
      </c>
      <c r="P21" s="70">
        <v>5</v>
      </c>
      <c r="Q21" s="47"/>
      <c r="R21" s="47"/>
    </row>
    <row r="22" spans="1:18" s="112" customFormat="1" ht="12" customHeight="1">
      <c r="A22" s="103">
        <v>13</v>
      </c>
      <c r="B22" s="115" t="s">
        <v>35</v>
      </c>
      <c r="C22" s="105" t="s">
        <v>36</v>
      </c>
      <c r="D22" s="105" t="s">
        <v>37</v>
      </c>
      <c r="E22" s="149">
        <f t="shared" si="0"/>
        <v>2</v>
      </c>
      <c r="F22" s="138">
        <v>78.045</v>
      </c>
      <c r="G22" s="151">
        <v>58.515</v>
      </c>
      <c r="H22" s="138">
        <v>186</v>
      </c>
      <c r="I22" s="138">
        <v>31</v>
      </c>
      <c r="J22" s="138">
        <v>78.74</v>
      </c>
      <c r="K22" s="136"/>
      <c r="L22" s="136"/>
      <c r="M22" s="137"/>
      <c r="N22" s="136"/>
      <c r="O22" s="138">
        <v>7</v>
      </c>
      <c r="P22" s="138">
        <v>20</v>
      </c>
      <c r="Q22" s="136"/>
      <c r="R22" s="136"/>
    </row>
    <row r="23" spans="1:18" ht="12" customHeight="1">
      <c r="A23" s="41">
        <v>14</v>
      </c>
      <c r="B23" s="51" t="s">
        <v>39</v>
      </c>
      <c r="C23" s="42" t="s">
        <v>36</v>
      </c>
      <c r="D23" s="42" t="s">
        <v>40</v>
      </c>
      <c r="E23" s="69">
        <f t="shared" si="0"/>
        <v>1</v>
      </c>
      <c r="F23" s="70">
        <v>78.828</v>
      </c>
      <c r="G23" s="73">
        <v>59.22</v>
      </c>
      <c r="H23" s="70">
        <v>186</v>
      </c>
      <c r="I23" s="70">
        <v>33</v>
      </c>
      <c r="J23" s="70">
        <v>83.82</v>
      </c>
      <c r="K23" s="47"/>
      <c r="L23" s="47"/>
      <c r="M23" s="71"/>
      <c r="N23" s="47"/>
      <c r="O23" s="70">
        <v>5</v>
      </c>
      <c r="P23" s="70">
        <v>16.667</v>
      </c>
      <c r="Q23" s="47"/>
      <c r="R23" s="47"/>
    </row>
    <row r="24" spans="1:18" s="112" customFormat="1" ht="12" customHeight="1">
      <c r="A24" s="103">
        <v>15</v>
      </c>
      <c r="B24" s="115" t="s">
        <v>42</v>
      </c>
      <c r="C24" s="105" t="s">
        <v>36</v>
      </c>
      <c r="D24" s="105" t="s">
        <v>43</v>
      </c>
      <c r="E24" s="149">
        <f t="shared" si="0"/>
        <v>4</v>
      </c>
      <c r="F24" s="138">
        <v>75.805</v>
      </c>
      <c r="G24" s="151">
        <v>55.977</v>
      </c>
      <c r="H24" s="138">
        <v>180</v>
      </c>
      <c r="I24" s="138">
        <v>28.667</v>
      </c>
      <c r="J24" s="138">
        <v>72.813</v>
      </c>
      <c r="K24" s="136"/>
      <c r="L24" s="136"/>
      <c r="M24" s="137"/>
      <c r="N24" s="136"/>
      <c r="O24" s="138">
        <v>3.667</v>
      </c>
      <c r="P24" s="138">
        <v>5</v>
      </c>
      <c r="Q24" s="136"/>
      <c r="R24" s="136"/>
    </row>
    <row r="25" spans="1:18" ht="12" customHeight="1">
      <c r="A25" s="41">
        <v>16</v>
      </c>
      <c r="B25" s="51" t="s">
        <v>45</v>
      </c>
      <c r="C25" s="42" t="s">
        <v>15</v>
      </c>
      <c r="D25" s="42" t="s">
        <v>46</v>
      </c>
      <c r="E25" s="69">
        <f t="shared" si="0"/>
        <v>12</v>
      </c>
      <c r="F25" s="70">
        <v>67.041</v>
      </c>
      <c r="G25" s="73">
        <v>58.373999999999995</v>
      </c>
      <c r="H25" s="70">
        <v>186</v>
      </c>
      <c r="I25" s="70">
        <v>28.333</v>
      </c>
      <c r="J25" s="70">
        <v>71.967</v>
      </c>
      <c r="K25" s="47"/>
      <c r="L25" s="47"/>
      <c r="M25" s="71"/>
      <c r="N25" s="47"/>
      <c r="O25" s="70">
        <v>0</v>
      </c>
      <c r="P25" s="70">
        <v>0</v>
      </c>
      <c r="Q25" s="47"/>
      <c r="R25" s="47"/>
    </row>
    <row r="26" spans="1:18" s="112" customFormat="1" ht="12" customHeight="1">
      <c r="A26" s="103">
        <v>17</v>
      </c>
      <c r="B26" s="115" t="s">
        <v>47</v>
      </c>
      <c r="C26" s="105" t="s">
        <v>15</v>
      </c>
      <c r="D26" s="105" t="s">
        <v>48</v>
      </c>
      <c r="E26" s="149">
        <f t="shared" si="0"/>
        <v>6</v>
      </c>
      <c r="F26" s="138">
        <v>72.719</v>
      </c>
      <c r="G26" s="151">
        <v>57.95099999999999</v>
      </c>
      <c r="H26" s="138">
        <v>186.333</v>
      </c>
      <c r="I26" s="138">
        <v>26.667</v>
      </c>
      <c r="J26" s="138">
        <v>67.733</v>
      </c>
      <c r="K26" s="136"/>
      <c r="L26" s="136"/>
      <c r="M26" s="137"/>
      <c r="N26" s="136"/>
      <c r="O26" s="138">
        <v>1.667</v>
      </c>
      <c r="P26" s="138">
        <v>3.333</v>
      </c>
      <c r="Q26" s="136"/>
      <c r="R26" s="136"/>
    </row>
    <row r="27" spans="1:18" ht="12" customHeight="1">
      <c r="A27" s="41">
        <v>18</v>
      </c>
      <c r="B27" s="51" t="s">
        <v>49</v>
      </c>
      <c r="C27" s="42" t="s">
        <v>15</v>
      </c>
      <c r="D27" s="42" t="s">
        <v>50</v>
      </c>
      <c r="E27" s="69">
        <f t="shared" si="0"/>
        <v>14</v>
      </c>
      <c r="F27" s="70">
        <v>64.857</v>
      </c>
      <c r="G27" s="73">
        <v>56.681999999999995</v>
      </c>
      <c r="H27" s="70">
        <v>186</v>
      </c>
      <c r="I27" s="70">
        <v>25.333</v>
      </c>
      <c r="J27" s="70">
        <v>64.347</v>
      </c>
      <c r="K27" s="47"/>
      <c r="L27" s="47"/>
      <c r="M27" s="71"/>
      <c r="N27" s="47"/>
      <c r="O27" s="70">
        <v>0</v>
      </c>
      <c r="P27" s="70">
        <v>0</v>
      </c>
      <c r="Q27" s="47"/>
      <c r="R27" s="47"/>
    </row>
    <row r="28" spans="1:18" s="112" customFormat="1" ht="12" customHeight="1">
      <c r="A28" s="103">
        <v>19</v>
      </c>
      <c r="B28" s="115" t="s">
        <v>51</v>
      </c>
      <c r="C28" s="105" t="s">
        <v>26</v>
      </c>
      <c r="D28" s="105" t="s">
        <v>52</v>
      </c>
      <c r="E28" s="149"/>
      <c r="F28" s="138"/>
      <c r="G28" s="151"/>
      <c r="H28" s="138"/>
      <c r="I28" s="138"/>
      <c r="J28" s="138"/>
      <c r="K28" s="136"/>
      <c r="L28" s="136"/>
      <c r="M28" s="137"/>
      <c r="N28" s="136"/>
      <c r="O28" s="138"/>
      <c r="P28" s="138"/>
      <c r="Q28" s="136"/>
      <c r="R28" s="136"/>
    </row>
    <row r="29" spans="1:18" ht="12" customHeight="1">
      <c r="A29" s="41">
        <v>20</v>
      </c>
      <c r="B29" s="51" t="s">
        <v>53</v>
      </c>
      <c r="C29" s="42" t="s">
        <v>26</v>
      </c>
      <c r="D29" s="42" t="s">
        <v>54</v>
      </c>
      <c r="E29" s="69">
        <f t="shared" si="0"/>
        <v>15</v>
      </c>
      <c r="F29" s="70">
        <v>60.783</v>
      </c>
      <c r="G29" s="73">
        <v>53.43899999999999</v>
      </c>
      <c r="H29" s="70">
        <v>186</v>
      </c>
      <c r="I29" s="70">
        <v>23.333</v>
      </c>
      <c r="J29" s="70">
        <v>59.267</v>
      </c>
      <c r="K29" s="47"/>
      <c r="L29" s="47"/>
      <c r="M29" s="71"/>
      <c r="N29" s="47"/>
      <c r="O29" s="70">
        <v>0</v>
      </c>
      <c r="P29" s="70">
        <v>0</v>
      </c>
      <c r="Q29" s="47"/>
      <c r="R29" s="47"/>
    </row>
    <row r="30" spans="1:18" s="112" customFormat="1" ht="12" customHeight="1">
      <c r="A30" s="103">
        <v>21</v>
      </c>
      <c r="B30" s="115" t="s">
        <v>55</v>
      </c>
      <c r="C30" s="105" t="s">
        <v>56</v>
      </c>
      <c r="D30" s="105" t="s">
        <v>57</v>
      </c>
      <c r="E30" s="149">
        <f t="shared" si="0"/>
        <v>5</v>
      </c>
      <c r="F30" s="138">
        <v>75.087</v>
      </c>
      <c r="G30" s="151">
        <v>55.83599999999999</v>
      </c>
      <c r="H30" s="138">
        <v>184</v>
      </c>
      <c r="I30" s="138">
        <v>30.333</v>
      </c>
      <c r="J30" s="138">
        <v>77.047</v>
      </c>
      <c r="K30" s="136"/>
      <c r="L30" s="136"/>
      <c r="M30" s="137"/>
      <c r="N30" s="136"/>
      <c r="O30" s="138">
        <v>1</v>
      </c>
      <c r="P30" s="138">
        <v>0.333</v>
      </c>
      <c r="Q30" s="136"/>
      <c r="R30" s="136"/>
    </row>
    <row r="31" spans="1:18" ht="12" customHeight="1">
      <c r="A31" s="41">
        <v>22</v>
      </c>
      <c r="B31" s="51" t="s">
        <v>58</v>
      </c>
      <c r="C31" s="42" t="s">
        <v>59</v>
      </c>
      <c r="D31" s="42" t="s">
        <v>60</v>
      </c>
      <c r="E31" s="69">
        <f t="shared" si="0"/>
        <v>3</v>
      </c>
      <c r="F31" s="70">
        <v>77.333</v>
      </c>
      <c r="G31" s="73">
        <v>58.09199999999999</v>
      </c>
      <c r="H31" s="70">
        <v>186</v>
      </c>
      <c r="I31" s="70">
        <v>29.667</v>
      </c>
      <c r="J31" s="70">
        <v>75.353</v>
      </c>
      <c r="K31" s="47"/>
      <c r="L31" s="47"/>
      <c r="M31" s="71"/>
      <c r="N31" s="47"/>
      <c r="O31" s="70">
        <v>3</v>
      </c>
      <c r="P31" s="70">
        <v>40</v>
      </c>
      <c r="Q31" s="47"/>
      <c r="R31" s="47"/>
    </row>
    <row r="32" spans="1:18" ht="12" customHeight="1">
      <c r="A32" s="52"/>
      <c r="B32" s="53"/>
      <c r="C32" s="53"/>
      <c r="D32" s="53"/>
      <c r="E32" s="74"/>
      <c r="F32" s="69"/>
      <c r="G32" s="74"/>
      <c r="H32" s="74"/>
      <c r="I32" s="75"/>
      <c r="J32" s="75"/>
      <c r="K32" s="53"/>
      <c r="L32" s="53"/>
      <c r="M32" s="53"/>
      <c r="N32" s="53"/>
      <c r="O32" s="75"/>
      <c r="P32" s="75"/>
      <c r="Q32" s="53"/>
      <c r="R32" s="55"/>
    </row>
    <row r="33" spans="1:18" ht="12" customHeight="1">
      <c r="A33" s="56"/>
      <c r="B33" s="57" t="s">
        <v>128</v>
      </c>
      <c r="C33" s="57"/>
      <c r="D33" s="57"/>
      <c r="E33" s="76"/>
      <c r="F33" s="77">
        <v>67.405</v>
      </c>
      <c r="G33" s="78">
        <v>56.78942857142858</v>
      </c>
      <c r="H33" s="77">
        <v>184.508</v>
      </c>
      <c r="I33" s="77">
        <v>27.032</v>
      </c>
      <c r="J33" s="77">
        <v>68.661</v>
      </c>
      <c r="K33" s="57"/>
      <c r="L33" s="57"/>
      <c r="M33" s="57"/>
      <c r="N33" s="59"/>
      <c r="O33" s="77">
        <v>1.397</v>
      </c>
      <c r="P33" s="77">
        <v>5.429</v>
      </c>
      <c r="Q33" s="57"/>
      <c r="R33" s="60"/>
    </row>
    <row r="34" spans="1:18" ht="12" customHeight="1">
      <c r="A34" s="52"/>
      <c r="B34" s="53" t="s">
        <v>129</v>
      </c>
      <c r="C34" s="53"/>
      <c r="D34" s="53"/>
      <c r="E34" s="74"/>
      <c r="F34" s="75">
        <v>6.837</v>
      </c>
      <c r="G34" s="74"/>
      <c r="H34" s="75">
        <v>1.846</v>
      </c>
      <c r="I34" s="75">
        <v>2.524</v>
      </c>
      <c r="J34" s="75">
        <v>6.411</v>
      </c>
      <c r="K34" s="53"/>
      <c r="L34" s="53"/>
      <c r="M34" s="53"/>
      <c r="N34" s="53"/>
      <c r="O34" s="75">
        <v>2.435</v>
      </c>
      <c r="P34" s="75">
        <v>12.984</v>
      </c>
      <c r="Q34" s="53"/>
      <c r="R34" s="62"/>
    </row>
    <row r="35" spans="1:18" ht="12" customHeight="1">
      <c r="A35" s="63"/>
      <c r="B35" s="64" t="s">
        <v>130</v>
      </c>
      <c r="C35" s="64"/>
      <c r="D35" s="64"/>
      <c r="E35" s="79"/>
      <c r="F35" s="80">
        <v>6.15</v>
      </c>
      <c r="G35" s="79"/>
      <c r="H35" s="80">
        <v>0.61</v>
      </c>
      <c r="I35" s="80">
        <v>5.66</v>
      </c>
      <c r="J35" s="80">
        <v>5.66</v>
      </c>
      <c r="K35" s="64"/>
      <c r="L35" s="64"/>
      <c r="M35" s="64"/>
      <c r="N35" s="64"/>
      <c r="O35" s="80">
        <v>105.65</v>
      </c>
      <c r="P35" s="80">
        <v>144.94</v>
      </c>
      <c r="Q35" s="64"/>
      <c r="R35" s="66"/>
    </row>
    <row r="36" spans="1:19" ht="12.75">
      <c r="A36" s="67" t="s">
        <v>131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ht="13.5" customHeight="1">
      <c r="B37" s="68" t="s">
        <v>134</v>
      </c>
    </row>
  </sheetData>
  <printOptions/>
  <pageMargins left="0.75" right="0.75" top="1" bottom="1" header="0.5" footer="0.5"/>
  <pageSetup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3">
      <selection activeCell="E12" sqref="E12"/>
    </sheetView>
  </sheetViews>
  <sheetFormatPr defaultColWidth="9.140625" defaultRowHeight="12.75"/>
  <cols>
    <col min="1" max="1" width="9.140625" style="68" customWidth="1"/>
    <col min="2" max="2" width="16.140625" style="68" customWidth="1"/>
    <col min="3" max="3" width="14.57421875" style="68" customWidth="1"/>
    <col min="4" max="4" width="30.421875" style="68" bestFit="1" customWidth="1"/>
    <col min="5" max="5" width="7.28125" style="68" customWidth="1"/>
    <col min="6" max="6" width="7.00390625" style="68" customWidth="1"/>
    <col min="7" max="7" width="5.8515625" style="68" customWidth="1"/>
    <col min="8" max="8" width="8.7109375" style="68" customWidth="1"/>
    <col min="9" max="9" width="6.7109375" style="68" customWidth="1"/>
    <col min="10" max="10" width="6.8515625" style="68" customWidth="1"/>
    <col min="11" max="11" width="6.00390625" style="68" bestFit="1" customWidth="1"/>
    <col min="12" max="12" width="8.140625" style="68" customWidth="1"/>
    <col min="13" max="13" width="6.421875" style="68" bestFit="1" customWidth="1"/>
    <col min="14" max="14" width="6.140625" style="68" bestFit="1" customWidth="1"/>
    <col min="15" max="15" width="4.8515625" style="68" bestFit="1" customWidth="1"/>
    <col min="16" max="16" width="4.140625" style="68" bestFit="1" customWidth="1"/>
    <col min="17" max="18" width="5.8515625" style="68" bestFit="1" customWidth="1"/>
  </cols>
  <sheetData>
    <row r="1" spans="1:18" ht="14.25" customHeight="1">
      <c r="A1" s="19" t="s">
        <v>61</v>
      </c>
      <c r="B1" s="19"/>
      <c r="C1" s="19"/>
      <c r="D1" s="19"/>
      <c r="E1" s="19" t="s">
        <v>62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4.25" customHeight="1" thickBot="1">
      <c r="A2" s="20" t="s">
        <v>63</v>
      </c>
      <c r="B2" s="21" t="s">
        <v>64</v>
      </c>
      <c r="C2" s="22"/>
      <c r="D2" s="22"/>
      <c r="E2" s="23"/>
      <c r="F2" s="20"/>
      <c r="G2" s="2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2" customHeight="1">
      <c r="A3" s="24" t="s">
        <v>65</v>
      </c>
      <c r="B3" s="24" t="s">
        <v>226</v>
      </c>
      <c r="C3" s="24"/>
      <c r="D3" s="24"/>
      <c r="E3" s="24"/>
      <c r="F3" s="24" t="s">
        <v>67</v>
      </c>
      <c r="G3" s="24" t="s">
        <v>227</v>
      </c>
      <c r="H3" s="24"/>
      <c r="I3" s="24"/>
      <c r="J3" s="24"/>
      <c r="K3" s="24"/>
      <c r="L3" s="24"/>
      <c r="M3" s="24"/>
      <c r="N3" s="24"/>
      <c r="O3" s="24"/>
      <c r="P3" s="24"/>
      <c r="Q3" s="25"/>
      <c r="R3" s="25"/>
    </row>
    <row r="4" spans="1:18" ht="12" customHeight="1">
      <c r="A4" s="24" t="s">
        <v>69</v>
      </c>
      <c r="B4" s="24"/>
      <c r="C4" s="24" t="s">
        <v>70</v>
      </c>
      <c r="D4" s="24"/>
      <c r="E4" s="24"/>
      <c r="F4" s="24" t="s">
        <v>71</v>
      </c>
      <c r="G4" s="24"/>
      <c r="H4" s="24"/>
      <c r="I4" s="24" t="s">
        <v>72</v>
      </c>
      <c r="J4" s="24"/>
      <c r="K4" s="24"/>
      <c r="L4" s="24"/>
      <c r="M4" s="24"/>
      <c r="N4" s="24"/>
      <c r="O4" s="24"/>
      <c r="P4" s="26"/>
      <c r="Q4" s="27"/>
      <c r="R4" s="27"/>
    </row>
    <row r="5" spans="1:18" ht="12" customHeight="1">
      <c r="A5" s="24" t="s">
        <v>73</v>
      </c>
      <c r="B5" s="24"/>
      <c r="C5" s="24"/>
      <c r="D5" s="24"/>
      <c r="E5" s="24"/>
      <c r="F5" s="24" t="s">
        <v>75</v>
      </c>
      <c r="G5" s="24"/>
      <c r="H5" s="24"/>
      <c r="I5" s="24" t="s">
        <v>76</v>
      </c>
      <c r="J5" s="24"/>
      <c r="K5" s="29"/>
      <c r="L5" s="29"/>
      <c r="M5" s="24"/>
      <c r="N5" s="24"/>
      <c r="O5" s="24"/>
      <c r="P5" s="26"/>
      <c r="Q5" s="27"/>
      <c r="R5" s="27"/>
    </row>
    <row r="6" spans="1:18" ht="12" customHeight="1">
      <c r="A6" s="30" t="s">
        <v>77</v>
      </c>
      <c r="B6" s="24"/>
      <c r="C6" s="24"/>
      <c r="D6" s="24"/>
      <c r="E6" s="24"/>
      <c r="F6" s="24"/>
      <c r="G6" s="24"/>
      <c r="H6" s="31"/>
      <c r="I6" s="31"/>
      <c r="J6" s="31"/>
      <c r="K6" s="30"/>
      <c r="L6" s="30"/>
      <c r="M6" s="30"/>
      <c r="N6" s="30"/>
      <c r="O6" s="30"/>
      <c r="P6" s="32"/>
      <c r="Q6" s="33"/>
      <c r="R6" s="33"/>
    </row>
    <row r="7" spans="1:18" ht="12" customHeight="1">
      <c r="A7" s="34" t="s">
        <v>78</v>
      </c>
      <c r="B7" s="35" t="s">
        <v>79</v>
      </c>
      <c r="C7" s="36" t="s">
        <v>80</v>
      </c>
      <c r="D7" s="37" t="s">
        <v>81</v>
      </c>
      <c r="E7" s="37" t="s">
        <v>82</v>
      </c>
      <c r="F7" s="37" t="s">
        <v>83</v>
      </c>
      <c r="G7" s="37" t="s">
        <v>84</v>
      </c>
      <c r="H7" s="37" t="s">
        <v>85</v>
      </c>
      <c r="I7" s="37" t="s">
        <v>86</v>
      </c>
      <c r="J7" s="37" t="s">
        <v>86</v>
      </c>
      <c r="K7" s="37" t="s">
        <v>87</v>
      </c>
      <c r="L7" s="37" t="s">
        <v>88</v>
      </c>
      <c r="M7" s="37" t="s">
        <v>89</v>
      </c>
      <c r="N7" s="37">
        <v>100</v>
      </c>
      <c r="O7" s="37" t="s">
        <v>90</v>
      </c>
      <c r="P7" s="37" t="s">
        <v>90</v>
      </c>
      <c r="Q7" s="37" t="s">
        <v>91</v>
      </c>
      <c r="R7" s="37" t="s">
        <v>91</v>
      </c>
    </row>
    <row r="8" spans="1:18" ht="12" customHeight="1">
      <c r="A8" s="34" t="s">
        <v>92</v>
      </c>
      <c r="B8" s="35" t="s">
        <v>93</v>
      </c>
      <c r="C8" s="35"/>
      <c r="D8" s="35"/>
      <c r="E8" s="37" t="s">
        <v>94</v>
      </c>
      <c r="F8" s="37"/>
      <c r="G8" s="37" t="s">
        <v>95</v>
      </c>
      <c r="H8" s="37" t="s">
        <v>96</v>
      </c>
      <c r="I8" s="37"/>
      <c r="J8" s="37"/>
      <c r="K8" s="37"/>
      <c r="L8" s="37"/>
      <c r="M8" s="37" t="s">
        <v>97</v>
      </c>
      <c r="N8" s="37" t="s">
        <v>98</v>
      </c>
      <c r="O8" s="37" t="s">
        <v>99</v>
      </c>
      <c r="P8" s="37" t="s">
        <v>100</v>
      </c>
      <c r="Q8" s="37"/>
      <c r="R8" s="37"/>
    </row>
    <row r="9" spans="1:18" ht="10.5" customHeight="1">
      <c r="A9" s="39"/>
      <c r="B9" s="40"/>
      <c r="C9" s="40"/>
      <c r="D9" s="30"/>
      <c r="E9" s="31" t="s">
        <v>83</v>
      </c>
      <c r="F9" s="31" t="s">
        <v>103</v>
      </c>
      <c r="G9" s="31" t="s">
        <v>104</v>
      </c>
      <c r="H9" s="31" t="s">
        <v>105</v>
      </c>
      <c r="I9" s="31" t="s">
        <v>106</v>
      </c>
      <c r="J9" s="31" t="s">
        <v>107</v>
      </c>
      <c r="K9" s="31"/>
      <c r="L9" s="31" t="s">
        <v>108</v>
      </c>
      <c r="M9" s="31" t="s">
        <v>108</v>
      </c>
      <c r="N9" s="31" t="s">
        <v>109</v>
      </c>
      <c r="O9" s="31"/>
      <c r="P9" s="31"/>
      <c r="Q9" s="31"/>
      <c r="R9" s="31"/>
    </row>
    <row r="10" spans="1:18" s="112" customFormat="1" ht="12" customHeight="1">
      <c r="A10" s="103">
        <v>1</v>
      </c>
      <c r="B10" s="104" t="s">
        <v>7</v>
      </c>
      <c r="C10" s="105" t="s">
        <v>9</v>
      </c>
      <c r="D10" s="106" t="s">
        <v>7</v>
      </c>
      <c r="E10" s="195">
        <v>21</v>
      </c>
      <c r="F10" s="109">
        <v>85.5333</v>
      </c>
      <c r="G10" s="196">
        <v>58.7406</v>
      </c>
      <c r="H10" s="137"/>
      <c r="I10" s="195">
        <v>31.0664</v>
      </c>
      <c r="J10" s="137"/>
      <c r="K10" s="136"/>
      <c r="L10" s="136"/>
      <c r="M10" s="137"/>
      <c r="N10" s="136"/>
      <c r="O10" s="136"/>
      <c r="P10" s="136"/>
      <c r="Q10" s="139"/>
      <c r="R10" s="136"/>
    </row>
    <row r="11" spans="1:18" ht="12" customHeight="1">
      <c r="A11" s="41">
        <v>2</v>
      </c>
      <c r="B11" s="48" t="s">
        <v>10</v>
      </c>
      <c r="C11" s="42" t="s">
        <v>9</v>
      </c>
      <c r="D11" s="49" t="s">
        <v>10</v>
      </c>
      <c r="E11" s="190">
        <v>8</v>
      </c>
      <c r="F11" s="44">
        <v>110.87</v>
      </c>
      <c r="G11" s="191">
        <v>61.976549999999996</v>
      </c>
      <c r="H11" s="71"/>
      <c r="I11" s="190">
        <v>36.656</v>
      </c>
      <c r="J11" s="71"/>
      <c r="K11" s="47"/>
      <c r="L11" s="47"/>
      <c r="M11" s="71"/>
      <c r="N11" s="47"/>
      <c r="O11" s="47"/>
      <c r="P11" s="47"/>
      <c r="Q11" s="47"/>
      <c r="R11" s="47"/>
    </row>
    <row r="12" spans="1:18" s="112" customFormat="1" ht="12" customHeight="1">
      <c r="A12" s="103">
        <v>3</v>
      </c>
      <c r="B12" s="113" t="s">
        <v>12</v>
      </c>
      <c r="C12" s="105" t="s">
        <v>9</v>
      </c>
      <c r="D12" s="113" t="s">
        <v>13</v>
      </c>
      <c r="E12" s="195">
        <v>18</v>
      </c>
      <c r="F12" s="109">
        <v>94.9333</v>
      </c>
      <c r="G12" s="196">
        <v>59.43855</v>
      </c>
      <c r="H12" s="137"/>
      <c r="I12" s="195">
        <v>36.1174</v>
      </c>
      <c r="J12" s="137"/>
      <c r="K12" s="136"/>
      <c r="L12" s="136"/>
      <c r="M12" s="137"/>
      <c r="N12" s="136"/>
      <c r="O12" s="136"/>
      <c r="P12" s="136"/>
      <c r="Q12" s="136"/>
      <c r="R12" s="136"/>
    </row>
    <row r="13" spans="1:18" ht="12" customHeight="1">
      <c r="A13" s="41">
        <v>4</v>
      </c>
      <c r="B13" s="51" t="s">
        <v>14</v>
      </c>
      <c r="C13" s="42" t="s">
        <v>15</v>
      </c>
      <c r="D13" s="42" t="s">
        <v>16</v>
      </c>
      <c r="E13" s="190">
        <v>16</v>
      </c>
      <c r="F13" s="44">
        <v>96.3</v>
      </c>
      <c r="G13" s="191">
        <v>59.12835</v>
      </c>
      <c r="H13" s="71"/>
      <c r="I13" s="190">
        <v>31.1839</v>
      </c>
      <c r="J13" s="71"/>
      <c r="K13" s="47"/>
      <c r="L13" s="47"/>
      <c r="M13" s="71"/>
      <c r="N13" s="47"/>
      <c r="O13" s="47"/>
      <c r="P13" s="47"/>
      <c r="Q13" s="47"/>
      <c r="R13" s="47"/>
    </row>
    <row r="14" spans="1:18" s="112" customFormat="1" ht="12" customHeight="1">
      <c r="A14" s="103">
        <v>5</v>
      </c>
      <c r="B14" s="115" t="s">
        <v>17</v>
      </c>
      <c r="C14" s="105" t="s">
        <v>15</v>
      </c>
      <c r="D14" s="105" t="s">
        <v>18</v>
      </c>
      <c r="E14" s="195">
        <v>6</v>
      </c>
      <c r="F14" s="109">
        <v>113.1</v>
      </c>
      <c r="G14" s="196">
        <v>61.525349999999996</v>
      </c>
      <c r="H14" s="137"/>
      <c r="I14" s="195">
        <v>37.5682</v>
      </c>
      <c r="J14" s="137"/>
      <c r="K14" s="136"/>
      <c r="L14" s="136"/>
      <c r="M14" s="137"/>
      <c r="N14" s="136"/>
      <c r="O14" s="136"/>
      <c r="P14" s="136"/>
      <c r="Q14" s="136"/>
      <c r="R14" s="136"/>
    </row>
    <row r="15" spans="1:18" ht="12" customHeight="1">
      <c r="A15" s="41">
        <v>6</v>
      </c>
      <c r="B15" s="51" t="s">
        <v>19</v>
      </c>
      <c r="C15" s="42" t="s">
        <v>15</v>
      </c>
      <c r="D15" s="42" t="s">
        <v>20</v>
      </c>
      <c r="E15" s="190">
        <v>17</v>
      </c>
      <c r="F15" s="44">
        <v>95.8333</v>
      </c>
      <c r="G15" s="191">
        <v>60.637049999999995</v>
      </c>
      <c r="H15" s="71"/>
      <c r="I15" s="190">
        <v>35.2906</v>
      </c>
      <c r="J15" s="71"/>
      <c r="K15" s="47"/>
      <c r="L15" s="47"/>
      <c r="M15" s="71"/>
      <c r="N15" s="47"/>
      <c r="O15" s="47"/>
      <c r="P15" s="47"/>
      <c r="Q15" s="47"/>
      <c r="R15" s="47"/>
    </row>
    <row r="16" spans="1:18" s="112" customFormat="1" ht="12" customHeight="1">
      <c r="A16" s="103">
        <v>7</v>
      </c>
      <c r="B16" s="115" t="s">
        <v>21</v>
      </c>
      <c r="C16" s="105" t="s">
        <v>15</v>
      </c>
      <c r="D16" s="105" t="s">
        <v>22</v>
      </c>
      <c r="E16" s="195">
        <v>12</v>
      </c>
      <c r="F16" s="109">
        <v>107.57</v>
      </c>
      <c r="G16" s="196">
        <v>62.7591</v>
      </c>
      <c r="H16" s="137"/>
      <c r="I16" s="195">
        <v>35.4935</v>
      </c>
      <c r="J16" s="137"/>
      <c r="K16" s="136"/>
      <c r="L16" s="136"/>
      <c r="M16" s="137"/>
      <c r="N16" s="136"/>
      <c r="O16" s="136"/>
      <c r="P16" s="136"/>
      <c r="Q16" s="136"/>
      <c r="R16" s="136"/>
    </row>
    <row r="17" spans="1:18" ht="12" customHeight="1">
      <c r="A17" s="41">
        <v>8</v>
      </c>
      <c r="B17" s="51" t="s">
        <v>23</v>
      </c>
      <c r="C17" s="42" t="s">
        <v>15</v>
      </c>
      <c r="D17" s="42" t="s">
        <v>24</v>
      </c>
      <c r="E17" s="190">
        <v>4</v>
      </c>
      <c r="F17" s="44">
        <v>119.23</v>
      </c>
      <c r="G17" s="191">
        <v>61.34204999999999</v>
      </c>
      <c r="H17" s="71"/>
      <c r="I17" s="190">
        <v>34.3677</v>
      </c>
      <c r="J17" s="71"/>
      <c r="K17" s="47"/>
      <c r="L17" s="47"/>
      <c r="M17" s="71"/>
      <c r="N17" s="47"/>
      <c r="O17" s="47"/>
      <c r="P17" s="47"/>
      <c r="Q17" s="47"/>
      <c r="R17" s="47"/>
    </row>
    <row r="18" spans="1:18" s="112" customFormat="1" ht="12" customHeight="1">
      <c r="A18" s="103">
        <v>9</v>
      </c>
      <c r="B18" s="115" t="s">
        <v>25</v>
      </c>
      <c r="C18" s="105" t="s">
        <v>26</v>
      </c>
      <c r="D18" s="105" t="s">
        <v>27</v>
      </c>
      <c r="E18" s="195">
        <v>13</v>
      </c>
      <c r="F18" s="109">
        <v>103</v>
      </c>
      <c r="G18" s="196">
        <v>58.515</v>
      </c>
      <c r="H18" s="137"/>
      <c r="I18" s="195">
        <v>31.8292</v>
      </c>
      <c r="J18" s="137"/>
      <c r="K18" s="136"/>
      <c r="L18" s="136"/>
      <c r="M18" s="137"/>
      <c r="N18" s="136"/>
      <c r="O18" s="136"/>
      <c r="P18" s="136"/>
      <c r="Q18" s="136"/>
      <c r="R18" s="136"/>
    </row>
    <row r="19" spans="1:18" ht="12" customHeight="1">
      <c r="A19" s="41">
        <v>10</v>
      </c>
      <c r="B19" s="51" t="s">
        <v>28</v>
      </c>
      <c r="C19" s="42" t="s">
        <v>29</v>
      </c>
      <c r="D19" s="42" t="s">
        <v>30</v>
      </c>
      <c r="E19" s="190">
        <v>15</v>
      </c>
      <c r="F19" s="44">
        <v>98.7</v>
      </c>
      <c r="G19" s="191">
        <v>58.35989999999999</v>
      </c>
      <c r="H19" s="71"/>
      <c r="I19" s="190">
        <v>37.6049</v>
      </c>
      <c r="J19" s="71"/>
      <c r="K19" s="47"/>
      <c r="L19" s="47"/>
      <c r="M19" s="71"/>
      <c r="N19" s="47"/>
      <c r="O19" s="47"/>
      <c r="P19" s="47"/>
      <c r="Q19" s="47"/>
      <c r="R19" s="47"/>
    </row>
    <row r="20" spans="1:18" s="112" customFormat="1" ht="12" customHeight="1">
      <c r="A20" s="103">
        <v>11</v>
      </c>
      <c r="B20" s="115" t="s">
        <v>31</v>
      </c>
      <c r="C20" s="105" t="s">
        <v>29</v>
      </c>
      <c r="D20" s="105" t="s">
        <v>32</v>
      </c>
      <c r="E20" s="195">
        <v>9</v>
      </c>
      <c r="F20" s="109">
        <v>110.27</v>
      </c>
      <c r="G20" s="196">
        <v>61.15169999999999</v>
      </c>
      <c r="H20" s="137"/>
      <c r="I20" s="195">
        <v>39.9253</v>
      </c>
      <c r="J20" s="137"/>
      <c r="K20" s="136"/>
      <c r="L20" s="136"/>
      <c r="M20" s="137"/>
      <c r="N20" s="136"/>
      <c r="O20" s="136"/>
      <c r="P20" s="136"/>
      <c r="Q20" s="136"/>
      <c r="R20" s="136"/>
    </row>
    <row r="21" spans="1:18" ht="12" customHeight="1">
      <c r="A21" s="41">
        <v>12</v>
      </c>
      <c r="B21" s="51" t="s">
        <v>33</v>
      </c>
      <c r="C21" s="42" t="s">
        <v>29</v>
      </c>
      <c r="D21" s="42" t="s">
        <v>34</v>
      </c>
      <c r="E21" s="190">
        <v>20</v>
      </c>
      <c r="F21" s="44">
        <v>87.3</v>
      </c>
      <c r="G21" s="191">
        <v>62.209199999999996</v>
      </c>
      <c r="H21" s="71"/>
      <c r="I21" s="190">
        <v>36.5385</v>
      </c>
      <c r="J21" s="71"/>
      <c r="K21" s="47"/>
      <c r="L21" s="47"/>
      <c r="M21" s="71"/>
      <c r="N21" s="47"/>
      <c r="O21" s="47"/>
      <c r="P21" s="47"/>
      <c r="Q21" s="47"/>
      <c r="R21" s="47"/>
    </row>
    <row r="22" spans="1:18" s="112" customFormat="1" ht="12" customHeight="1">
      <c r="A22" s="103">
        <v>13</v>
      </c>
      <c r="B22" s="115" t="s">
        <v>35</v>
      </c>
      <c r="C22" s="105" t="s">
        <v>36</v>
      </c>
      <c r="D22" s="105" t="s">
        <v>37</v>
      </c>
      <c r="E22" s="195">
        <v>1</v>
      </c>
      <c r="F22" s="109">
        <v>124.37</v>
      </c>
      <c r="G22" s="196">
        <v>62.63219999999999</v>
      </c>
      <c r="H22" s="137"/>
      <c r="I22" s="195">
        <v>40.5706</v>
      </c>
      <c r="J22" s="137"/>
      <c r="K22" s="136"/>
      <c r="L22" s="136"/>
      <c r="M22" s="137"/>
      <c r="N22" s="136"/>
      <c r="O22" s="136"/>
      <c r="P22" s="136"/>
      <c r="Q22" s="136"/>
      <c r="R22" s="136"/>
    </row>
    <row r="23" spans="1:18" ht="12" customHeight="1">
      <c r="A23" s="41">
        <v>14</v>
      </c>
      <c r="B23" s="51" t="s">
        <v>39</v>
      </c>
      <c r="C23" s="42" t="s">
        <v>36</v>
      </c>
      <c r="D23" s="42" t="s">
        <v>40</v>
      </c>
      <c r="E23" s="190">
        <v>2</v>
      </c>
      <c r="F23" s="44">
        <v>119.97</v>
      </c>
      <c r="G23" s="191">
        <v>63.25964999999999</v>
      </c>
      <c r="H23" s="71"/>
      <c r="I23" s="190">
        <v>43.4555</v>
      </c>
      <c r="J23" s="71"/>
      <c r="K23" s="47"/>
      <c r="L23" s="47"/>
      <c r="M23" s="71"/>
      <c r="N23" s="47"/>
      <c r="O23" s="47"/>
      <c r="P23" s="47"/>
      <c r="Q23" s="47"/>
      <c r="R23" s="47"/>
    </row>
    <row r="24" spans="1:18" s="112" customFormat="1" ht="12" customHeight="1">
      <c r="A24" s="103">
        <v>15</v>
      </c>
      <c r="B24" s="115" t="s">
        <v>42</v>
      </c>
      <c r="C24" s="105" t="s">
        <v>36</v>
      </c>
      <c r="D24" s="105" t="s">
        <v>43</v>
      </c>
      <c r="E24" s="195">
        <v>14</v>
      </c>
      <c r="F24" s="109">
        <v>99.0667</v>
      </c>
      <c r="G24" s="196">
        <v>59.31164999999999</v>
      </c>
      <c r="H24" s="137"/>
      <c r="I24" s="195">
        <v>36.1969</v>
      </c>
      <c r="J24" s="137"/>
      <c r="K24" s="136"/>
      <c r="L24" s="136"/>
      <c r="M24" s="137"/>
      <c r="N24" s="136"/>
      <c r="O24" s="136"/>
      <c r="P24" s="136"/>
      <c r="Q24" s="136"/>
      <c r="R24" s="136"/>
    </row>
    <row r="25" spans="1:18" ht="12" customHeight="1">
      <c r="A25" s="41">
        <v>16</v>
      </c>
      <c r="B25" s="51" t="s">
        <v>45</v>
      </c>
      <c r="C25" s="42" t="s">
        <v>15</v>
      </c>
      <c r="D25" s="42" t="s">
        <v>46</v>
      </c>
      <c r="E25" s="190">
        <v>11</v>
      </c>
      <c r="F25" s="44">
        <v>107.63</v>
      </c>
      <c r="G25" s="191">
        <v>61.095299999999995</v>
      </c>
      <c r="H25" s="71"/>
      <c r="I25" s="190">
        <v>33.9146</v>
      </c>
      <c r="J25" s="71"/>
      <c r="K25" s="47"/>
      <c r="L25" s="47"/>
      <c r="M25" s="71"/>
      <c r="N25" s="47"/>
      <c r="O25" s="47"/>
      <c r="P25" s="47"/>
      <c r="Q25" s="47"/>
      <c r="R25" s="47"/>
    </row>
    <row r="26" spans="1:18" s="112" customFormat="1" ht="12" customHeight="1">
      <c r="A26" s="103">
        <v>17</v>
      </c>
      <c r="B26" s="115" t="s">
        <v>47</v>
      </c>
      <c r="C26" s="105" t="s">
        <v>15</v>
      </c>
      <c r="D26" s="105" t="s">
        <v>48</v>
      </c>
      <c r="E26" s="195">
        <v>5</v>
      </c>
      <c r="F26" s="109">
        <v>114.87</v>
      </c>
      <c r="G26" s="196">
        <v>62.350199999999994</v>
      </c>
      <c r="H26" s="137"/>
      <c r="I26" s="195">
        <v>34.325</v>
      </c>
      <c r="J26" s="137"/>
      <c r="K26" s="136"/>
      <c r="L26" s="136"/>
      <c r="M26" s="137"/>
      <c r="N26" s="136"/>
      <c r="O26" s="136"/>
      <c r="P26" s="136"/>
      <c r="Q26" s="136"/>
      <c r="R26" s="136"/>
    </row>
    <row r="27" spans="1:18" ht="12" customHeight="1">
      <c r="A27" s="41">
        <v>18</v>
      </c>
      <c r="B27" s="51" t="s">
        <v>49</v>
      </c>
      <c r="C27" s="42" t="s">
        <v>15</v>
      </c>
      <c r="D27" s="42" t="s">
        <v>50</v>
      </c>
      <c r="E27" s="190">
        <v>3</v>
      </c>
      <c r="F27" s="44">
        <v>119.8</v>
      </c>
      <c r="G27" s="191">
        <v>62.004749999999994</v>
      </c>
      <c r="H27" s="71"/>
      <c r="I27" s="190">
        <v>36.0641</v>
      </c>
      <c r="J27" s="71"/>
      <c r="K27" s="47"/>
      <c r="L27" s="47"/>
      <c r="M27" s="71"/>
      <c r="N27" s="47"/>
      <c r="O27" s="47"/>
      <c r="P27" s="47"/>
      <c r="Q27" s="47"/>
      <c r="R27" s="47"/>
    </row>
    <row r="28" spans="1:18" s="112" customFormat="1" ht="12" customHeight="1">
      <c r="A28" s="103">
        <v>19</v>
      </c>
      <c r="B28" s="115" t="s">
        <v>51</v>
      </c>
      <c r="C28" s="105" t="s">
        <v>26</v>
      </c>
      <c r="D28" s="105" t="s">
        <v>52</v>
      </c>
      <c r="E28" s="195">
        <v>22</v>
      </c>
      <c r="F28" s="109">
        <v>79.4</v>
      </c>
      <c r="G28" s="196">
        <v>59.149499999999996</v>
      </c>
      <c r="H28" s="137"/>
      <c r="I28" s="195">
        <v>25.0961</v>
      </c>
      <c r="J28" s="137"/>
      <c r="K28" s="136"/>
      <c r="L28" s="136"/>
      <c r="M28" s="137"/>
      <c r="N28" s="136"/>
      <c r="O28" s="136"/>
      <c r="P28" s="136"/>
      <c r="Q28" s="136"/>
      <c r="R28" s="136"/>
    </row>
    <row r="29" spans="1:18" ht="12" customHeight="1">
      <c r="A29" s="41">
        <v>20</v>
      </c>
      <c r="B29" s="51" t="s">
        <v>53</v>
      </c>
      <c r="C29" s="42" t="s">
        <v>26</v>
      </c>
      <c r="D29" s="42" t="s">
        <v>54</v>
      </c>
      <c r="E29" s="190">
        <v>19</v>
      </c>
      <c r="F29" s="44">
        <v>94.0667</v>
      </c>
      <c r="G29" s="191">
        <v>59.1213</v>
      </c>
      <c r="H29" s="71"/>
      <c r="I29" s="190">
        <v>27.1578</v>
      </c>
      <c r="J29" s="71"/>
      <c r="K29" s="47"/>
      <c r="L29" s="47"/>
      <c r="M29" s="71"/>
      <c r="N29" s="47"/>
      <c r="O29" s="47"/>
      <c r="P29" s="47"/>
      <c r="Q29" s="47"/>
      <c r="R29" s="47"/>
    </row>
    <row r="30" spans="1:18" s="112" customFormat="1" ht="12" customHeight="1">
      <c r="A30" s="103">
        <v>21</v>
      </c>
      <c r="B30" s="115" t="s">
        <v>55</v>
      </c>
      <c r="C30" s="105" t="s">
        <v>56</v>
      </c>
      <c r="D30" s="105" t="s">
        <v>57</v>
      </c>
      <c r="E30" s="195">
        <v>10</v>
      </c>
      <c r="F30" s="109">
        <v>108.17</v>
      </c>
      <c r="G30" s="196">
        <v>60.24224999999999</v>
      </c>
      <c r="H30" s="137"/>
      <c r="I30" s="195">
        <v>39.4081</v>
      </c>
      <c r="J30" s="137"/>
      <c r="K30" s="136"/>
      <c r="L30" s="136"/>
      <c r="M30" s="137"/>
      <c r="N30" s="136"/>
      <c r="O30" s="136"/>
      <c r="P30" s="136"/>
      <c r="Q30" s="136"/>
      <c r="R30" s="136"/>
    </row>
    <row r="31" spans="1:18" ht="12" customHeight="1">
      <c r="A31" s="41">
        <v>22</v>
      </c>
      <c r="B31" s="51" t="s">
        <v>58</v>
      </c>
      <c r="C31" s="42" t="s">
        <v>59</v>
      </c>
      <c r="D31" s="42" t="s">
        <v>60</v>
      </c>
      <c r="E31" s="190">
        <v>7</v>
      </c>
      <c r="F31" s="44">
        <v>112.27</v>
      </c>
      <c r="G31" s="191">
        <v>61.36319999999999</v>
      </c>
      <c r="H31" s="71"/>
      <c r="I31" s="190">
        <v>38.8589</v>
      </c>
      <c r="J31" s="71"/>
      <c r="K31" s="47"/>
      <c r="L31" s="47"/>
      <c r="M31" s="71"/>
      <c r="N31" s="47"/>
      <c r="O31" s="47"/>
      <c r="P31" s="47"/>
      <c r="Q31" s="47"/>
      <c r="R31" s="47"/>
    </row>
    <row r="32" spans="1:18" ht="12" customHeight="1">
      <c r="A32" s="52"/>
      <c r="B32" s="53"/>
      <c r="C32" s="53"/>
      <c r="D32" s="53"/>
      <c r="E32" s="53"/>
      <c r="F32" s="198"/>
      <c r="G32" s="64"/>
      <c r="H32" s="64"/>
      <c r="I32" s="194"/>
      <c r="J32" s="192"/>
      <c r="K32" s="53"/>
      <c r="L32" s="53"/>
      <c r="M32" s="53"/>
      <c r="N32" s="53"/>
      <c r="O32" s="53"/>
      <c r="P32" s="53"/>
      <c r="Q32" s="53"/>
      <c r="R32" s="55"/>
    </row>
    <row r="33" spans="1:18" ht="12" customHeight="1">
      <c r="A33" s="56"/>
      <c r="B33" s="57" t="s">
        <v>128</v>
      </c>
      <c r="C33" s="57"/>
      <c r="D33" s="57"/>
      <c r="E33" s="57"/>
      <c r="F33" s="190">
        <f>AVERAGE(F10:F32)</f>
        <v>104.64787727272729</v>
      </c>
      <c r="G33" s="191">
        <f>AVERAGE(G10:G32)</f>
        <v>60.74151818181818</v>
      </c>
      <c r="H33" s="197"/>
      <c r="I33" s="190">
        <f>AVERAGE(I10:I32)</f>
        <v>35.394963636363634</v>
      </c>
      <c r="J33" s="193"/>
      <c r="K33" s="57"/>
      <c r="L33" s="57"/>
      <c r="M33" s="57"/>
      <c r="N33" s="59"/>
      <c r="O33" s="57"/>
      <c r="P33" s="57"/>
      <c r="Q33" s="57"/>
      <c r="R33" s="60"/>
    </row>
    <row r="34" spans="1:18" ht="12" customHeight="1">
      <c r="A34" s="52"/>
      <c r="B34" s="53" t="s">
        <v>129</v>
      </c>
      <c r="C34" s="53"/>
      <c r="D34" s="53"/>
      <c r="E34" s="53"/>
      <c r="F34" s="192"/>
      <c r="G34" s="53"/>
      <c r="H34" s="53"/>
      <c r="I34" s="192"/>
      <c r="J34" s="192"/>
      <c r="K34" s="53"/>
      <c r="L34" s="53"/>
      <c r="M34" s="53"/>
      <c r="N34" s="53"/>
      <c r="O34" s="53"/>
      <c r="P34" s="53"/>
      <c r="Q34" s="53"/>
      <c r="R34" s="62"/>
    </row>
    <row r="35" spans="1:18" ht="12" customHeight="1">
      <c r="A35" s="63"/>
      <c r="B35" s="64" t="s">
        <v>130</v>
      </c>
      <c r="C35" s="64"/>
      <c r="D35" s="64"/>
      <c r="E35" s="64"/>
      <c r="F35" s="194"/>
      <c r="G35" s="64"/>
      <c r="H35" s="64"/>
      <c r="I35" s="194"/>
      <c r="J35" s="194"/>
      <c r="K35" s="64"/>
      <c r="L35" s="64"/>
      <c r="M35" s="64"/>
      <c r="N35" s="64"/>
      <c r="O35" s="64"/>
      <c r="P35" s="64"/>
      <c r="Q35" s="64"/>
      <c r="R35" s="66"/>
    </row>
    <row r="36" spans="1:19" ht="12.75">
      <c r="A36" s="67" t="s">
        <v>131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ht="13.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D24" sqref="D24"/>
    </sheetView>
  </sheetViews>
  <sheetFormatPr defaultColWidth="9.140625" defaultRowHeight="12.75"/>
  <cols>
    <col min="1" max="1" width="9.140625" style="68" customWidth="1"/>
    <col min="2" max="2" width="16.140625" style="68" customWidth="1"/>
    <col min="3" max="3" width="14.57421875" style="68" customWidth="1"/>
    <col min="4" max="4" width="30.421875" style="68" bestFit="1" customWidth="1"/>
    <col min="5" max="5" width="7.28125" style="68" customWidth="1"/>
    <col min="6" max="6" width="7.00390625" style="68" customWidth="1"/>
    <col min="7" max="7" width="5.8515625" style="68" customWidth="1"/>
    <col min="8" max="8" width="8.7109375" style="68" customWidth="1"/>
    <col min="9" max="9" width="6.7109375" style="68" customWidth="1"/>
    <col min="10" max="10" width="6.8515625" style="68" customWidth="1"/>
    <col min="11" max="11" width="6.00390625" style="68" bestFit="1" customWidth="1"/>
    <col min="12" max="12" width="8.140625" style="68" customWidth="1"/>
    <col min="13" max="13" width="6.421875" style="68" bestFit="1" customWidth="1"/>
    <col min="14" max="14" width="6.140625" style="68" bestFit="1" customWidth="1"/>
    <col min="15" max="15" width="4.8515625" style="68" bestFit="1" customWidth="1"/>
    <col min="16" max="16" width="4.140625" style="68" bestFit="1" customWidth="1"/>
    <col min="17" max="18" width="5.8515625" style="68" bestFit="1" customWidth="1"/>
  </cols>
  <sheetData>
    <row r="1" spans="1:18" ht="14.25" customHeight="1">
      <c r="A1" s="19" t="s">
        <v>61</v>
      </c>
      <c r="B1" s="19"/>
      <c r="C1" s="19"/>
      <c r="D1" s="19"/>
      <c r="E1" s="19" t="s">
        <v>62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4.25" customHeight="1" thickBot="1">
      <c r="A2" s="20" t="s">
        <v>63</v>
      </c>
      <c r="B2" s="21" t="s">
        <v>64</v>
      </c>
      <c r="C2" s="22"/>
      <c r="D2" s="22"/>
      <c r="E2" s="23"/>
      <c r="F2" s="20"/>
      <c r="G2" s="2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2" customHeight="1">
      <c r="A3" s="24" t="s">
        <v>65</v>
      </c>
      <c r="B3" s="24" t="s">
        <v>132</v>
      </c>
      <c r="C3" s="24"/>
      <c r="D3" s="24"/>
      <c r="E3" s="24"/>
      <c r="F3" s="24" t="s">
        <v>67</v>
      </c>
      <c r="G3" s="24" t="s">
        <v>135</v>
      </c>
      <c r="H3" s="24"/>
      <c r="I3" s="24"/>
      <c r="J3" s="24"/>
      <c r="K3" s="24"/>
      <c r="L3" s="24"/>
      <c r="M3" s="24"/>
      <c r="N3" s="24"/>
      <c r="O3" s="24"/>
      <c r="P3" s="24"/>
      <c r="Q3" s="25"/>
      <c r="R3" s="25"/>
    </row>
    <row r="4" spans="1:18" ht="12" customHeight="1">
      <c r="A4" s="24" t="s">
        <v>69</v>
      </c>
      <c r="B4" s="24"/>
      <c r="C4" s="24" t="s">
        <v>70</v>
      </c>
      <c r="D4" s="24"/>
      <c r="E4" s="24"/>
      <c r="F4" s="24" t="s">
        <v>71</v>
      </c>
      <c r="G4" s="24"/>
      <c r="H4" s="24"/>
      <c r="I4" s="24" t="s">
        <v>72</v>
      </c>
      <c r="J4" s="24"/>
      <c r="K4" s="24"/>
      <c r="L4" s="24"/>
      <c r="M4" s="24"/>
      <c r="N4" s="24"/>
      <c r="O4" s="24"/>
      <c r="P4" s="26"/>
      <c r="Q4" s="27"/>
      <c r="R4" s="27"/>
    </row>
    <row r="5" spans="1:18" ht="12" customHeight="1">
      <c r="A5" s="24" t="s">
        <v>73</v>
      </c>
      <c r="B5" s="24"/>
      <c r="C5" s="24"/>
      <c r="D5" s="24"/>
      <c r="E5" s="24"/>
      <c r="F5" s="24" t="s">
        <v>75</v>
      </c>
      <c r="G5" s="24"/>
      <c r="H5" s="24"/>
      <c r="I5" s="24" t="s">
        <v>76</v>
      </c>
      <c r="J5" s="24"/>
      <c r="K5" s="29"/>
      <c r="L5" s="29"/>
      <c r="M5" s="24"/>
      <c r="N5" s="24"/>
      <c r="O5" s="24"/>
      <c r="P5" s="26"/>
      <c r="Q5" s="27"/>
      <c r="R5" s="27"/>
    </row>
    <row r="6" spans="1:18" ht="12" customHeight="1">
      <c r="A6" s="30" t="s">
        <v>77</v>
      </c>
      <c r="B6" s="24"/>
      <c r="C6" s="24"/>
      <c r="D6" s="24"/>
      <c r="E6" s="24"/>
      <c r="F6" s="24"/>
      <c r="G6" s="24"/>
      <c r="H6" s="31"/>
      <c r="I6" s="31"/>
      <c r="J6" s="31"/>
      <c r="K6" s="30"/>
      <c r="L6" s="30"/>
      <c r="M6" s="30"/>
      <c r="N6" s="30"/>
      <c r="O6" s="30"/>
      <c r="P6" s="32"/>
      <c r="Q6" s="33"/>
      <c r="R6" s="33"/>
    </row>
    <row r="7" spans="1:18" ht="12" customHeight="1">
      <c r="A7" s="34" t="s">
        <v>78</v>
      </c>
      <c r="B7" s="35" t="s">
        <v>79</v>
      </c>
      <c r="C7" s="36" t="s">
        <v>80</v>
      </c>
      <c r="D7" s="37" t="s">
        <v>81</v>
      </c>
      <c r="E7" s="37" t="s">
        <v>82</v>
      </c>
      <c r="F7" s="37" t="s">
        <v>83</v>
      </c>
      <c r="G7" s="37" t="s">
        <v>84</v>
      </c>
      <c r="H7" s="37" t="s">
        <v>85</v>
      </c>
      <c r="I7" s="37" t="s">
        <v>86</v>
      </c>
      <c r="J7" s="37" t="s">
        <v>86</v>
      </c>
      <c r="K7" s="37" t="s">
        <v>87</v>
      </c>
      <c r="L7" s="37" t="s">
        <v>88</v>
      </c>
      <c r="M7" s="37" t="s">
        <v>89</v>
      </c>
      <c r="N7" s="37">
        <v>100</v>
      </c>
      <c r="O7" s="37" t="s">
        <v>90</v>
      </c>
      <c r="P7" s="37" t="s">
        <v>90</v>
      </c>
      <c r="Q7" s="37" t="s">
        <v>91</v>
      </c>
      <c r="R7" s="37" t="s">
        <v>91</v>
      </c>
    </row>
    <row r="8" spans="1:18" ht="12" customHeight="1">
      <c r="A8" s="34" t="s">
        <v>92</v>
      </c>
      <c r="B8" s="35" t="s">
        <v>93</v>
      </c>
      <c r="C8" s="35"/>
      <c r="D8" s="35"/>
      <c r="E8" s="37" t="s">
        <v>94</v>
      </c>
      <c r="F8" s="37"/>
      <c r="G8" s="37" t="s">
        <v>95</v>
      </c>
      <c r="H8" s="37" t="s">
        <v>96</v>
      </c>
      <c r="I8" s="37"/>
      <c r="J8" s="37"/>
      <c r="K8" s="37"/>
      <c r="L8" s="37"/>
      <c r="M8" s="37" t="s">
        <v>97</v>
      </c>
      <c r="N8" s="37" t="s">
        <v>98</v>
      </c>
      <c r="O8" s="37" t="s">
        <v>99</v>
      </c>
      <c r="P8" s="37" t="s">
        <v>100</v>
      </c>
      <c r="Q8" s="37"/>
      <c r="R8" s="37"/>
    </row>
    <row r="9" spans="1:18" ht="10.5" customHeight="1">
      <c r="A9" s="39"/>
      <c r="B9" s="40"/>
      <c r="C9" s="40"/>
      <c r="D9" s="30"/>
      <c r="E9" s="31" t="s">
        <v>83</v>
      </c>
      <c r="F9" s="31" t="s">
        <v>103</v>
      </c>
      <c r="G9" s="31" t="s">
        <v>104</v>
      </c>
      <c r="H9" s="31" t="s">
        <v>105</v>
      </c>
      <c r="I9" s="31" t="s">
        <v>106</v>
      </c>
      <c r="J9" s="31" t="s">
        <v>107</v>
      </c>
      <c r="K9" s="31"/>
      <c r="L9" s="31" t="s">
        <v>108</v>
      </c>
      <c r="M9" s="31" t="s">
        <v>108</v>
      </c>
      <c r="N9" s="31" t="s">
        <v>109</v>
      </c>
      <c r="O9" s="31"/>
      <c r="P9" s="31"/>
      <c r="Q9" s="31"/>
      <c r="R9" s="31"/>
    </row>
    <row r="10" spans="1:18" s="112" customFormat="1" ht="12" customHeight="1">
      <c r="A10" s="103">
        <v>1</v>
      </c>
      <c r="B10" s="104" t="s">
        <v>7</v>
      </c>
      <c r="C10" s="105" t="s">
        <v>9</v>
      </c>
      <c r="D10" s="106" t="s">
        <v>7</v>
      </c>
      <c r="E10" s="149">
        <f>RANK(F10,F$10:F$31,0)</f>
        <v>22</v>
      </c>
      <c r="F10" s="138">
        <v>68.124</v>
      </c>
      <c r="G10" s="150">
        <v>59.22</v>
      </c>
      <c r="H10" s="138"/>
      <c r="I10" s="138">
        <v>25</v>
      </c>
      <c r="J10" s="138">
        <v>63.5</v>
      </c>
      <c r="K10" s="152"/>
      <c r="L10" s="152"/>
      <c r="M10" s="138"/>
      <c r="N10" s="152"/>
      <c r="O10" s="152"/>
      <c r="P10" s="152"/>
      <c r="Q10" s="153"/>
      <c r="R10" s="152"/>
    </row>
    <row r="11" spans="1:18" ht="12" customHeight="1">
      <c r="A11" s="41">
        <v>2</v>
      </c>
      <c r="B11" s="48" t="s">
        <v>10</v>
      </c>
      <c r="C11" s="42" t="s">
        <v>9</v>
      </c>
      <c r="D11" s="49" t="s">
        <v>10</v>
      </c>
      <c r="E11" s="69">
        <f aca="true" t="shared" si="0" ref="E11:E31">RANK(F11,F$10:F$31,0)</f>
        <v>11</v>
      </c>
      <c r="F11" s="70">
        <v>87.022</v>
      </c>
      <c r="G11" s="73">
        <v>60.489</v>
      </c>
      <c r="H11" s="70"/>
      <c r="I11" s="70">
        <v>29.333</v>
      </c>
      <c r="J11" s="70">
        <v>74.507</v>
      </c>
      <c r="K11" s="81"/>
      <c r="L11" s="81"/>
      <c r="M11" s="70"/>
      <c r="N11" s="81"/>
      <c r="O11" s="81"/>
      <c r="P11" s="81"/>
      <c r="Q11" s="81"/>
      <c r="R11" s="81"/>
    </row>
    <row r="12" spans="1:18" s="112" customFormat="1" ht="12" customHeight="1">
      <c r="A12" s="103">
        <v>3</v>
      </c>
      <c r="B12" s="113" t="s">
        <v>12</v>
      </c>
      <c r="C12" s="105" t="s">
        <v>9</v>
      </c>
      <c r="D12" s="113" t="s">
        <v>13</v>
      </c>
      <c r="E12" s="149">
        <f t="shared" si="0"/>
        <v>12</v>
      </c>
      <c r="F12" s="138">
        <v>82.416</v>
      </c>
      <c r="G12" s="151">
        <v>60.206999999999994</v>
      </c>
      <c r="H12" s="138"/>
      <c r="I12" s="138">
        <v>28.667</v>
      </c>
      <c r="J12" s="138">
        <v>72.813</v>
      </c>
      <c r="K12" s="152"/>
      <c r="L12" s="152"/>
      <c r="M12" s="138"/>
      <c r="N12" s="152"/>
      <c r="O12" s="152"/>
      <c r="P12" s="152"/>
      <c r="Q12" s="152"/>
      <c r="R12" s="152"/>
    </row>
    <row r="13" spans="1:18" ht="12" customHeight="1">
      <c r="A13" s="41">
        <v>4</v>
      </c>
      <c r="B13" s="51" t="s">
        <v>14</v>
      </c>
      <c r="C13" s="42" t="s">
        <v>15</v>
      </c>
      <c r="D13" s="42" t="s">
        <v>16</v>
      </c>
      <c r="E13" s="69">
        <f t="shared" si="0"/>
        <v>5</v>
      </c>
      <c r="F13" s="70">
        <v>96.491</v>
      </c>
      <c r="G13" s="73">
        <v>60.34799999999999</v>
      </c>
      <c r="H13" s="70"/>
      <c r="I13" s="70">
        <v>24</v>
      </c>
      <c r="J13" s="70">
        <v>60.96</v>
      </c>
      <c r="K13" s="81"/>
      <c r="L13" s="81"/>
      <c r="M13" s="70"/>
      <c r="N13" s="81"/>
      <c r="O13" s="81"/>
      <c r="P13" s="81"/>
      <c r="Q13" s="81"/>
      <c r="R13" s="81"/>
    </row>
    <row r="14" spans="1:18" s="112" customFormat="1" ht="12" customHeight="1">
      <c r="A14" s="103">
        <v>5</v>
      </c>
      <c r="B14" s="115" t="s">
        <v>17</v>
      </c>
      <c r="C14" s="105" t="s">
        <v>15</v>
      </c>
      <c r="D14" s="105" t="s">
        <v>18</v>
      </c>
      <c r="E14" s="149">
        <f t="shared" si="0"/>
        <v>4</v>
      </c>
      <c r="F14" s="138">
        <v>97.804</v>
      </c>
      <c r="G14" s="151">
        <v>61.193999999999996</v>
      </c>
      <c r="H14" s="138"/>
      <c r="I14" s="138">
        <v>27</v>
      </c>
      <c r="J14" s="138">
        <v>68.58</v>
      </c>
      <c r="K14" s="152"/>
      <c r="L14" s="152"/>
      <c r="M14" s="138"/>
      <c r="N14" s="152"/>
      <c r="O14" s="152"/>
      <c r="P14" s="152"/>
      <c r="Q14" s="152"/>
      <c r="R14" s="152"/>
    </row>
    <row r="15" spans="1:18" ht="12" customHeight="1">
      <c r="A15" s="41">
        <v>6</v>
      </c>
      <c r="B15" s="51" t="s">
        <v>19</v>
      </c>
      <c r="C15" s="42" t="s">
        <v>15</v>
      </c>
      <c r="D15" s="42" t="s">
        <v>20</v>
      </c>
      <c r="E15" s="69">
        <f t="shared" si="0"/>
        <v>21</v>
      </c>
      <c r="F15" s="70">
        <v>70.779</v>
      </c>
      <c r="G15" s="73">
        <v>60.065999999999995</v>
      </c>
      <c r="H15" s="70"/>
      <c r="I15" s="70">
        <v>27.333</v>
      </c>
      <c r="J15" s="70">
        <v>69.427</v>
      </c>
      <c r="K15" s="81"/>
      <c r="L15" s="81"/>
      <c r="M15" s="70"/>
      <c r="N15" s="81"/>
      <c r="O15" s="81"/>
      <c r="P15" s="81"/>
      <c r="Q15" s="81"/>
      <c r="R15" s="81"/>
    </row>
    <row r="16" spans="1:18" s="112" customFormat="1" ht="12" customHeight="1">
      <c r="A16" s="103">
        <v>7</v>
      </c>
      <c r="B16" s="115" t="s">
        <v>21</v>
      </c>
      <c r="C16" s="105" t="s">
        <v>15</v>
      </c>
      <c r="D16" s="105" t="s">
        <v>22</v>
      </c>
      <c r="E16" s="149">
        <f t="shared" si="0"/>
        <v>9</v>
      </c>
      <c r="F16" s="138">
        <v>90.842</v>
      </c>
      <c r="G16" s="151">
        <v>61.193999999999996</v>
      </c>
      <c r="H16" s="138"/>
      <c r="I16" s="138">
        <v>26.667</v>
      </c>
      <c r="J16" s="138">
        <v>67.733</v>
      </c>
      <c r="K16" s="152"/>
      <c r="L16" s="152"/>
      <c r="M16" s="138"/>
      <c r="N16" s="152"/>
      <c r="O16" s="152"/>
      <c r="P16" s="152"/>
      <c r="Q16" s="152"/>
      <c r="R16" s="152"/>
    </row>
    <row r="17" spans="1:18" ht="12" customHeight="1">
      <c r="A17" s="41">
        <v>8</v>
      </c>
      <c r="B17" s="51" t="s">
        <v>23</v>
      </c>
      <c r="C17" s="42" t="s">
        <v>15</v>
      </c>
      <c r="D17" s="42" t="s">
        <v>24</v>
      </c>
      <c r="E17" s="69">
        <f t="shared" si="0"/>
        <v>16</v>
      </c>
      <c r="F17" s="70">
        <v>79.077</v>
      </c>
      <c r="G17" s="73">
        <v>59.925</v>
      </c>
      <c r="H17" s="70"/>
      <c r="I17" s="70">
        <v>23.333</v>
      </c>
      <c r="J17" s="70">
        <v>59.267</v>
      </c>
      <c r="K17" s="81"/>
      <c r="L17" s="81"/>
      <c r="M17" s="70"/>
      <c r="N17" s="81"/>
      <c r="O17" s="81"/>
      <c r="P17" s="81"/>
      <c r="Q17" s="81"/>
      <c r="R17" s="81"/>
    </row>
    <row r="18" spans="1:18" s="112" customFormat="1" ht="12" customHeight="1">
      <c r="A18" s="103">
        <v>9</v>
      </c>
      <c r="B18" s="115" t="s">
        <v>25</v>
      </c>
      <c r="C18" s="105" t="s">
        <v>26</v>
      </c>
      <c r="D18" s="105" t="s">
        <v>27</v>
      </c>
      <c r="E18" s="149">
        <f t="shared" si="0"/>
        <v>10</v>
      </c>
      <c r="F18" s="138">
        <v>89.321</v>
      </c>
      <c r="G18" s="151">
        <v>58.233</v>
      </c>
      <c r="H18" s="138"/>
      <c r="I18" s="138">
        <v>26.333</v>
      </c>
      <c r="J18" s="138">
        <v>66.887</v>
      </c>
      <c r="K18" s="152"/>
      <c r="L18" s="152"/>
      <c r="M18" s="138"/>
      <c r="N18" s="152"/>
      <c r="O18" s="152"/>
      <c r="P18" s="152"/>
      <c r="Q18" s="152"/>
      <c r="R18" s="152"/>
    </row>
    <row r="19" spans="1:18" ht="12" customHeight="1">
      <c r="A19" s="41">
        <v>10</v>
      </c>
      <c r="B19" s="51" t="s">
        <v>28</v>
      </c>
      <c r="C19" s="42" t="s">
        <v>29</v>
      </c>
      <c r="D19" s="42" t="s">
        <v>30</v>
      </c>
      <c r="E19" s="69">
        <f t="shared" si="0"/>
        <v>20</v>
      </c>
      <c r="F19" s="70">
        <v>74.866</v>
      </c>
      <c r="G19" s="73">
        <v>57.81</v>
      </c>
      <c r="H19" s="70"/>
      <c r="I19" s="70">
        <v>31.667</v>
      </c>
      <c r="J19" s="70">
        <v>80.433</v>
      </c>
      <c r="K19" s="81"/>
      <c r="L19" s="81"/>
      <c r="M19" s="70"/>
      <c r="N19" s="81"/>
      <c r="O19" s="81"/>
      <c r="P19" s="81"/>
      <c r="Q19" s="81"/>
      <c r="R19" s="81"/>
    </row>
    <row r="20" spans="1:18" s="112" customFormat="1" ht="12" customHeight="1">
      <c r="A20" s="103">
        <v>11</v>
      </c>
      <c r="B20" s="115" t="s">
        <v>31</v>
      </c>
      <c r="C20" s="105" t="s">
        <v>29</v>
      </c>
      <c r="D20" s="105" t="s">
        <v>32</v>
      </c>
      <c r="E20" s="149">
        <f t="shared" si="0"/>
        <v>6</v>
      </c>
      <c r="F20" s="138">
        <v>96.168</v>
      </c>
      <c r="G20" s="151">
        <v>60.065999999999995</v>
      </c>
      <c r="H20" s="138"/>
      <c r="I20" s="138">
        <v>31</v>
      </c>
      <c r="J20" s="138">
        <v>78.74</v>
      </c>
      <c r="K20" s="152"/>
      <c r="L20" s="152"/>
      <c r="M20" s="138"/>
      <c r="N20" s="152"/>
      <c r="O20" s="152"/>
      <c r="P20" s="152"/>
      <c r="Q20" s="152"/>
      <c r="R20" s="152"/>
    </row>
    <row r="21" spans="1:18" ht="12" customHeight="1">
      <c r="A21" s="41">
        <v>12</v>
      </c>
      <c r="B21" s="51" t="s">
        <v>33</v>
      </c>
      <c r="C21" s="42" t="s">
        <v>29</v>
      </c>
      <c r="D21" s="42" t="s">
        <v>34</v>
      </c>
      <c r="E21" s="69">
        <f t="shared" si="0"/>
        <v>17</v>
      </c>
      <c r="F21" s="70">
        <v>77.249</v>
      </c>
      <c r="G21" s="73"/>
      <c r="H21" s="70"/>
      <c r="I21" s="70">
        <v>30.667</v>
      </c>
      <c r="J21" s="70">
        <v>77.893</v>
      </c>
      <c r="K21" s="81"/>
      <c r="L21" s="81"/>
      <c r="M21" s="70"/>
      <c r="N21" s="81"/>
      <c r="O21" s="81"/>
      <c r="P21" s="81"/>
      <c r="Q21" s="81"/>
      <c r="R21" s="81"/>
    </row>
    <row r="22" spans="1:18" s="112" customFormat="1" ht="12" customHeight="1">
      <c r="A22" s="103">
        <v>13</v>
      </c>
      <c r="B22" s="115" t="s">
        <v>35</v>
      </c>
      <c r="C22" s="105" t="s">
        <v>36</v>
      </c>
      <c r="D22" s="105" t="s">
        <v>37</v>
      </c>
      <c r="E22" s="149">
        <f t="shared" si="0"/>
        <v>2</v>
      </c>
      <c r="F22" s="138">
        <v>98.975</v>
      </c>
      <c r="G22" s="151">
        <v>61.757999999999996</v>
      </c>
      <c r="H22" s="138"/>
      <c r="I22" s="138">
        <v>32</v>
      </c>
      <c r="J22" s="138">
        <v>81.28</v>
      </c>
      <c r="K22" s="152"/>
      <c r="L22" s="152"/>
      <c r="M22" s="138"/>
      <c r="N22" s="152"/>
      <c r="O22" s="152"/>
      <c r="P22" s="152"/>
      <c r="Q22" s="152"/>
      <c r="R22" s="152"/>
    </row>
    <row r="23" spans="1:18" ht="12" customHeight="1">
      <c r="A23" s="41">
        <v>14</v>
      </c>
      <c r="B23" s="51" t="s">
        <v>39</v>
      </c>
      <c r="C23" s="42" t="s">
        <v>36</v>
      </c>
      <c r="D23" s="42" t="s">
        <v>40</v>
      </c>
      <c r="E23" s="69">
        <f t="shared" si="0"/>
        <v>3</v>
      </c>
      <c r="F23" s="70">
        <v>98.182</v>
      </c>
      <c r="G23" s="73">
        <v>61.47599999999999</v>
      </c>
      <c r="H23" s="70"/>
      <c r="I23" s="70">
        <v>34.333</v>
      </c>
      <c r="J23" s="70">
        <v>87.207</v>
      </c>
      <c r="K23" s="81"/>
      <c r="L23" s="81"/>
      <c r="M23" s="70"/>
      <c r="N23" s="81"/>
      <c r="O23" s="81"/>
      <c r="P23" s="81"/>
      <c r="Q23" s="81"/>
      <c r="R23" s="81"/>
    </row>
    <row r="24" spans="1:18" s="112" customFormat="1" ht="12" customHeight="1">
      <c r="A24" s="103">
        <v>15</v>
      </c>
      <c r="B24" s="115" t="s">
        <v>42</v>
      </c>
      <c r="C24" s="105" t="s">
        <v>36</v>
      </c>
      <c r="D24" s="105" t="s">
        <v>43</v>
      </c>
      <c r="E24" s="149">
        <f t="shared" si="0"/>
        <v>7</v>
      </c>
      <c r="F24" s="138">
        <v>94.931</v>
      </c>
      <c r="G24" s="151">
        <v>60.065999999999995</v>
      </c>
      <c r="H24" s="138"/>
      <c r="I24" s="138">
        <v>28.667</v>
      </c>
      <c r="J24" s="138">
        <v>72.813</v>
      </c>
      <c r="K24" s="152"/>
      <c r="L24" s="152"/>
      <c r="M24" s="138"/>
      <c r="N24" s="152"/>
      <c r="O24" s="152"/>
      <c r="P24" s="152"/>
      <c r="Q24" s="152"/>
      <c r="R24" s="152"/>
    </row>
    <row r="25" spans="1:18" ht="12" customHeight="1">
      <c r="A25" s="41">
        <v>16</v>
      </c>
      <c r="B25" s="51" t="s">
        <v>45</v>
      </c>
      <c r="C25" s="42" t="s">
        <v>15</v>
      </c>
      <c r="D25" s="42" t="s">
        <v>46</v>
      </c>
      <c r="E25" s="69">
        <f t="shared" si="0"/>
        <v>15</v>
      </c>
      <c r="F25" s="70">
        <v>80.688</v>
      </c>
      <c r="G25" s="73">
        <v>59.925</v>
      </c>
      <c r="H25" s="70"/>
      <c r="I25" s="70">
        <v>26.333</v>
      </c>
      <c r="J25" s="70">
        <v>66.887</v>
      </c>
      <c r="K25" s="81"/>
      <c r="L25" s="81"/>
      <c r="M25" s="70"/>
      <c r="N25" s="81"/>
      <c r="O25" s="81"/>
      <c r="P25" s="81"/>
      <c r="Q25" s="81"/>
      <c r="R25" s="81"/>
    </row>
    <row r="26" spans="1:18" s="112" customFormat="1" ht="12" customHeight="1">
      <c r="A26" s="103">
        <v>17</v>
      </c>
      <c r="B26" s="115" t="s">
        <v>47</v>
      </c>
      <c r="C26" s="105" t="s">
        <v>15</v>
      </c>
      <c r="D26" s="105" t="s">
        <v>48</v>
      </c>
      <c r="E26" s="149">
        <f t="shared" si="0"/>
        <v>14</v>
      </c>
      <c r="F26" s="138">
        <v>81.152</v>
      </c>
      <c r="G26" s="151">
        <v>60.770999999999994</v>
      </c>
      <c r="H26" s="138"/>
      <c r="I26" s="138">
        <v>25.667</v>
      </c>
      <c r="J26" s="138">
        <v>65.193</v>
      </c>
      <c r="K26" s="152"/>
      <c r="L26" s="152"/>
      <c r="M26" s="138"/>
      <c r="N26" s="152"/>
      <c r="O26" s="152"/>
      <c r="P26" s="152"/>
      <c r="Q26" s="152"/>
      <c r="R26" s="152"/>
    </row>
    <row r="27" spans="1:18" ht="12" customHeight="1">
      <c r="A27" s="41">
        <v>18</v>
      </c>
      <c r="B27" s="51" t="s">
        <v>49</v>
      </c>
      <c r="C27" s="42" t="s">
        <v>15</v>
      </c>
      <c r="D27" s="42" t="s">
        <v>50</v>
      </c>
      <c r="E27" s="69">
        <f t="shared" si="0"/>
        <v>13</v>
      </c>
      <c r="F27" s="70">
        <v>81.413</v>
      </c>
      <c r="G27" s="73">
        <v>60.91199999999999</v>
      </c>
      <c r="H27" s="70"/>
      <c r="I27" s="70">
        <v>26</v>
      </c>
      <c r="J27" s="70">
        <v>66.04</v>
      </c>
      <c r="K27" s="81"/>
      <c r="L27" s="81"/>
      <c r="M27" s="70"/>
      <c r="N27" s="81"/>
      <c r="O27" s="81"/>
      <c r="P27" s="81"/>
      <c r="Q27" s="81"/>
      <c r="R27" s="81"/>
    </row>
    <row r="28" spans="1:18" s="112" customFormat="1" ht="12" customHeight="1">
      <c r="A28" s="103">
        <v>19</v>
      </c>
      <c r="B28" s="115" t="s">
        <v>51</v>
      </c>
      <c r="C28" s="105" t="s">
        <v>26</v>
      </c>
      <c r="D28" s="105" t="s">
        <v>52</v>
      </c>
      <c r="E28" s="149">
        <f t="shared" si="0"/>
        <v>18</v>
      </c>
      <c r="F28" s="138">
        <v>76.063</v>
      </c>
      <c r="G28" s="151">
        <v>58.937999999999995</v>
      </c>
      <c r="H28" s="138"/>
      <c r="I28" s="138">
        <v>20.667</v>
      </c>
      <c r="J28" s="138">
        <v>52.493</v>
      </c>
      <c r="K28" s="152"/>
      <c r="L28" s="152"/>
      <c r="M28" s="138"/>
      <c r="N28" s="152"/>
      <c r="O28" s="152"/>
      <c r="P28" s="152"/>
      <c r="Q28" s="152"/>
      <c r="R28" s="152"/>
    </row>
    <row r="29" spans="1:18" ht="12" customHeight="1">
      <c r="A29" s="41">
        <v>20</v>
      </c>
      <c r="B29" s="51" t="s">
        <v>53</v>
      </c>
      <c r="C29" s="42" t="s">
        <v>26</v>
      </c>
      <c r="D29" s="42" t="s">
        <v>54</v>
      </c>
      <c r="E29" s="69">
        <f t="shared" si="0"/>
        <v>19</v>
      </c>
      <c r="F29" s="70">
        <v>75.234</v>
      </c>
      <c r="G29" s="73">
        <v>58.515</v>
      </c>
      <c r="H29" s="70"/>
      <c r="I29" s="70">
        <v>20.667</v>
      </c>
      <c r="J29" s="70">
        <v>52.493</v>
      </c>
      <c r="K29" s="81"/>
      <c r="L29" s="81"/>
      <c r="M29" s="70"/>
      <c r="N29" s="81"/>
      <c r="O29" s="81"/>
      <c r="P29" s="81"/>
      <c r="Q29" s="81"/>
      <c r="R29" s="81"/>
    </row>
    <row r="30" spans="1:18" s="112" customFormat="1" ht="12" customHeight="1">
      <c r="A30" s="103">
        <v>21</v>
      </c>
      <c r="B30" s="115" t="s">
        <v>55</v>
      </c>
      <c r="C30" s="105" t="s">
        <v>56</v>
      </c>
      <c r="D30" s="105" t="s">
        <v>57</v>
      </c>
      <c r="E30" s="149">
        <f t="shared" si="0"/>
        <v>8</v>
      </c>
      <c r="F30" s="138">
        <v>94.166</v>
      </c>
      <c r="G30" s="151">
        <v>60.63</v>
      </c>
      <c r="H30" s="138"/>
      <c r="I30" s="138">
        <v>31.667</v>
      </c>
      <c r="J30" s="138">
        <v>80.433</v>
      </c>
      <c r="K30" s="152"/>
      <c r="L30" s="152"/>
      <c r="M30" s="138"/>
      <c r="N30" s="152"/>
      <c r="O30" s="152"/>
      <c r="P30" s="152"/>
      <c r="Q30" s="152"/>
      <c r="R30" s="152"/>
    </row>
    <row r="31" spans="1:18" ht="12" customHeight="1">
      <c r="A31" s="41">
        <v>22</v>
      </c>
      <c r="B31" s="51" t="s">
        <v>58</v>
      </c>
      <c r="C31" s="42" t="s">
        <v>59</v>
      </c>
      <c r="D31" s="42" t="s">
        <v>60</v>
      </c>
      <c r="E31" s="69">
        <f t="shared" si="0"/>
        <v>1</v>
      </c>
      <c r="F31" s="70">
        <v>109.162</v>
      </c>
      <c r="G31" s="73">
        <v>61.335</v>
      </c>
      <c r="H31" s="70"/>
      <c r="I31" s="70">
        <v>31</v>
      </c>
      <c r="J31" s="70">
        <v>78.74</v>
      </c>
      <c r="K31" s="81"/>
      <c r="L31" s="81"/>
      <c r="M31" s="70"/>
      <c r="N31" s="81"/>
      <c r="O31" s="81"/>
      <c r="P31" s="81"/>
      <c r="Q31" s="81"/>
      <c r="R31" s="81"/>
    </row>
    <row r="32" spans="1:18" ht="12" customHeight="1">
      <c r="A32" s="52"/>
      <c r="B32" s="53"/>
      <c r="C32" s="53"/>
      <c r="D32" s="53"/>
      <c r="E32" s="74"/>
      <c r="F32" s="70"/>
      <c r="G32" s="74"/>
      <c r="H32" s="74"/>
      <c r="I32" s="75"/>
      <c r="J32" s="75"/>
      <c r="K32" s="74"/>
      <c r="L32" s="74"/>
      <c r="M32" s="74"/>
      <c r="N32" s="74"/>
      <c r="O32" s="74"/>
      <c r="P32" s="74"/>
      <c r="Q32" s="74"/>
      <c r="R32" s="82"/>
    </row>
    <row r="33" spans="1:18" ht="12" customHeight="1">
      <c r="A33" s="56"/>
      <c r="B33" s="57" t="s">
        <v>128</v>
      </c>
      <c r="C33" s="57"/>
      <c r="D33" s="57"/>
      <c r="E33" s="76"/>
      <c r="F33" s="77">
        <v>86.369</v>
      </c>
      <c r="G33" s="78">
        <v>60.14657142857144</v>
      </c>
      <c r="H33" s="76"/>
      <c r="I33" s="77">
        <v>27.636</v>
      </c>
      <c r="J33" s="77">
        <v>70.196</v>
      </c>
      <c r="K33" s="76"/>
      <c r="L33" s="76"/>
      <c r="M33" s="76"/>
      <c r="N33" s="83"/>
      <c r="O33" s="76"/>
      <c r="P33" s="76"/>
      <c r="Q33" s="76"/>
      <c r="R33" s="84"/>
    </row>
    <row r="34" spans="1:18" ht="12" customHeight="1">
      <c r="A34" s="52"/>
      <c r="B34" s="53" t="s">
        <v>129</v>
      </c>
      <c r="C34" s="53"/>
      <c r="D34" s="53"/>
      <c r="E34" s="74"/>
      <c r="F34" s="75">
        <v>16.219</v>
      </c>
      <c r="G34" s="74"/>
      <c r="H34" s="74"/>
      <c r="I34" s="75">
        <v>2.586</v>
      </c>
      <c r="J34" s="75">
        <v>6.569</v>
      </c>
      <c r="K34" s="74"/>
      <c r="L34" s="74"/>
      <c r="M34" s="74"/>
      <c r="N34" s="74"/>
      <c r="O34" s="74"/>
      <c r="P34" s="74"/>
      <c r="Q34" s="74"/>
      <c r="R34" s="85"/>
    </row>
    <row r="35" spans="1:18" ht="12" customHeight="1">
      <c r="A35" s="63"/>
      <c r="B35" s="64" t="s">
        <v>130</v>
      </c>
      <c r="C35" s="64"/>
      <c r="D35" s="64"/>
      <c r="E35" s="79"/>
      <c r="F35" s="80">
        <v>11.4</v>
      </c>
      <c r="G35" s="79"/>
      <c r="H35" s="79"/>
      <c r="I35" s="80">
        <v>5.68</v>
      </c>
      <c r="J35" s="80">
        <v>5.68</v>
      </c>
      <c r="K35" s="79"/>
      <c r="L35" s="79"/>
      <c r="M35" s="79"/>
      <c r="N35" s="79"/>
      <c r="O35" s="79"/>
      <c r="P35" s="79"/>
      <c r="Q35" s="79"/>
      <c r="R35" s="86"/>
    </row>
    <row r="36" spans="1:19" ht="12.75">
      <c r="A36" s="67" t="s">
        <v>131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ht="13.5" customHeight="1"/>
  </sheetData>
  <printOptions/>
  <pageMargins left="0.75" right="0.75" top="1" bottom="1" header="0.5" footer="0.5"/>
  <pageSetup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4">
      <selection activeCell="R10" sqref="R10"/>
    </sheetView>
  </sheetViews>
  <sheetFormatPr defaultColWidth="9.140625" defaultRowHeight="12.75"/>
  <cols>
    <col min="1" max="1" width="9.140625" style="68" customWidth="1"/>
    <col min="2" max="2" width="16.140625" style="68" customWidth="1"/>
    <col min="3" max="3" width="14.57421875" style="68" customWidth="1"/>
    <col min="4" max="4" width="30.421875" style="68" bestFit="1" customWidth="1"/>
    <col min="5" max="5" width="7.28125" style="68" customWidth="1"/>
    <col min="6" max="6" width="7.00390625" style="68" customWidth="1"/>
    <col min="7" max="7" width="5.8515625" style="68" customWidth="1"/>
    <col min="8" max="8" width="8.7109375" style="68" customWidth="1"/>
    <col min="9" max="9" width="6.7109375" style="68" customWidth="1"/>
    <col min="10" max="10" width="6.8515625" style="68" customWidth="1"/>
    <col min="11" max="11" width="6.00390625" style="68" bestFit="1" customWidth="1"/>
    <col min="12" max="12" width="8.140625" style="68" customWidth="1"/>
    <col min="13" max="13" width="6.421875" style="68" bestFit="1" customWidth="1"/>
    <col min="14" max="14" width="6.140625" style="68" bestFit="1" customWidth="1"/>
    <col min="15" max="15" width="4.8515625" style="68" bestFit="1" customWidth="1"/>
    <col min="16" max="16" width="4.140625" style="68" bestFit="1" customWidth="1"/>
    <col min="17" max="18" width="5.8515625" style="68" bestFit="1" customWidth="1"/>
  </cols>
  <sheetData>
    <row r="1" spans="1:18" ht="14.25" customHeight="1">
      <c r="A1" s="19" t="s">
        <v>61</v>
      </c>
      <c r="B1" s="19"/>
      <c r="C1" s="19"/>
      <c r="D1" s="19"/>
      <c r="E1" s="19" t="s">
        <v>62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4.25" customHeight="1" thickBot="1">
      <c r="A2" s="20" t="s">
        <v>63</v>
      </c>
      <c r="B2" s="21" t="s">
        <v>64</v>
      </c>
      <c r="C2" s="22"/>
      <c r="D2" s="22"/>
      <c r="E2" s="23"/>
      <c r="F2" s="20"/>
      <c r="G2" s="2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2" customHeight="1">
      <c r="A3" s="24" t="s">
        <v>65</v>
      </c>
      <c r="B3" s="24" t="s">
        <v>136</v>
      </c>
      <c r="C3" s="24"/>
      <c r="D3" s="24"/>
      <c r="E3" s="24"/>
      <c r="F3" s="24" t="s">
        <v>67</v>
      </c>
      <c r="G3" s="24" t="s">
        <v>137</v>
      </c>
      <c r="H3" s="24"/>
      <c r="I3" s="24"/>
      <c r="J3" s="24"/>
      <c r="K3" s="24"/>
      <c r="L3" s="24"/>
      <c r="M3" s="24"/>
      <c r="N3" s="24"/>
      <c r="O3" s="24"/>
      <c r="P3" s="24"/>
      <c r="Q3" s="25"/>
      <c r="R3" s="25"/>
    </row>
    <row r="4" spans="1:18" ht="12" customHeight="1">
      <c r="A4" s="24" t="s">
        <v>69</v>
      </c>
      <c r="B4" s="24"/>
      <c r="C4" s="24" t="s">
        <v>70</v>
      </c>
      <c r="D4" s="24"/>
      <c r="E4" s="24"/>
      <c r="F4" s="24" t="s">
        <v>71</v>
      </c>
      <c r="G4" s="24"/>
      <c r="H4" s="24"/>
      <c r="I4" s="24" t="s">
        <v>72</v>
      </c>
      <c r="J4" s="24"/>
      <c r="K4" s="24"/>
      <c r="L4" s="24"/>
      <c r="M4" s="24"/>
      <c r="N4" s="24"/>
      <c r="O4" s="24"/>
      <c r="P4" s="26"/>
      <c r="Q4" s="27"/>
      <c r="R4" s="27"/>
    </row>
    <row r="5" spans="1:18" ht="12" customHeight="1">
      <c r="A5" s="24" t="s">
        <v>73</v>
      </c>
      <c r="B5" s="24"/>
      <c r="C5" s="24"/>
      <c r="D5" s="24"/>
      <c r="E5" s="24"/>
      <c r="F5" s="24" t="s">
        <v>75</v>
      </c>
      <c r="G5" s="24"/>
      <c r="H5" s="24"/>
      <c r="I5" s="24" t="s">
        <v>76</v>
      </c>
      <c r="J5" s="24"/>
      <c r="K5" s="29"/>
      <c r="L5" s="29"/>
      <c r="M5" s="24"/>
      <c r="N5" s="24"/>
      <c r="O5" s="24"/>
      <c r="P5" s="26"/>
      <c r="Q5" s="27"/>
      <c r="R5" s="27"/>
    </row>
    <row r="6" spans="1:18" ht="12" customHeight="1">
      <c r="A6" s="30" t="s">
        <v>77</v>
      </c>
      <c r="B6" s="24"/>
      <c r="C6" s="24"/>
      <c r="D6" s="24"/>
      <c r="E6" s="24"/>
      <c r="F6" s="24"/>
      <c r="G6" s="24"/>
      <c r="H6" s="31"/>
      <c r="I6" s="31"/>
      <c r="J6" s="31"/>
      <c r="K6" s="30"/>
      <c r="L6" s="30"/>
      <c r="M6" s="30"/>
      <c r="N6" s="30"/>
      <c r="O6" s="30"/>
      <c r="P6" s="32"/>
      <c r="Q6" s="33"/>
      <c r="R6" s="33"/>
    </row>
    <row r="7" spans="1:18" ht="12" customHeight="1">
      <c r="A7" s="34" t="s">
        <v>78</v>
      </c>
      <c r="B7" s="35" t="s">
        <v>79</v>
      </c>
      <c r="C7" s="36" t="s">
        <v>80</v>
      </c>
      <c r="D7" s="37" t="s">
        <v>81</v>
      </c>
      <c r="E7" s="37" t="s">
        <v>82</v>
      </c>
      <c r="F7" s="37" t="s">
        <v>83</v>
      </c>
      <c r="G7" s="37" t="s">
        <v>84</v>
      </c>
      <c r="H7" s="37" t="s">
        <v>85</v>
      </c>
      <c r="I7" s="37" t="s">
        <v>86</v>
      </c>
      <c r="J7" s="37" t="s">
        <v>86</v>
      </c>
      <c r="K7" s="37" t="s">
        <v>87</v>
      </c>
      <c r="L7" s="37" t="s">
        <v>88</v>
      </c>
      <c r="M7" s="37" t="s">
        <v>89</v>
      </c>
      <c r="N7" s="37">
        <v>100</v>
      </c>
      <c r="O7" s="37" t="s">
        <v>90</v>
      </c>
      <c r="P7" s="37" t="s">
        <v>90</v>
      </c>
      <c r="Q7" s="37" t="s">
        <v>91</v>
      </c>
      <c r="R7" s="37" t="s">
        <v>91</v>
      </c>
    </row>
    <row r="8" spans="1:18" ht="12" customHeight="1">
      <c r="A8" s="34" t="s">
        <v>92</v>
      </c>
      <c r="B8" s="35" t="s">
        <v>93</v>
      </c>
      <c r="C8" s="35"/>
      <c r="D8" s="35"/>
      <c r="E8" s="37" t="s">
        <v>94</v>
      </c>
      <c r="F8" s="37"/>
      <c r="G8" s="37" t="s">
        <v>95</v>
      </c>
      <c r="H8" s="37" t="s">
        <v>96</v>
      </c>
      <c r="I8" s="37"/>
      <c r="J8" s="37"/>
      <c r="K8" s="37"/>
      <c r="L8" s="37"/>
      <c r="M8" s="37" t="s">
        <v>97</v>
      </c>
      <c r="N8" s="37" t="s">
        <v>98</v>
      </c>
      <c r="O8" s="37" t="s">
        <v>99</v>
      </c>
      <c r="P8" s="37" t="s">
        <v>100</v>
      </c>
      <c r="Q8" s="37"/>
      <c r="R8" s="37"/>
    </row>
    <row r="9" spans="1:18" ht="10.5" customHeight="1">
      <c r="A9" s="39"/>
      <c r="B9" s="40"/>
      <c r="C9" s="40"/>
      <c r="D9" s="30"/>
      <c r="E9" s="87" t="s">
        <v>83</v>
      </c>
      <c r="F9" s="31" t="s">
        <v>103</v>
      </c>
      <c r="G9" s="31" t="s">
        <v>104</v>
      </c>
      <c r="H9" s="31" t="s">
        <v>105</v>
      </c>
      <c r="I9" s="31" t="s">
        <v>106</v>
      </c>
      <c r="J9" s="31" t="s">
        <v>107</v>
      </c>
      <c r="K9" s="31"/>
      <c r="L9" s="31" t="s">
        <v>108</v>
      </c>
      <c r="M9" s="31" t="s">
        <v>108</v>
      </c>
      <c r="N9" s="31" t="s">
        <v>109</v>
      </c>
      <c r="O9" s="31"/>
      <c r="P9" s="31"/>
      <c r="Q9" s="31"/>
      <c r="R9" s="31"/>
    </row>
    <row r="10" spans="1:18" s="112" customFormat="1" ht="12" customHeight="1">
      <c r="A10" s="103">
        <v>1</v>
      </c>
      <c r="B10" s="104" t="s">
        <v>7</v>
      </c>
      <c r="C10" s="105" t="s">
        <v>9</v>
      </c>
      <c r="D10" s="131" t="s">
        <v>7</v>
      </c>
      <c r="E10" s="132">
        <f>RANK(F10,F$10:F$31,0)</f>
        <v>7</v>
      </c>
      <c r="F10" s="133">
        <v>64.0666667</v>
      </c>
      <c r="G10" s="133">
        <v>56.60932</v>
      </c>
      <c r="H10" s="134">
        <v>178</v>
      </c>
      <c r="I10" s="134">
        <f>(J10/2.54)</f>
        <v>27.493438307086617</v>
      </c>
      <c r="J10" s="134">
        <v>69.8333333</v>
      </c>
      <c r="K10" s="135"/>
      <c r="L10" s="136"/>
      <c r="M10" s="137"/>
      <c r="N10" s="136"/>
      <c r="O10" s="138"/>
      <c r="P10" s="138"/>
      <c r="Q10" s="139"/>
      <c r="R10" s="136"/>
    </row>
    <row r="11" spans="1:18" ht="12" customHeight="1">
      <c r="A11" s="41">
        <v>2</v>
      </c>
      <c r="B11" s="48" t="s">
        <v>10</v>
      </c>
      <c r="C11" s="42" t="s">
        <v>9</v>
      </c>
      <c r="D11" s="92" t="s">
        <v>10</v>
      </c>
      <c r="E11" s="88">
        <f aca="true" t="shared" si="0" ref="E11:E31">RANK(F11,F$10:F$31,0)</f>
        <v>8</v>
      </c>
      <c r="F11" s="89">
        <v>63.6</v>
      </c>
      <c r="G11" s="89">
        <v>57.08906</v>
      </c>
      <c r="H11" s="90">
        <v>177</v>
      </c>
      <c r="I11" s="90">
        <f aca="true" t="shared" si="1" ref="I11:I31">(J11/2.54)</f>
        <v>31.5616798031496</v>
      </c>
      <c r="J11" s="90">
        <v>80.1666667</v>
      </c>
      <c r="K11" s="91"/>
      <c r="L11" s="47"/>
      <c r="M11" s="71"/>
      <c r="N11" s="47"/>
      <c r="O11" s="70"/>
      <c r="P11" s="70"/>
      <c r="Q11" s="47"/>
      <c r="R11" s="47"/>
    </row>
    <row r="12" spans="1:18" s="112" customFormat="1" ht="12" customHeight="1">
      <c r="A12" s="103">
        <v>3</v>
      </c>
      <c r="B12" s="113" t="s">
        <v>12</v>
      </c>
      <c r="C12" s="105" t="s">
        <v>9</v>
      </c>
      <c r="D12" s="140" t="s">
        <v>13</v>
      </c>
      <c r="E12" s="132">
        <f t="shared" si="0"/>
        <v>11</v>
      </c>
      <c r="F12" s="133">
        <v>62.6333333</v>
      </c>
      <c r="G12" s="133">
        <v>56.49644</v>
      </c>
      <c r="H12" s="134">
        <v>178</v>
      </c>
      <c r="I12" s="134">
        <f t="shared" si="1"/>
        <v>28.937007874015748</v>
      </c>
      <c r="J12" s="134">
        <v>73.5</v>
      </c>
      <c r="K12" s="135"/>
      <c r="L12" s="136"/>
      <c r="M12" s="137"/>
      <c r="N12" s="136"/>
      <c r="O12" s="138"/>
      <c r="P12" s="138"/>
      <c r="Q12" s="136"/>
      <c r="R12" s="136"/>
    </row>
    <row r="13" spans="1:18" ht="12" customHeight="1">
      <c r="A13" s="41">
        <v>4</v>
      </c>
      <c r="B13" s="51" t="s">
        <v>14</v>
      </c>
      <c r="C13" s="42" t="s">
        <v>15</v>
      </c>
      <c r="D13" s="93" t="s">
        <v>16</v>
      </c>
      <c r="E13" s="88">
        <f t="shared" si="0"/>
        <v>10</v>
      </c>
      <c r="F13" s="89">
        <v>62.9</v>
      </c>
      <c r="G13" s="89">
        <v>58.02032</v>
      </c>
      <c r="H13" s="90">
        <v>174</v>
      </c>
      <c r="I13" s="90">
        <f t="shared" si="1"/>
        <v>27.42782153543307</v>
      </c>
      <c r="J13" s="90">
        <v>69.6666667</v>
      </c>
      <c r="K13" s="91"/>
      <c r="L13" s="47"/>
      <c r="M13" s="71"/>
      <c r="N13" s="47"/>
      <c r="O13" s="70"/>
      <c r="P13" s="70"/>
      <c r="Q13" s="47"/>
      <c r="R13" s="47"/>
    </row>
    <row r="14" spans="1:18" s="112" customFormat="1" ht="12" customHeight="1">
      <c r="A14" s="103">
        <v>5</v>
      </c>
      <c r="B14" s="115" t="s">
        <v>17</v>
      </c>
      <c r="C14" s="105" t="s">
        <v>15</v>
      </c>
      <c r="D14" s="141" t="s">
        <v>18</v>
      </c>
      <c r="E14" s="132">
        <f t="shared" si="0"/>
        <v>1</v>
      </c>
      <c r="F14" s="133">
        <v>69.1666667</v>
      </c>
      <c r="G14" s="133">
        <v>58.246080000000006</v>
      </c>
      <c r="H14" s="134">
        <v>177</v>
      </c>
      <c r="I14" s="134">
        <f t="shared" si="1"/>
        <v>29.921259842519685</v>
      </c>
      <c r="J14" s="134">
        <v>76</v>
      </c>
      <c r="K14" s="135"/>
      <c r="L14" s="136"/>
      <c r="M14" s="137"/>
      <c r="N14" s="136"/>
      <c r="O14" s="138"/>
      <c r="P14" s="138"/>
      <c r="Q14" s="136"/>
      <c r="R14" s="136"/>
    </row>
    <row r="15" spans="1:18" ht="12" customHeight="1">
      <c r="A15" s="41">
        <v>6</v>
      </c>
      <c r="B15" s="51" t="s">
        <v>19</v>
      </c>
      <c r="C15" s="42" t="s">
        <v>15</v>
      </c>
      <c r="D15" s="93" t="s">
        <v>20</v>
      </c>
      <c r="E15" s="88">
        <f t="shared" si="0"/>
        <v>19</v>
      </c>
      <c r="F15" s="89">
        <v>57.6666667</v>
      </c>
      <c r="G15" s="89">
        <v>57.06084</v>
      </c>
      <c r="H15" s="90">
        <v>174</v>
      </c>
      <c r="I15" s="90">
        <f t="shared" si="1"/>
        <v>28.08398948818898</v>
      </c>
      <c r="J15" s="90">
        <v>71.3333333</v>
      </c>
      <c r="K15" s="91"/>
      <c r="L15" s="47"/>
      <c r="M15" s="71"/>
      <c r="N15" s="47"/>
      <c r="O15" s="70"/>
      <c r="P15" s="70"/>
      <c r="Q15" s="47"/>
      <c r="R15" s="47"/>
    </row>
    <row r="16" spans="1:18" s="112" customFormat="1" ht="12" customHeight="1">
      <c r="A16" s="103">
        <v>7</v>
      </c>
      <c r="B16" s="115" t="s">
        <v>21</v>
      </c>
      <c r="C16" s="105" t="s">
        <v>15</v>
      </c>
      <c r="D16" s="141" t="s">
        <v>22</v>
      </c>
      <c r="E16" s="132">
        <f t="shared" si="0"/>
        <v>15</v>
      </c>
      <c r="F16" s="133">
        <v>61.0333333</v>
      </c>
      <c r="G16" s="133">
        <v>54.77502</v>
      </c>
      <c r="H16" s="134">
        <v>179</v>
      </c>
      <c r="I16" s="134">
        <f t="shared" si="1"/>
        <v>28.280839881889765</v>
      </c>
      <c r="J16" s="134">
        <v>71.8333333</v>
      </c>
      <c r="K16" s="135"/>
      <c r="L16" s="136"/>
      <c r="M16" s="137"/>
      <c r="N16" s="136"/>
      <c r="O16" s="138"/>
      <c r="P16" s="138"/>
      <c r="Q16" s="136"/>
      <c r="R16" s="136"/>
    </row>
    <row r="17" spans="1:18" ht="12" customHeight="1">
      <c r="A17" s="41">
        <v>8</v>
      </c>
      <c r="B17" s="51" t="s">
        <v>23</v>
      </c>
      <c r="C17" s="42" t="s">
        <v>15</v>
      </c>
      <c r="D17" s="93" t="s">
        <v>24</v>
      </c>
      <c r="E17" s="88">
        <f t="shared" si="0"/>
        <v>16</v>
      </c>
      <c r="F17" s="89">
        <v>59.7666667</v>
      </c>
      <c r="G17" s="89">
        <v>57.851</v>
      </c>
      <c r="H17" s="90">
        <v>176</v>
      </c>
      <c r="I17" s="90">
        <f t="shared" si="1"/>
        <v>26.837270354330705</v>
      </c>
      <c r="J17" s="90">
        <v>68.1666667</v>
      </c>
      <c r="K17" s="91"/>
      <c r="L17" s="47"/>
      <c r="M17" s="71"/>
      <c r="N17" s="47"/>
      <c r="O17" s="70"/>
      <c r="P17" s="70"/>
      <c r="Q17" s="47"/>
      <c r="R17" s="47"/>
    </row>
    <row r="18" spans="1:18" s="112" customFormat="1" ht="12" customHeight="1">
      <c r="A18" s="103">
        <v>9</v>
      </c>
      <c r="B18" s="115" t="s">
        <v>25</v>
      </c>
      <c r="C18" s="105" t="s">
        <v>26</v>
      </c>
      <c r="D18" s="141" t="s">
        <v>27</v>
      </c>
      <c r="E18" s="132">
        <f t="shared" si="0"/>
        <v>13</v>
      </c>
      <c r="F18" s="133">
        <v>62.3666667</v>
      </c>
      <c r="G18" s="133">
        <v>59.9675</v>
      </c>
      <c r="H18" s="134">
        <v>176</v>
      </c>
      <c r="I18" s="134">
        <f t="shared" si="1"/>
        <v>25.984251968503937</v>
      </c>
      <c r="J18" s="134">
        <v>66</v>
      </c>
      <c r="K18" s="135"/>
      <c r="L18" s="136"/>
      <c r="M18" s="137"/>
      <c r="N18" s="136"/>
      <c r="O18" s="138"/>
      <c r="P18" s="138"/>
      <c r="Q18" s="136"/>
      <c r="R18" s="136"/>
    </row>
    <row r="19" spans="1:18" ht="12" customHeight="1">
      <c r="A19" s="41">
        <v>10</v>
      </c>
      <c r="B19" s="51" t="s">
        <v>28</v>
      </c>
      <c r="C19" s="42" t="s">
        <v>29</v>
      </c>
      <c r="D19" s="93" t="s">
        <v>30</v>
      </c>
      <c r="E19" s="88">
        <f t="shared" si="0"/>
        <v>3</v>
      </c>
      <c r="F19" s="89">
        <v>67.4</v>
      </c>
      <c r="G19" s="89">
        <v>58.38718</v>
      </c>
      <c r="H19" s="90">
        <v>174</v>
      </c>
      <c r="I19" s="90">
        <f t="shared" si="1"/>
        <v>30.38057744094488</v>
      </c>
      <c r="J19" s="90">
        <v>77.1666667</v>
      </c>
      <c r="K19" s="91"/>
      <c r="L19" s="47"/>
      <c r="M19" s="71"/>
      <c r="N19" s="47"/>
      <c r="O19" s="70"/>
      <c r="P19" s="70"/>
      <c r="Q19" s="47"/>
      <c r="R19" s="47"/>
    </row>
    <row r="20" spans="1:18" s="112" customFormat="1" ht="12" customHeight="1">
      <c r="A20" s="103">
        <v>11</v>
      </c>
      <c r="B20" s="115" t="s">
        <v>31</v>
      </c>
      <c r="C20" s="105" t="s">
        <v>29</v>
      </c>
      <c r="D20" s="141" t="s">
        <v>32</v>
      </c>
      <c r="E20" s="132">
        <f t="shared" si="0"/>
        <v>9</v>
      </c>
      <c r="F20" s="133">
        <v>63</v>
      </c>
      <c r="G20" s="133">
        <v>58.58472</v>
      </c>
      <c r="H20" s="134">
        <v>172</v>
      </c>
      <c r="I20" s="134">
        <f t="shared" si="1"/>
        <v>30.839895000000002</v>
      </c>
      <c r="J20" s="134">
        <v>78.3333333</v>
      </c>
      <c r="K20" s="135"/>
      <c r="L20" s="136"/>
      <c r="M20" s="137"/>
      <c r="N20" s="136"/>
      <c r="O20" s="138"/>
      <c r="P20" s="138"/>
      <c r="Q20" s="136"/>
      <c r="R20" s="136"/>
    </row>
    <row r="21" spans="1:18" ht="12" customHeight="1">
      <c r="A21" s="41">
        <v>12</v>
      </c>
      <c r="B21" s="51" t="s">
        <v>33</v>
      </c>
      <c r="C21" s="42" t="s">
        <v>29</v>
      </c>
      <c r="D21" s="93" t="s">
        <v>34</v>
      </c>
      <c r="E21" s="88">
        <f t="shared" si="0"/>
        <v>18</v>
      </c>
      <c r="F21" s="89">
        <v>57.8333333</v>
      </c>
      <c r="G21" s="89">
        <v>55.819160000000004</v>
      </c>
      <c r="H21" s="90">
        <v>177</v>
      </c>
      <c r="I21" s="90">
        <f t="shared" si="1"/>
        <v>29.658792637795276</v>
      </c>
      <c r="J21" s="90">
        <v>75.3333333</v>
      </c>
      <c r="K21" s="91"/>
      <c r="L21" s="47"/>
      <c r="M21" s="71"/>
      <c r="N21" s="47"/>
      <c r="O21" s="70"/>
      <c r="P21" s="70"/>
      <c r="Q21" s="47"/>
      <c r="R21" s="47"/>
    </row>
    <row r="22" spans="1:18" s="112" customFormat="1" ht="12" customHeight="1">
      <c r="A22" s="103">
        <v>13</v>
      </c>
      <c r="B22" s="115" t="s">
        <v>35</v>
      </c>
      <c r="C22" s="105" t="s">
        <v>36</v>
      </c>
      <c r="D22" s="141" t="s">
        <v>37</v>
      </c>
      <c r="E22" s="132">
        <f t="shared" si="0"/>
        <v>12</v>
      </c>
      <c r="F22" s="133">
        <v>62.4333333</v>
      </c>
      <c r="G22" s="133">
        <v>57.25838</v>
      </c>
      <c r="H22" s="134">
        <v>174</v>
      </c>
      <c r="I22" s="134">
        <f t="shared" si="1"/>
        <v>33.005249330708665</v>
      </c>
      <c r="J22" s="134">
        <v>83.8333333</v>
      </c>
      <c r="K22" s="135"/>
      <c r="L22" s="136"/>
      <c r="M22" s="137"/>
      <c r="N22" s="136"/>
      <c r="O22" s="138"/>
      <c r="P22" s="138"/>
      <c r="Q22" s="136"/>
      <c r="R22" s="136"/>
    </row>
    <row r="23" spans="1:18" ht="12" customHeight="1">
      <c r="A23" s="41">
        <v>14</v>
      </c>
      <c r="B23" s="51" t="s">
        <v>39</v>
      </c>
      <c r="C23" s="42" t="s">
        <v>36</v>
      </c>
      <c r="D23" s="93" t="s">
        <v>40</v>
      </c>
      <c r="E23" s="88">
        <f t="shared" si="0"/>
        <v>4</v>
      </c>
      <c r="F23" s="89">
        <v>65.9</v>
      </c>
      <c r="G23" s="89">
        <v>59.34666000000001</v>
      </c>
      <c r="H23" s="90">
        <v>174</v>
      </c>
      <c r="I23" s="90">
        <f t="shared" si="1"/>
        <v>35.89238846456693</v>
      </c>
      <c r="J23" s="90">
        <v>91.1666667</v>
      </c>
      <c r="K23" s="91"/>
      <c r="L23" s="47"/>
      <c r="M23" s="71"/>
      <c r="N23" s="47"/>
      <c r="O23" s="70"/>
      <c r="P23" s="70"/>
      <c r="Q23" s="47"/>
      <c r="R23" s="47"/>
    </row>
    <row r="24" spans="1:18" s="112" customFormat="1" ht="12" customHeight="1">
      <c r="A24" s="103">
        <v>15</v>
      </c>
      <c r="B24" s="115" t="s">
        <v>42</v>
      </c>
      <c r="C24" s="105" t="s">
        <v>36</v>
      </c>
      <c r="D24" s="141" t="s">
        <v>43</v>
      </c>
      <c r="E24" s="132">
        <f t="shared" si="0"/>
        <v>6</v>
      </c>
      <c r="F24" s="133">
        <v>65.3666667</v>
      </c>
      <c r="G24" s="133">
        <v>59.88284</v>
      </c>
      <c r="H24" s="134">
        <v>177</v>
      </c>
      <c r="I24" s="134">
        <f t="shared" si="1"/>
        <v>30.24934381889764</v>
      </c>
      <c r="J24" s="134">
        <v>76.8333333</v>
      </c>
      <c r="K24" s="135"/>
      <c r="L24" s="136"/>
      <c r="M24" s="137"/>
      <c r="N24" s="136"/>
      <c r="O24" s="138"/>
      <c r="P24" s="138"/>
      <c r="Q24" s="136"/>
      <c r="R24" s="136"/>
    </row>
    <row r="25" spans="1:18" ht="12" customHeight="1">
      <c r="A25" s="41">
        <v>16</v>
      </c>
      <c r="B25" s="51" t="s">
        <v>45</v>
      </c>
      <c r="C25" s="42" t="s">
        <v>15</v>
      </c>
      <c r="D25" s="93" t="s">
        <v>46</v>
      </c>
      <c r="E25" s="88">
        <f t="shared" si="0"/>
        <v>17</v>
      </c>
      <c r="F25" s="89">
        <v>59.6</v>
      </c>
      <c r="G25" s="89">
        <v>57.59702</v>
      </c>
      <c r="H25" s="90">
        <v>181</v>
      </c>
      <c r="I25" s="90">
        <f t="shared" si="1"/>
        <v>29.068241456692917</v>
      </c>
      <c r="J25" s="90">
        <v>73.8333333</v>
      </c>
      <c r="K25" s="91"/>
      <c r="L25" s="47"/>
      <c r="M25" s="71"/>
      <c r="N25" s="47"/>
      <c r="O25" s="70"/>
      <c r="P25" s="70"/>
      <c r="Q25" s="47"/>
      <c r="R25" s="47"/>
    </row>
    <row r="26" spans="1:18" s="112" customFormat="1" ht="12" customHeight="1">
      <c r="A26" s="103">
        <v>17</v>
      </c>
      <c r="B26" s="115" t="s">
        <v>47</v>
      </c>
      <c r="C26" s="105" t="s">
        <v>15</v>
      </c>
      <c r="D26" s="141" t="s">
        <v>48</v>
      </c>
      <c r="E26" s="132">
        <f t="shared" si="0"/>
        <v>22</v>
      </c>
      <c r="F26" s="133">
        <v>51.5</v>
      </c>
      <c r="G26" s="133">
        <v>57.1455</v>
      </c>
      <c r="H26" s="134">
        <v>177</v>
      </c>
      <c r="I26" s="134">
        <f t="shared" si="1"/>
        <v>28.08398948818898</v>
      </c>
      <c r="J26" s="134">
        <v>71.3333333</v>
      </c>
      <c r="K26" s="135"/>
      <c r="L26" s="136"/>
      <c r="M26" s="137"/>
      <c r="N26" s="136"/>
      <c r="O26" s="138"/>
      <c r="P26" s="138"/>
      <c r="Q26" s="136"/>
      <c r="R26" s="136"/>
    </row>
    <row r="27" spans="1:18" ht="12" customHeight="1">
      <c r="A27" s="41">
        <v>18</v>
      </c>
      <c r="B27" s="51" t="s">
        <v>49</v>
      </c>
      <c r="C27" s="42" t="s">
        <v>15</v>
      </c>
      <c r="D27" s="93" t="s">
        <v>50</v>
      </c>
      <c r="E27" s="88">
        <f t="shared" si="0"/>
        <v>14</v>
      </c>
      <c r="F27" s="89">
        <v>62.0666667</v>
      </c>
      <c r="G27" s="89">
        <v>55.3112</v>
      </c>
      <c r="H27" s="90">
        <v>181</v>
      </c>
      <c r="I27" s="90">
        <f t="shared" si="1"/>
        <v>28.08398948818898</v>
      </c>
      <c r="J27" s="90">
        <v>71.3333333</v>
      </c>
      <c r="K27" s="91"/>
      <c r="L27" s="47"/>
      <c r="M27" s="71"/>
      <c r="N27" s="47"/>
      <c r="O27" s="70"/>
      <c r="P27" s="70"/>
      <c r="Q27" s="47"/>
      <c r="R27" s="47"/>
    </row>
    <row r="28" spans="1:18" s="112" customFormat="1" ht="12" customHeight="1">
      <c r="A28" s="103">
        <v>19</v>
      </c>
      <c r="B28" s="115" t="s">
        <v>51</v>
      </c>
      <c r="C28" s="105" t="s">
        <v>26</v>
      </c>
      <c r="D28" s="141" t="s">
        <v>52</v>
      </c>
      <c r="E28" s="132">
        <f t="shared" si="0"/>
        <v>21</v>
      </c>
      <c r="F28" s="133">
        <v>55.0333333</v>
      </c>
      <c r="G28" s="133">
        <v>57.31482</v>
      </c>
      <c r="H28" s="134">
        <v>179</v>
      </c>
      <c r="I28" s="134">
        <f t="shared" si="1"/>
        <v>20.734908149606298</v>
      </c>
      <c r="J28" s="134">
        <v>52.6666667</v>
      </c>
      <c r="K28" s="135"/>
      <c r="L28" s="136"/>
      <c r="M28" s="137"/>
      <c r="N28" s="136"/>
      <c r="O28" s="138"/>
      <c r="P28" s="138"/>
      <c r="Q28" s="136"/>
      <c r="R28" s="136"/>
    </row>
    <row r="29" spans="1:18" ht="12" customHeight="1">
      <c r="A29" s="41">
        <v>20</v>
      </c>
      <c r="B29" s="51" t="s">
        <v>53</v>
      </c>
      <c r="C29" s="42" t="s">
        <v>26</v>
      </c>
      <c r="D29" s="93" t="s">
        <v>54</v>
      </c>
      <c r="E29" s="88">
        <f t="shared" si="0"/>
        <v>20</v>
      </c>
      <c r="F29" s="89">
        <v>55.4666667</v>
      </c>
      <c r="G29" s="89">
        <v>58.02032</v>
      </c>
      <c r="H29" s="90">
        <v>174</v>
      </c>
      <c r="I29" s="90">
        <f t="shared" si="1"/>
        <v>22.112860905511813</v>
      </c>
      <c r="J29" s="90">
        <v>56.1666667</v>
      </c>
      <c r="K29" s="91"/>
      <c r="L29" s="47"/>
      <c r="M29" s="71"/>
      <c r="N29" s="47"/>
      <c r="O29" s="70"/>
      <c r="P29" s="70"/>
      <c r="Q29" s="47"/>
      <c r="R29" s="47"/>
    </row>
    <row r="30" spans="1:18" s="112" customFormat="1" ht="12" customHeight="1">
      <c r="A30" s="103">
        <v>21</v>
      </c>
      <c r="B30" s="115" t="s">
        <v>55</v>
      </c>
      <c r="C30" s="105" t="s">
        <v>56</v>
      </c>
      <c r="D30" s="141" t="s">
        <v>57</v>
      </c>
      <c r="E30" s="132">
        <f t="shared" si="0"/>
        <v>5</v>
      </c>
      <c r="F30" s="133">
        <v>65.8333333</v>
      </c>
      <c r="G30" s="133">
        <v>58.07676000000001</v>
      </c>
      <c r="H30" s="134">
        <v>176</v>
      </c>
      <c r="I30" s="134">
        <f t="shared" si="1"/>
        <v>30.774278228346454</v>
      </c>
      <c r="J30" s="134">
        <v>78.1666667</v>
      </c>
      <c r="K30" s="135"/>
      <c r="L30" s="136"/>
      <c r="M30" s="137"/>
      <c r="N30" s="136"/>
      <c r="O30" s="138"/>
      <c r="P30" s="138"/>
      <c r="Q30" s="136"/>
      <c r="R30" s="136"/>
    </row>
    <row r="31" spans="1:18" ht="12" customHeight="1">
      <c r="A31" s="41">
        <v>22</v>
      </c>
      <c r="B31" s="51" t="s">
        <v>58</v>
      </c>
      <c r="C31" s="42" t="s">
        <v>59</v>
      </c>
      <c r="D31" s="93" t="s">
        <v>60</v>
      </c>
      <c r="E31" s="147">
        <f t="shared" si="0"/>
        <v>2</v>
      </c>
      <c r="F31" s="148">
        <v>68.9333333</v>
      </c>
      <c r="G31" s="148">
        <v>56.75042</v>
      </c>
      <c r="H31" s="144">
        <v>177</v>
      </c>
      <c r="I31" s="144">
        <f t="shared" si="1"/>
        <v>30.24934381889764</v>
      </c>
      <c r="J31" s="144">
        <v>76.8333333</v>
      </c>
      <c r="K31" s="146"/>
      <c r="L31" s="47"/>
      <c r="M31" s="71"/>
      <c r="N31" s="47"/>
      <c r="O31" s="70"/>
      <c r="P31" s="70"/>
      <c r="Q31" s="47"/>
      <c r="R31" s="47"/>
    </row>
    <row r="32" spans="1:18" ht="12" customHeight="1">
      <c r="A32" s="56"/>
      <c r="B32" s="57" t="s">
        <v>128</v>
      </c>
      <c r="C32" s="57"/>
      <c r="D32" s="97"/>
      <c r="E32" s="95"/>
      <c r="F32" s="98">
        <v>62</v>
      </c>
      <c r="G32" s="98">
        <v>57.52775272727274</v>
      </c>
      <c r="H32" s="99">
        <v>176.45454545454547</v>
      </c>
      <c r="I32" s="90">
        <f>(J32/2.54)</f>
        <v>28.818897637795278</v>
      </c>
      <c r="J32" s="99">
        <v>73.2</v>
      </c>
      <c r="K32" s="91"/>
      <c r="L32" s="72"/>
      <c r="M32" s="57"/>
      <c r="N32" s="59"/>
      <c r="O32" s="77"/>
      <c r="P32" s="77"/>
      <c r="Q32" s="57"/>
      <c r="R32" s="60"/>
    </row>
    <row r="33" spans="1:18" ht="12" customHeight="1">
      <c r="A33" s="52"/>
      <c r="B33" s="53" t="s">
        <v>129</v>
      </c>
      <c r="C33" s="53"/>
      <c r="D33" s="94"/>
      <c r="E33" s="95"/>
      <c r="F33" s="100">
        <v>6.5</v>
      </c>
      <c r="G33" s="100" t="s">
        <v>138</v>
      </c>
      <c r="H33" s="99" t="s">
        <v>138</v>
      </c>
      <c r="I33" s="90"/>
      <c r="J33" s="99">
        <v>3.33</v>
      </c>
      <c r="K33" s="91"/>
      <c r="L33" s="96"/>
      <c r="M33" s="53"/>
      <c r="N33" s="53"/>
      <c r="O33" s="75"/>
      <c r="P33" s="75"/>
      <c r="Q33" s="53"/>
      <c r="R33" s="62"/>
    </row>
    <row r="34" spans="1:18" ht="12" customHeight="1">
      <c r="A34" s="63"/>
      <c r="B34" s="64" t="s">
        <v>130</v>
      </c>
      <c r="C34" s="64"/>
      <c r="D34" s="101"/>
      <c r="E34" s="142"/>
      <c r="F34" s="143">
        <v>6.64</v>
      </c>
      <c r="G34" s="143"/>
      <c r="H34" s="144">
        <v>0.61</v>
      </c>
      <c r="I34" s="144"/>
      <c r="J34" s="145">
        <v>4.01</v>
      </c>
      <c r="K34" s="146"/>
      <c r="L34" s="102"/>
      <c r="M34" s="64"/>
      <c r="N34" s="64"/>
      <c r="O34" s="80"/>
      <c r="P34" s="80"/>
      <c r="Q34" s="64"/>
      <c r="R34" s="66"/>
    </row>
    <row r="35" spans="1:19" ht="12.75">
      <c r="A35" s="67" t="s">
        <v>131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ht="13.5" customHeight="1"/>
  </sheetData>
  <printOptions/>
  <pageMargins left="0.75" right="0.75" top="1" bottom="1" header="0.5" footer="0.5"/>
  <pageSetup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7">
      <selection activeCell="D33" sqref="D33"/>
    </sheetView>
  </sheetViews>
  <sheetFormatPr defaultColWidth="9.140625" defaultRowHeight="12.75"/>
  <cols>
    <col min="1" max="1" width="9.140625" style="68" customWidth="1"/>
    <col min="2" max="2" width="16.140625" style="68" customWidth="1"/>
    <col min="3" max="3" width="14.57421875" style="68" customWidth="1"/>
    <col min="4" max="4" width="30.421875" style="68" bestFit="1" customWidth="1"/>
    <col min="5" max="5" width="7.28125" style="68" customWidth="1"/>
    <col min="6" max="6" width="7.00390625" style="68" customWidth="1"/>
    <col min="7" max="7" width="5.8515625" style="68" customWidth="1"/>
    <col min="8" max="8" width="8.7109375" style="68" customWidth="1"/>
    <col min="9" max="9" width="6.7109375" style="68" customWidth="1"/>
    <col min="10" max="10" width="6.8515625" style="68" customWidth="1"/>
    <col min="11" max="11" width="6.00390625" style="68" bestFit="1" customWidth="1"/>
    <col min="12" max="12" width="8.140625" style="68" customWidth="1"/>
    <col min="13" max="13" width="6.421875" style="68" bestFit="1" customWidth="1"/>
    <col min="14" max="14" width="6.140625" style="68" bestFit="1" customWidth="1"/>
    <col min="15" max="15" width="4.8515625" style="68" bestFit="1" customWidth="1"/>
    <col min="16" max="16" width="4.140625" style="68" bestFit="1" customWidth="1"/>
    <col min="17" max="18" width="5.8515625" style="68" bestFit="1" customWidth="1"/>
  </cols>
  <sheetData>
    <row r="1" spans="1:18" ht="14.25" customHeight="1">
      <c r="A1" s="19" t="s">
        <v>61</v>
      </c>
      <c r="B1" s="19"/>
      <c r="C1" s="19"/>
      <c r="D1" s="19"/>
      <c r="E1" s="19" t="s">
        <v>62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4.25" customHeight="1" thickBot="1">
      <c r="A2" s="20" t="s">
        <v>63</v>
      </c>
      <c r="B2" s="21" t="s">
        <v>64</v>
      </c>
      <c r="C2" s="22"/>
      <c r="D2" s="22"/>
      <c r="E2" s="23"/>
      <c r="F2" s="20"/>
      <c r="G2" s="2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2" customHeight="1">
      <c r="A3" s="24" t="s">
        <v>65</v>
      </c>
      <c r="B3" s="24" t="s">
        <v>139</v>
      </c>
      <c r="C3" s="24"/>
      <c r="D3" s="24"/>
      <c r="E3" s="24"/>
      <c r="F3" s="24" t="s">
        <v>67</v>
      </c>
      <c r="G3" s="24" t="s">
        <v>140</v>
      </c>
      <c r="H3" s="24"/>
      <c r="I3" s="24"/>
      <c r="J3" s="24"/>
      <c r="K3" s="24"/>
      <c r="L3" s="24"/>
      <c r="M3" s="24"/>
      <c r="N3" s="24"/>
      <c r="O3" s="24"/>
      <c r="P3" s="24"/>
      <c r="Q3" s="25"/>
      <c r="R3" s="25"/>
    </row>
    <row r="4" spans="1:18" ht="12" customHeight="1">
      <c r="A4" s="24" t="s">
        <v>69</v>
      </c>
      <c r="B4" s="24">
        <v>4</v>
      </c>
      <c r="C4" s="24" t="s">
        <v>70</v>
      </c>
      <c r="D4" s="24">
        <v>55</v>
      </c>
      <c r="E4" s="24"/>
      <c r="F4" s="24" t="s">
        <v>71</v>
      </c>
      <c r="G4" s="24"/>
      <c r="H4" s="24">
        <v>4.6</v>
      </c>
      <c r="I4" s="24" t="s">
        <v>72</v>
      </c>
      <c r="J4" s="24">
        <v>8</v>
      </c>
      <c r="K4" s="24"/>
      <c r="L4" s="24"/>
      <c r="M4" s="24"/>
      <c r="N4" s="24"/>
      <c r="O4" s="24"/>
      <c r="P4" s="26"/>
      <c r="Q4" s="27"/>
      <c r="R4" s="27"/>
    </row>
    <row r="5" spans="1:18" ht="12" customHeight="1">
      <c r="A5" s="24" t="s">
        <v>73</v>
      </c>
      <c r="B5" s="24"/>
      <c r="C5" s="24"/>
      <c r="D5" s="24"/>
      <c r="E5" s="24"/>
      <c r="F5" s="24" t="s">
        <v>75</v>
      </c>
      <c r="G5" s="28">
        <v>38799</v>
      </c>
      <c r="H5" s="24"/>
      <c r="I5" s="24" t="s">
        <v>76</v>
      </c>
      <c r="J5" s="24"/>
      <c r="K5" s="29"/>
      <c r="L5" s="29"/>
      <c r="M5" s="24"/>
      <c r="N5" s="24"/>
      <c r="O5" s="24"/>
      <c r="P5" s="26"/>
      <c r="Q5" s="27"/>
      <c r="R5" s="27"/>
    </row>
    <row r="6" spans="1:18" ht="12" customHeight="1">
      <c r="A6" s="30" t="s">
        <v>77</v>
      </c>
      <c r="B6" s="24"/>
      <c r="C6" s="24"/>
      <c r="D6" s="24"/>
      <c r="E6" s="24"/>
      <c r="F6" s="24"/>
      <c r="G6" s="24"/>
      <c r="H6" s="31"/>
      <c r="I6" s="31"/>
      <c r="J6" s="31"/>
      <c r="K6" s="30"/>
      <c r="L6" s="30"/>
      <c r="M6" s="30"/>
      <c r="N6" s="30"/>
      <c r="O6" s="30"/>
      <c r="P6" s="32"/>
      <c r="Q6" s="33"/>
      <c r="R6" s="33"/>
    </row>
    <row r="7" spans="1:18" ht="12" customHeight="1">
      <c r="A7" s="34" t="s">
        <v>78</v>
      </c>
      <c r="B7" s="35" t="s">
        <v>79</v>
      </c>
      <c r="C7" s="36" t="s">
        <v>80</v>
      </c>
      <c r="D7" s="37" t="s">
        <v>81</v>
      </c>
      <c r="E7" s="37" t="s">
        <v>82</v>
      </c>
      <c r="F7" s="37" t="s">
        <v>83</v>
      </c>
      <c r="G7" s="37" t="s">
        <v>84</v>
      </c>
      <c r="H7" s="37" t="s">
        <v>85</v>
      </c>
      <c r="I7" s="37" t="s">
        <v>86</v>
      </c>
      <c r="J7" s="37" t="s">
        <v>86</v>
      </c>
      <c r="K7" s="37" t="s">
        <v>87</v>
      </c>
      <c r="L7" s="37" t="s">
        <v>88</v>
      </c>
      <c r="M7" s="37" t="s">
        <v>89</v>
      </c>
      <c r="N7" s="37">
        <v>100</v>
      </c>
      <c r="O7" s="37" t="s">
        <v>90</v>
      </c>
      <c r="P7" s="37" t="s">
        <v>90</v>
      </c>
      <c r="Q7" s="37" t="s">
        <v>91</v>
      </c>
      <c r="R7" s="37" t="s">
        <v>91</v>
      </c>
    </row>
    <row r="8" spans="1:18" ht="12" customHeight="1">
      <c r="A8" s="34" t="s">
        <v>92</v>
      </c>
      <c r="B8" s="35" t="s">
        <v>93</v>
      </c>
      <c r="C8" s="35"/>
      <c r="D8" s="35"/>
      <c r="E8" s="37" t="s">
        <v>94</v>
      </c>
      <c r="F8" s="37"/>
      <c r="G8" s="37" t="s">
        <v>95</v>
      </c>
      <c r="H8" s="37" t="s">
        <v>96</v>
      </c>
      <c r="I8" s="37"/>
      <c r="J8" s="37"/>
      <c r="K8" s="37"/>
      <c r="L8" s="37"/>
      <c r="M8" s="37" t="s">
        <v>97</v>
      </c>
      <c r="N8" s="37" t="s">
        <v>98</v>
      </c>
      <c r="O8" s="37" t="s">
        <v>99</v>
      </c>
      <c r="P8" s="37" t="s">
        <v>100</v>
      </c>
      <c r="Q8" s="37"/>
      <c r="R8" s="37"/>
    </row>
    <row r="9" spans="1:18" ht="10.5" customHeight="1">
      <c r="A9" s="39"/>
      <c r="B9" s="40"/>
      <c r="C9" s="40"/>
      <c r="D9" s="30"/>
      <c r="E9" s="31" t="s">
        <v>83</v>
      </c>
      <c r="F9" s="31" t="s">
        <v>103</v>
      </c>
      <c r="G9" s="31" t="s">
        <v>104</v>
      </c>
      <c r="H9" s="31" t="s">
        <v>105</v>
      </c>
      <c r="I9" s="31" t="s">
        <v>106</v>
      </c>
      <c r="J9" s="31" t="s">
        <v>107</v>
      </c>
      <c r="K9" s="31"/>
      <c r="L9" s="31" t="s">
        <v>108</v>
      </c>
      <c r="M9" s="31" t="s">
        <v>108</v>
      </c>
      <c r="N9" s="31" t="s">
        <v>109</v>
      </c>
      <c r="O9" s="31"/>
      <c r="P9" s="31"/>
      <c r="Q9" s="31"/>
      <c r="R9" s="31"/>
    </row>
    <row r="10" spans="1:18" s="112" customFormat="1" ht="12" customHeight="1">
      <c r="A10" s="103">
        <v>1</v>
      </c>
      <c r="B10" s="104" t="s">
        <v>7</v>
      </c>
      <c r="C10" s="105" t="s">
        <v>9</v>
      </c>
      <c r="D10" s="106" t="s">
        <v>7</v>
      </c>
      <c r="E10" s="107">
        <f>RANK(F10,F$10:F$31,0)</f>
        <v>17</v>
      </c>
      <c r="F10" s="107">
        <v>42.71886678956044</v>
      </c>
      <c r="G10" s="108">
        <v>58.52598901098901</v>
      </c>
      <c r="H10" s="109"/>
      <c r="I10" s="110">
        <v>70</v>
      </c>
      <c r="J10" s="110"/>
      <c r="K10" s="110">
        <v>100</v>
      </c>
      <c r="L10" s="110">
        <v>0</v>
      </c>
      <c r="M10" s="109"/>
      <c r="N10" s="110"/>
      <c r="O10" s="110"/>
      <c r="P10" s="110"/>
      <c r="Q10" s="111"/>
      <c r="R10" s="110"/>
    </row>
    <row r="11" spans="1:18" ht="12" customHeight="1">
      <c r="A11" s="41">
        <v>2</v>
      </c>
      <c r="B11" s="48" t="s">
        <v>10</v>
      </c>
      <c r="C11" s="42" t="s">
        <v>9</v>
      </c>
      <c r="D11" s="49" t="s">
        <v>10</v>
      </c>
      <c r="E11" s="43">
        <f aca="true" t="shared" si="0" ref="E11:E31">RANK(F11,F$10:F$31,0)</f>
        <v>14</v>
      </c>
      <c r="F11" s="43">
        <v>44.36149735285714</v>
      </c>
      <c r="G11" s="50">
        <v>57.67412087912088</v>
      </c>
      <c r="H11" s="44"/>
      <c r="I11" s="45">
        <v>84</v>
      </c>
      <c r="J11" s="45"/>
      <c r="K11" s="45">
        <v>100</v>
      </c>
      <c r="L11" s="45">
        <v>0</v>
      </c>
      <c r="M11" s="44"/>
      <c r="N11" s="45"/>
      <c r="O11" s="45"/>
      <c r="P11" s="45"/>
      <c r="Q11" s="45"/>
      <c r="R11" s="45"/>
    </row>
    <row r="12" spans="1:18" s="112" customFormat="1" ht="12" customHeight="1">
      <c r="A12" s="103">
        <v>3</v>
      </c>
      <c r="B12" s="113" t="s">
        <v>12</v>
      </c>
      <c r="C12" s="105" t="s">
        <v>9</v>
      </c>
      <c r="D12" s="113" t="s">
        <v>13</v>
      </c>
      <c r="E12" s="107">
        <f t="shared" si="0"/>
        <v>9</v>
      </c>
      <c r="F12" s="107">
        <v>45.65667714354396</v>
      </c>
      <c r="G12" s="114">
        <v>58.42881868131868</v>
      </c>
      <c r="H12" s="109"/>
      <c r="I12" s="110">
        <v>80</v>
      </c>
      <c r="J12" s="110"/>
      <c r="K12" s="110">
        <v>100</v>
      </c>
      <c r="L12" s="110">
        <v>0</v>
      </c>
      <c r="M12" s="109"/>
      <c r="N12" s="110"/>
      <c r="O12" s="110"/>
      <c r="P12" s="110"/>
      <c r="Q12" s="110"/>
      <c r="R12" s="110"/>
    </row>
    <row r="13" spans="1:18" ht="12" customHeight="1">
      <c r="A13" s="41">
        <v>4</v>
      </c>
      <c r="B13" s="51" t="s">
        <v>14</v>
      </c>
      <c r="C13" s="42" t="s">
        <v>15</v>
      </c>
      <c r="D13" s="42" t="s">
        <v>16</v>
      </c>
      <c r="E13" s="43">
        <f t="shared" si="0"/>
        <v>15</v>
      </c>
      <c r="F13" s="43">
        <v>43.83415010917582</v>
      </c>
      <c r="G13" s="50">
        <v>57.00137362637362</v>
      </c>
      <c r="H13" s="44"/>
      <c r="I13" s="45">
        <v>72</v>
      </c>
      <c r="J13" s="45"/>
      <c r="K13" s="45">
        <v>100</v>
      </c>
      <c r="L13" s="45">
        <v>0</v>
      </c>
      <c r="M13" s="44"/>
      <c r="N13" s="45"/>
      <c r="O13" s="45"/>
      <c r="P13" s="45"/>
      <c r="Q13" s="45"/>
      <c r="R13" s="45"/>
    </row>
    <row r="14" spans="1:18" s="112" customFormat="1" ht="12" customHeight="1">
      <c r="A14" s="103">
        <v>5</v>
      </c>
      <c r="B14" s="115" t="s">
        <v>17</v>
      </c>
      <c r="C14" s="105" t="s">
        <v>15</v>
      </c>
      <c r="D14" s="105" t="s">
        <v>18</v>
      </c>
      <c r="E14" s="107">
        <f t="shared" si="0"/>
        <v>20</v>
      </c>
      <c r="F14" s="107">
        <v>40.8563212054945</v>
      </c>
      <c r="G14" s="114">
        <v>58.480439560439564</v>
      </c>
      <c r="H14" s="109"/>
      <c r="I14" s="110">
        <v>80</v>
      </c>
      <c r="J14" s="110"/>
      <c r="K14" s="110">
        <v>100</v>
      </c>
      <c r="L14" s="110">
        <v>0</v>
      </c>
      <c r="M14" s="109"/>
      <c r="N14" s="110"/>
      <c r="O14" s="110"/>
      <c r="P14" s="110"/>
      <c r="Q14" s="110"/>
      <c r="R14" s="110"/>
    </row>
    <row r="15" spans="1:18" ht="12" customHeight="1">
      <c r="A15" s="41">
        <v>6</v>
      </c>
      <c r="B15" s="51" t="s">
        <v>19</v>
      </c>
      <c r="C15" s="42" t="s">
        <v>15</v>
      </c>
      <c r="D15" s="42" t="s">
        <v>20</v>
      </c>
      <c r="E15" s="43">
        <f t="shared" si="0"/>
        <v>6</v>
      </c>
      <c r="F15" s="43">
        <v>47.13698947722527</v>
      </c>
      <c r="G15" s="50">
        <v>57.94972527472527</v>
      </c>
      <c r="H15" s="44"/>
      <c r="I15" s="45">
        <v>76</v>
      </c>
      <c r="J15" s="45"/>
      <c r="K15" s="45">
        <v>100</v>
      </c>
      <c r="L15" s="45">
        <v>0</v>
      </c>
      <c r="M15" s="44"/>
      <c r="N15" s="45"/>
      <c r="O15" s="45"/>
      <c r="P15" s="45"/>
      <c r="Q15" s="45"/>
      <c r="R15" s="45"/>
    </row>
    <row r="16" spans="1:18" s="112" customFormat="1" ht="12" customHeight="1">
      <c r="A16" s="103">
        <v>7</v>
      </c>
      <c r="B16" s="115" t="s">
        <v>21</v>
      </c>
      <c r="C16" s="105" t="s">
        <v>15</v>
      </c>
      <c r="D16" s="105" t="s">
        <v>22</v>
      </c>
      <c r="E16" s="107">
        <f t="shared" si="0"/>
        <v>3</v>
      </c>
      <c r="F16" s="107">
        <v>49.81898031725275</v>
      </c>
      <c r="G16" s="114">
        <v>61.04887362637363</v>
      </c>
      <c r="H16" s="109"/>
      <c r="I16" s="110">
        <v>80</v>
      </c>
      <c r="J16" s="110"/>
      <c r="K16" s="110">
        <v>100</v>
      </c>
      <c r="L16" s="110">
        <v>0</v>
      </c>
      <c r="M16" s="109"/>
      <c r="N16" s="110"/>
      <c r="O16" s="110"/>
      <c r="P16" s="110"/>
      <c r="Q16" s="110"/>
      <c r="R16" s="110"/>
    </row>
    <row r="17" spans="1:18" ht="12" customHeight="1">
      <c r="A17" s="41">
        <v>8</v>
      </c>
      <c r="B17" s="51" t="s">
        <v>23</v>
      </c>
      <c r="C17" s="42" t="s">
        <v>15</v>
      </c>
      <c r="D17" s="42" t="s">
        <v>24</v>
      </c>
      <c r="E17" s="43">
        <f t="shared" si="0"/>
        <v>22</v>
      </c>
      <c r="F17" s="43">
        <v>39.5761016203022</v>
      </c>
      <c r="G17" s="50">
        <v>56.35774725274725</v>
      </c>
      <c r="H17" s="44"/>
      <c r="I17" s="45">
        <v>74</v>
      </c>
      <c r="J17" s="45"/>
      <c r="K17" s="45">
        <v>100</v>
      </c>
      <c r="L17" s="45">
        <v>0</v>
      </c>
      <c r="M17" s="44"/>
      <c r="N17" s="45"/>
      <c r="O17" s="45"/>
      <c r="P17" s="45"/>
      <c r="Q17" s="45"/>
      <c r="R17" s="45"/>
    </row>
    <row r="18" spans="1:18" s="112" customFormat="1" ht="12" customHeight="1">
      <c r="A18" s="103">
        <v>9</v>
      </c>
      <c r="B18" s="115" t="s">
        <v>25</v>
      </c>
      <c r="C18" s="105" t="s">
        <v>26</v>
      </c>
      <c r="D18" s="105" t="s">
        <v>27</v>
      </c>
      <c r="E18" s="107">
        <f t="shared" si="0"/>
        <v>19</v>
      </c>
      <c r="F18" s="107">
        <v>41.183949705824176</v>
      </c>
      <c r="G18" s="114">
        <v>55.00010989010989</v>
      </c>
      <c r="H18" s="109"/>
      <c r="I18" s="110">
        <v>64</v>
      </c>
      <c r="J18" s="110"/>
      <c r="K18" s="110">
        <v>100</v>
      </c>
      <c r="L18" s="110">
        <v>0</v>
      </c>
      <c r="M18" s="109"/>
      <c r="N18" s="110"/>
      <c r="O18" s="110"/>
      <c r="P18" s="110"/>
      <c r="Q18" s="110"/>
      <c r="R18" s="110"/>
    </row>
    <row r="19" spans="1:18" ht="12" customHeight="1">
      <c r="A19" s="41">
        <v>10</v>
      </c>
      <c r="B19" s="51" t="s">
        <v>28</v>
      </c>
      <c r="C19" s="42" t="s">
        <v>29</v>
      </c>
      <c r="D19" s="42" t="s">
        <v>30</v>
      </c>
      <c r="E19" s="43">
        <f t="shared" si="0"/>
        <v>1</v>
      </c>
      <c r="F19" s="43">
        <v>50.7614732634066</v>
      </c>
      <c r="G19" s="50">
        <v>57.816428571428574</v>
      </c>
      <c r="H19" s="44"/>
      <c r="I19" s="45">
        <v>88</v>
      </c>
      <c r="J19" s="45"/>
      <c r="K19" s="45">
        <v>100</v>
      </c>
      <c r="L19" s="45">
        <v>0</v>
      </c>
      <c r="M19" s="44"/>
      <c r="N19" s="45"/>
      <c r="O19" s="45"/>
      <c r="P19" s="45"/>
      <c r="Q19" s="45"/>
      <c r="R19" s="45"/>
    </row>
    <row r="20" spans="1:18" s="112" customFormat="1" ht="12" customHeight="1">
      <c r="A20" s="103">
        <v>11</v>
      </c>
      <c r="B20" s="115" t="s">
        <v>31</v>
      </c>
      <c r="C20" s="105" t="s">
        <v>29</v>
      </c>
      <c r="D20" s="105" t="s">
        <v>32</v>
      </c>
      <c r="E20" s="107">
        <f t="shared" si="0"/>
        <v>12</v>
      </c>
      <c r="F20" s="107">
        <v>44.51596147458791</v>
      </c>
      <c r="G20" s="114">
        <v>57.67024725274725</v>
      </c>
      <c r="H20" s="109"/>
      <c r="I20" s="110">
        <v>82</v>
      </c>
      <c r="J20" s="110"/>
      <c r="K20" s="110">
        <v>100</v>
      </c>
      <c r="L20" s="110">
        <v>0</v>
      </c>
      <c r="M20" s="109"/>
      <c r="N20" s="110"/>
      <c r="O20" s="110"/>
      <c r="P20" s="110"/>
      <c r="Q20" s="110"/>
      <c r="R20" s="110"/>
    </row>
    <row r="21" spans="1:18" ht="12" customHeight="1">
      <c r="A21" s="41">
        <v>12</v>
      </c>
      <c r="B21" s="51" t="s">
        <v>33</v>
      </c>
      <c r="C21" s="42" t="s">
        <v>29</v>
      </c>
      <c r="D21" s="42" t="s">
        <v>34</v>
      </c>
      <c r="E21" s="43">
        <f t="shared" si="0"/>
        <v>10</v>
      </c>
      <c r="F21" s="43">
        <v>45.30735634524725</v>
      </c>
      <c r="G21" s="50">
        <v>61.33934065934066</v>
      </c>
      <c r="H21" s="44"/>
      <c r="I21" s="45">
        <v>82</v>
      </c>
      <c r="J21" s="45"/>
      <c r="K21" s="45">
        <v>100</v>
      </c>
      <c r="L21" s="45">
        <v>0</v>
      </c>
      <c r="M21" s="44"/>
      <c r="N21" s="45"/>
      <c r="O21" s="45"/>
      <c r="P21" s="45"/>
      <c r="Q21" s="45"/>
      <c r="R21" s="45"/>
    </row>
    <row r="22" spans="1:18" s="112" customFormat="1" ht="12" customHeight="1">
      <c r="A22" s="103">
        <v>13</v>
      </c>
      <c r="B22" s="115" t="s">
        <v>35</v>
      </c>
      <c r="C22" s="105" t="s">
        <v>36</v>
      </c>
      <c r="D22" s="105" t="s">
        <v>37</v>
      </c>
      <c r="E22" s="107">
        <f t="shared" si="0"/>
        <v>18</v>
      </c>
      <c r="F22" s="107">
        <v>42.31793328230769</v>
      </c>
      <c r="G22" s="114">
        <v>59.46150183983516</v>
      </c>
      <c r="H22" s="109"/>
      <c r="I22" s="110">
        <v>86</v>
      </c>
      <c r="J22" s="110"/>
      <c r="K22" s="110">
        <v>100</v>
      </c>
      <c r="L22" s="110">
        <v>0</v>
      </c>
      <c r="M22" s="109"/>
      <c r="N22" s="110"/>
      <c r="O22" s="110"/>
      <c r="P22" s="110"/>
      <c r="Q22" s="110"/>
      <c r="R22" s="110"/>
    </row>
    <row r="23" spans="1:18" ht="12" customHeight="1">
      <c r="A23" s="41">
        <v>14</v>
      </c>
      <c r="B23" s="51" t="s">
        <v>39</v>
      </c>
      <c r="C23" s="42" t="s">
        <v>36</v>
      </c>
      <c r="D23" s="42" t="s">
        <v>40</v>
      </c>
      <c r="E23" s="43">
        <f t="shared" si="0"/>
        <v>21</v>
      </c>
      <c r="F23" s="43">
        <v>40.092602715</v>
      </c>
      <c r="G23" s="50">
        <v>58.68807692307692</v>
      </c>
      <c r="H23" s="44"/>
      <c r="I23" s="45">
        <v>96</v>
      </c>
      <c r="J23" s="45"/>
      <c r="K23" s="45">
        <v>100</v>
      </c>
      <c r="L23" s="45">
        <v>0</v>
      </c>
      <c r="M23" s="44"/>
      <c r="N23" s="45"/>
      <c r="O23" s="45"/>
      <c r="P23" s="45"/>
      <c r="Q23" s="45"/>
      <c r="R23" s="45"/>
    </row>
    <row r="24" spans="1:18" s="112" customFormat="1" ht="12" customHeight="1">
      <c r="A24" s="103">
        <v>15</v>
      </c>
      <c r="B24" s="115" t="s">
        <v>42</v>
      </c>
      <c r="C24" s="105" t="s">
        <v>36</v>
      </c>
      <c r="D24" s="105" t="s">
        <v>43</v>
      </c>
      <c r="E24" s="107">
        <f t="shared" si="0"/>
        <v>4</v>
      </c>
      <c r="F24" s="107">
        <v>49.24563044167583</v>
      </c>
      <c r="G24" s="114">
        <v>59.45574175824176</v>
      </c>
      <c r="H24" s="109"/>
      <c r="I24" s="110">
        <v>80</v>
      </c>
      <c r="J24" s="110"/>
      <c r="K24" s="110">
        <v>100</v>
      </c>
      <c r="L24" s="110">
        <v>0</v>
      </c>
      <c r="M24" s="109"/>
      <c r="N24" s="110"/>
      <c r="O24" s="110"/>
      <c r="P24" s="110"/>
      <c r="Q24" s="110"/>
      <c r="R24" s="110"/>
    </row>
    <row r="25" spans="1:18" ht="12" customHeight="1">
      <c r="A25" s="41">
        <v>16</v>
      </c>
      <c r="B25" s="51" t="s">
        <v>45</v>
      </c>
      <c r="C25" s="42" t="s">
        <v>15</v>
      </c>
      <c r="D25" s="42" t="s">
        <v>46</v>
      </c>
      <c r="E25" s="43">
        <f t="shared" si="0"/>
        <v>16</v>
      </c>
      <c r="F25" s="43">
        <v>43.10072603480769</v>
      </c>
      <c r="G25" s="50">
        <v>59.21978021978022</v>
      </c>
      <c r="H25" s="44"/>
      <c r="I25" s="45">
        <v>84</v>
      </c>
      <c r="J25" s="45"/>
      <c r="K25" s="45">
        <v>100</v>
      </c>
      <c r="L25" s="45">
        <v>0</v>
      </c>
      <c r="M25" s="44"/>
      <c r="N25" s="45"/>
      <c r="O25" s="45"/>
      <c r="P25" s="45"/>
      <c r="Q25" s="45"/>
      <c r="R25" s="45"/>
    </row>
    <row r="26" spans="1:18" s="112" customFormat="1" ht="12" customHeight="1">
      <c r="A26" s="103">
        <v>17</v>
      </c>
      <c r="B26" s="115" t="s">
        <v>47</v>
      </c>
      <c r="C26" s="105" t="s">
        <v>15</v>
      </c>
      <c r="D26" s="105" t="s">
        <v>48</v>
      </c>
      <c r="E26" s="107">
        <f t="shared" si="0"/>
        <v>11</v>
      </c>
      <c r="F26" s="107">
        <v>45.27369588288461</v>
      </c>
      <c r="G26" s="114">
        <v>57.06337912087912</v>
      </c>
      <c r="H26" s="109"/>
      <c r="I26" s="110">
        <v>80</v>
      </c>
      <c r="J26" s="110"/>
      <c r="K26" s="110">
        <v>100</v>
      </c>
      <c r="L26" s="110">
        <v>0</v>
      </c>
      <c r="M26" s="109"/>
      <c r="N26" s="110"/>
      <c r="O26" s="110"/>
      <c r="P26" s="110"/>
      <c r="Q26" s="110"/>
      <c r="R26" s="110"/>
    </row>
    <row r="27" spans="1:18" ht="12" customHeight="1">
      <c r="A27" s="41">
        <v>18</v>
      </c>
      <c r="B27" s="51" t="s">
        <v>49</v>
      </c>
      <c r="C27" s="42" t="s">
        <v>15</v>
      </c>
      <c r="D27" s="42" t="s">
        <v>50</v>
      </c>
      <c r="E27" s="43">
        <f t="shared" si="0"/>
        <v>2</v>
      </c>
      <c r="F27" s="43">
        <v>50.058343605164836</v>
      </c>
      <c r="G27" s="50">
        <v>57.305</v>
      </c>
      <c r="H27" s="44"/>
      <c r="I27" s="45">
        <v>78</v>
      </c>
      <c r="J27" s="45"/>
      <c r="K27" s="45">
        <v>100</v>
      </c>
      <c r="L27" s="45">
        <v>0</v>
      </c>
      <c r="M27" s="44"/>
      <c r="N27" s="45"/>
      <c r="O27" s="45"/>
      <c r="P27" s="45"/>
      <c r="Q27" s="45"/>
      <c r="R27" s="45"/>
    </row>
    <row r="28" spans="1:18" s="112" customFormat="1" ht="12" customHeight="1">
      <c r="A28" s="103">
        <v>19</v>
      </c>
      <c r="B28" s="115" t="s">
        <v>51</v>
      </c>
      <c r="C28" s="105" t="s">
        <v>26</v>
      </c>
      <c r="D28" s="105" t="s">
        <v>52</v>
      </c>
      <c r="E28" s="107">
        <f t="shared" si="0"/>
        <v>13</v>
      </c>
      <c r="F28" s="107">
        <v>44.46958483755495</v>
      </c>
      <c r="G28" s="114">
        <v>59.003543956043956</v>
      </c>
      <c r="H28" s="109"/>
      <c r="I28" s="110">
        <v>64</v>
      </c>
      <c r="J28" s="110"/>
      <c r="K28" s="110">
        <v>100</v>
      </c>
      <c r="L28" s="110">
        <v>0</v>
      </c>
      <c r="M28" s="109"/>
      <c r="N28" s="110"/>
      <c r="O28" s="110"/>
      <c r="P28" s="110"/>
      <c r="Q28" s="110"/>
      <c r="R28" s="110"/>
    </row>
    <row r="29" spans="1:18" ht="12" customHeight="1">
      <c r="A29" s="41">
        <v>20</v>
      </c>
      <c r="B29" s="51" t="s">
        <v>53</v>
      </c>
      <c r="C29" s="42" t="s">
        <v>26</v>
      </c>
      <c r="D29" s="42" t="s">
        <v>54</v>
      </c>
      <c r="E29" s="43">
        <f t="shared" si="0"/>
        <v>7</v>
      </c>
      <c r="F29" s="43">
        <v>46.331756416483515</v>
      </c>
      <c r="G29" s="50">
        <v>58.645467032967034</v>
      </c>
      <c r="H29" s="44"/>
      <c r="I29" s="45">
        <v>64</v>
      </c>
      <c r="J29" s="45"/>
      <c r="K29" s="45">
        <v>100</v>
      </c>
      <c r="L29" s="45">
        <v>0</v>
      </c>
      <c r="M29" s="44"/>
      <c r="N29" s="45"/>
      <c r="O29" s="45"/>
      <c r="P29" s="45"/>
      <c r="Q29" s="45"/>
      <c r="R29" s="45"/>
    </row>
    <row r="30" spans="1:18" s="112" customFormat="1" ht="12" customHeight="1">
      <c r="A30" s="103">
        <v>21</v>
      </c>
      <c r="B30" s="115" t="s">
        <v>55</v>
      </c>
      <c r="C30" s="105" t="s">
        <v>56</v>
      </c>
      <c r="D30" s="105" t="s">
        <v>57</v>
      </c>
      <c r="E30" s="107">
        <f t="shared" si="0"/>
        <v>5</v>
      </c>
      <c r="F30" s="107">
        <v>47.52258877384616</v>
      </c>
      <c r="G30" s="114">
        <v>58.497280219780215</v>
      </c>
      <c r="H30" s="109"/>
      <c r="I30" s="110">
        <v>86</v>
      </c>
      <c r="J30" s="110"/>
      <c r="K30" s="110">
        <v>100</v>
      </c>
      <c r="L30" s="110">
        <v>0</v>
      </c>
      <c r="M30" s="109"/>
      <c r="N30" s="110"/>
      <c r="O30" s="110"/>
      <c r="P30" s="110"/>
      <c r="Q30" s="110"/>
      <c r="R30" s="110"/>
    </row>
    <row r="31" spans="1:18" ht="12" customHeight="1">
      <c r="A31" s="41">
        <v>22</v>
      </c>
      <c r="B31" s="51" t="s">
        <v>58</v>
      </c>
      <c r="C31" s="42" t="s">
        <v>59</v>
      </c>
      <c r="D31" s="42" t="s">
        <v>60</v>
      </c>
      <c r="E31" s="43">
        <f t="shared" si="0"/>
        <v>8</v>
      </c>
      <c r="F31" s="43">
        <v>46.020958147335165</v>
      </c>
      <c r="G31" s="50">
        <v>59.221813186813186</v>
      </c>
      <c r="H31" s="44"/>
      <c r="I31" s="61">
        <v>84</v>
      </c>
      <c r="J31" s="45"/>
      <c r="K31" s="45">
        <v>100</v>
      </c>
      <c r="L31" s="45">
        <v>0</v>
      </c>
      <c r="M31" s="44"/>
      <c r="N31" s="45"/>
      <c r="O31" s="45"/>
      <c r="P31" s="45"/>
      <c r="Q31" s="45"/>
      <c r="R31" s="45"/>
    </row>
    <row r="32" spans="1:18" ht="12" customHeight="1">
      <c r="A32" s="52"/>
      <c r="B32" s="53"/>
      <c r="C32" s="53"/>
      <c r="D32" s="53"/>
      <c r="E32" s="61"/>
      <c r="F32" s="43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1:18" ht="12" customHeight="1">
      <c r="A33" s="56"/>
      <c r="B33" s="57" t="s">
        <v>128</v>
      </c>
      <c r="C33" s="57"/>
      <c r="D33" s="57"/>
      <c r="E33" s="58"/>
      <c r="F33" s="116">
        <v>41.25675603923077</v>
      </c>
      <c r="G33" s="116">
        <v>58.35703629741508</v>
      </c>
      <c r="H33" s="58"/>
      <c r="I33" s="58"/>
      <c r="J33" s="58"/>
      <c r="K33" s="58"/>
      <c r="L33" s="58"/>
      <c r="M33" s="58"/>
      <c r="N33" s="117"/>
      <c r="O33" s="58"/>
      <c r="P33" s="58"/>
      <c r="Q33" s="58"/>
      <c r="R33" s="46"/>
    </row>
    <row r="34" spans="1:18" ht="12" customHeight="1">
      <c r="A34" s="52"/>
      <c r="B34" s="53" t="s">
        <v>129</v>
      </c>
      <c r="C34" s="53"/>
      <c r="D34" s="53"/>
      <c r="E34" s="61"/>
      <c r="F34" s="50">
        <v>4.625875345122299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118"/>
    </row>
    <row r="35" spans="1:18" ht="12" customHeight="1">
      <c r="A35" s="63"/>
      <c r="B35" s="64" t="s">
        <v>130</v>
      </c>
      <c r="C35" s="64"/>
      <c r="D35" s="64"/>
      <c r="E35" s="65"/>
      <c r="F35" s="119">
        <v>8.008453460042057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120"/>
    </row>
    <row r="36" spans="1:19" ht="12.75">
      <c r="A36" s="67" t="s">
        <v>131</v>
      </c>
      <c r="B36" s="67" t="s">
        <v>141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ht="13.5" customHeight="1"/>
  </sheetData>
  <printOptions/>
  <pageMargins left="0.75" right="0.75" top="1" bottom="1" header="0.5" footer="0.5"/>
  <pageSetup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68" customWidth="1"/>
    <col min="2" max="2" width="16.140625" style="68" customWidth="1"/>
    <col min="3" max="3" width="14.57421875" style="68" customWidth="1"/>
    <col min="4" max="4" width="30.421875" style="68" bestFit="1" customWidth="1"/>
    <col min="5" max="5" width="7.28125" style="68" customWidth="1"/>
    <col min="6" max="6" width="7.00390625" style="68" customWidth="1"/>
    <col min="7" max="7" width="5.8515625" style="68" customWidth="1"/>
    <col min="8" max="8" width="8.7109375" style="68" customWidth="1"/>
    <col min="9" max="9" width="6.7109375" style="68" customWidth="1"/>
    <col min="10" max="10" width="6.8515625" style="68" customWidth="1"/>
    <col min="11" max="11" width="6.00390625" style="68" bestFit="1" customWidth="1"/>
    <col min="12" max="12" width="8.140625" style="68" customWidth="1"/>
    <col min="13" max="13" width="6.421875" style="68" bestFit="1" customWidth="1"/>
    <col min="14" max="14" width="6.140625" style="68" bestFit="1" customWidth="1"/>
    <col min="15" max="15" width="4.8515625" style="68" bestFit="1" customWidth="1"/>
    <col min="16" max="16" width="4.140625" style="68" bestFit="1" customWidth="1"/>
    <col min="17" max="17" width="8.00390625" style="68" bestFit="1" customWidth="1"/>
  </cols>
  <sheetData>
    <row r="1" spans="1:17" ht="14.25" customHeight="1">
      <c r="A1" s="19" t="s">
        <v>61</v>
      </c>
      <c r="B1" s="19"/>
      <c r="C1" s="19"/>
      <c r="D1" s="19"/>
      <c r="E1" s="19" t="s">
        <v>62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4.25" customHeight="1" thickBot="1">
      <c r="A2" s="20" t="s">
        <v>63</v>
      </c>
      <c r="B2" s="21" t="s">
        <v>64</v>
      </c>
      <c r="C2" s="22"/>
      <c r="D2" s="22"/>
      <c r="E2" s="23"/>
      <c r="F2" s="20"/>
      <c r="G2" s="22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2" customHeight="1">
      <c r="A3" s="24" t="s">
        <v>65</v>
      </c>
      <c r="B3" s="24" t="s">
        <v>142</v>
      </c>
      <c r="C3" s="24"/>
      <c r="D3" s="24"/>
      <c r="E3" s="24"/>
      <c r="F3" s="24" t="s">
        <v>67</v>
      </c>
      <c r="G3" s="24" t="s">
        <v>143</v>
      </c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ht="12" customHeight="1">
      <c r="A4" s="24" t="s">
        <v>69</v>
      </c>
      <c r="B4" s="121">
        <v>3</v>
      </c>
      <c r="C4" s="24" t="s">
        <v>144</v>
      </c>
      <c r="D4" s="24"/>
      <c r="E4" s="24"/>
      <c r="F4" s="24" t="s">
        <v>145</v>
      </c>
      <c r="G4" s="24"/>
      <c r="H4" s="24"/>
      <c r="I4" s="24" t="s">
        <v>146</v>
      </c>
      <c r="J4" s="24"/>
      <c r="K4" s="24"/>
      <c r="L4" s="24"/>
      <c r="M4" s="24"/>
      <c r="N4" s="24"/>
      <c r="O4" s="24"/>
      <c r="P4" s="26"/>
      <c r="Q4" s="27"/>
    </row>
    <row r="5" spans="1:17" ht="12" customHeight="1">
      <c r="A5" s="24" t="s">
        <v>73</v>
      </c>
      <c r="B5" s="24"/>
      <c r="C5" s="24"/>
      <c r="D5" s="24"/>
      <c r="E5" s="24"/>
      <c r="F5" s="24" t="s">
        <v>147</v>
      </c>
      <c r="G5" s="24"/>
      <c r="H5" s="24"/>
      <c r="I5" s="24" t="s">
        <v>148</v>
      </c>
      <c r="J5" s="24"/>
      <c r="K5" s="29"/>
      <c r="L5" s="29"/>
      <c r="M5" s="24"/>
      <c r="N5" s="24"/>
      <c r="O5" s="24"/>
      <c r="P5" s="26"/>
      <c r="Q5" s="27"/>
    </row>
    <row r="6" spans="1:17" ht="12" customHeight="1">
      <c r="A6" s="30" t="s">
        <v>77</v>
      </c>
      <c r="B6" s="24"/>
      <c r="C6" s="24"/>
      <c r="D6" s="24"/>
      <c r="E6" s="24"/>
      <c r="F6" s="24"/>
      <c r="G6" s="24"/>
      <c r="H6" s="31"/>
      <c r="I6" s="31"/>
      <c r="J6" s="31"/>
      <c r="K6" s="30"/>
      <c r="L6" s="30"/>
      <c r="M6" s="30"/>
      <c r="N6" s="30"/>
      <c r="O6" s="30"/>
      <c r="P6" s="32"/>
      <c r="Q6" s="33"/>
    </row>
    <row r="7" spans="1:17" ht="12" customHeight="1">
      <c r="A7" s="34" t="s">
        <v>78</v>
      </c>
      <c r="B7" s="35" t="s">
        <v>79</v>
      </c>
      <c r="C7" s="36" t="s">
        <v>80</v>
      </c>
      <c r="D7" s="37" t="s">
        <v>81</v>
      </c>
      <c r="E7" s="37" t="s">
        <v>82</v>
      </c>
      <c r="F7" s="37" t="s">
        <v>83</v>
      </c>
      <c r="G7" s="37" t="s">
        <v>84</v>
      </c>
      <c r="H7" s="37" t="s">
        <v>85</v>
      </c>
      <c r="I7" s="37" t="s">
        <v>86</v>
      </c>
      <c r="J7" s="37" t="s">
        <v>86</v>
      </c>
      <c r="K7" s="37" t="s">
        <v>87</v>
      </c>
      <c r="L7" s="37" t="s">
        <v>88</v>
      </c>
      <c r="M7" s="37" t="s">
        <v>89</v>
      </c>
      <c r="N7" s="37">
        <v>100</v>
      </c>
      <c r="O7" s="37" t="s">
        <v>90</v>
      </c>
      <c r="P7" s="37" t="s">
        <v>90</v>
      </c>
      <c r="Q7" s="37" t="s">
        <v>149</v>
      </c>
    </row>
    <row r="8" spans="1:17" ht="12" customHeight="1">
      <c r="A8" s="34" t="s">
        <v>92</v>
      </c>
      <c r="B8" s="35" t="s">
        <v>93</v>
      </c>
      <c r="C8" s="35"/>
      <c r="D8" s="35"/>
      <c r="E8" s="37" t="s">
        <v>94</v>
      </c>
      <c r="F8" s="37"/>
      <c r="G8" s="37" t="s">
        <v>95</v>
      </c>
      <c r="H8" s="37" t="s">
        <v>96</v>
      </c>
      <c r="I8" s="37"/>
      <c r="J8" s="37"/>
      <c r="K8" s="37"/>
      <c r="L8" s="37"/>
      <c r="M8" s="37" t="s">
        <v>97</v>
      </c>
      <c r="N8" s="37" t="s">
        <v>98</v>
      </c>
      <c r="O8" s="37" t="s">
        <v>99</v>
      </c>
      <c r="P8" s="37" t="s">
        <v>100</v>
      </c>
      <c r="Q8" s="37" t="s">
        <v>150</v>
      </c>
    </row>
    <row r="9" spans="1:17" ht="10.5" customHeight="1">
      <c r="A9" s="39"/>
      <c r="B9" s="40"/>
      <c r="C9" s="40"/>
      <c r="D9" s="30"/>
      <c r="E9" s="31" t="s">
        <v>83</v>
      </c>
      <c r="F9" s="31" t="s">
        <v>103</v>
      </c>
      <c r="G9" s="31" t="s">
        <v>104</v>
      </c>
      <c r="H9" s="31" t="s">
        <v>105</v>
      </c>
      <c r="I9" s="31" t="s">
        <v>106</v>
      </c>
      <c r="J9" s="31" t="s">
        <v>107</v>
      </c>
      <c r="K9" s="31"/>
      <c r="L9" s="31" t="s">
        <v>108</v>
      </c>
      <c r="M9" s="31" t="s">
        <v>108</v>
      </c>
      <c r="N9" s="31" t="s">
        <v>109</v>
      </c>
      <c r="O9" s="31"/>
      <c r="P9" s="31"/>
      <c r="Q9" s="31" t="s">
        <v>151</v>
      </c>
    </row>
    <row r="10" spans="1:17" s="112" customFormat="1" ht="12" customHeight="1">
      <c r="A10" s="103">
        <v>1</v>
      </c>
      <c r="B10" s="104" t="s">
        <v>7</v>
      </c>
      <c r="C10" s="105" t="s">
        <v>9</v>
      </c>
      <c r="D10" s="106" t="s">
        <v>7</v>
      </c>
      <c r="E10" s="107">
        <f>RANK(F10,F$10:F$31,0)</f>
        <v>19</v>
      </c>
      <c r="F10" s="122">
        <v>63.82</v>
      </c>
      <c r="G10" s="108"/>
      <c r="H10" s="109">
        <v>155</v>
      </c>
      <c r="I10" s="110"/>
      <c r="J10" s="123">
        <v>57</v>
      </c>
      <c r="K10" s="110"/>
      <c r="L10" s="123">
        <v>0.333</v>
      </c>
      <c r="M10" s="109"/>
      <c r="N10" s="110"/>
      <c r="O10" s="110"/>
      <c r="P10" s="110">
        <v>0</v>
      </c>
      <c r="Q10" s="124">
        <v>5</v>
      </c>
    </row>
    <row r="11" spans="1:17" ht="12" customHeight="1">
      <c r="A11" s="41">
        <v>2</v>
      </c>
      <c r="B11" s="48" t="s">
        <v>10</v>
      </c>
      <c r="C11" s="42" t="s">
        <v>9</v>
      </c>
      <c r="D11" s="49" t="s">
        <v>10</v>
      </c>
      <c r="E11" s="43">
        <f aca="true" t="shared" si="0" ref="E11:E31">RANK(F11,F$10:F$31,0)</f>
        <v>18</v>
      </c>
      <c r="F11" s="125">
        <v>66.15</v>
      </c>
      <c r="G11" s="50"/>
      <c r="H11" s="44">
        <v>158</v>
      </c>
      <c r="I11" s="45"/>
      <c r="J11" s="126">
        <v>67.667</v>
      </c>
      <c r="K11" s="45"/>
      <c r="L11" s="126">
        <v>4.667</v>
      </c>
      <c r="M11" s="44"/>
      <c r="N11" s="45"/>
      <c r="O11" s="45" t="s">
        <v>152</v>
      </c>
      <c r="P11" s="45">
        <v>30</v>
      </c>
      <c r="Q11" s="126">
        <v>55</v>
      </c>
    </row>
    <row r="12" spans="1:17" s="112" customFormat="1" ht="12" customHeight="1">
      <c r="A12" s="103">
        <v>3</v>
      </c>
      <c r="B12" s="113" t="s">
        <v>12</v>
      </c>
      <c r="C12" s="105" t="s">
        <v>9</v>
      </c>
      <c r="D12" s="113" t="s">
        <v>13</v>
      </c>
      <c r="E12" s="107">
        <f t="shared" si="0"/>
        <v>16</v>
      </c>
      <c r="F12" s="122">
        <v>66.68</v>
      </c>
      <c r="G12" s="114"/>
      <c r="H12" s="109">
        <v>156</v>
      </c>
      <c r="I12" s="110"/>
      <c r="J12" s="123">
        <v>64.333</v>
      </c>
      <c r="K12" s="110"/>
      <c r="L12" s="123">
        <v>2.667</v>
      </c>
      <c r="M12" s="109"/>
      <c r="N12" s="110"/>
      <c r="O12" s="110" t="s">
        <v>152</v>
      </c>
      <c r="P12" s="110">
        <v>25</v>
      </c>
      <c r="Q12" s="123">
        <v>20</v>
      </c>
    </row>
    <row r="13" spans="1:17" ht="12" customHeight="1">
      <c r="A13" s="41">
        <v>4</v>
      </c>
      <c r="B13" s="51" t="s">
        <v>14</v>
      </c>
      <c r="C13" s="42" t="s">
        <v>15</v>
      </c>
      <c r="D13" s="42" t="s">
        <v>16</v>
      </c>
      <c r="E13" s="43">
        <f t="shared" si="0"/>
        <v>14</v>
      </c>
      <c r="F13" s="125">
        <v>67.85</v>
      </c>
      <c r="G13" s="50"/>
      <c r="H13" s="44">
        <v>164</v>
      </c>
      <c r="I13" s="45"/>
      <c r="J13" s="126">
        <v>63.333</v>
      </c>
      <c r="K13" s="45"/>
      <c r="L13" s="126">
        <v>1</v>
      </c>
      <c r="M13" s="44"/>
      <c r="N13" s="45"/>
      <c r="O13" s="45"/>
      <c r="P13" s="45">
        <v>0</v>
      </c>
      <c r="Q13" s="126">
        <v>46.67</v>
      </c>
    </row>
    <row r="14" spans="1:17" s="112" customFormat="1" ht="12" customHeight="1">
      <c r="A14" s="103">
        <v>5</v>
      </c>
      <c r="B14" s="115" t="s">
        <v>17</v>
      </c>
      <c r="C14" s="105" t="s">
        <v>15</v>
      </c>
      <c r="D14" s="105" t="s">
        <v>18</v>
      </c>
      <c r="E14" s="107">
        <f t="shared" si="0"/>
        <v>6</v>
      </c>
      <c r="F14" s="122">
        <v>73.06</v>
      </c>
      <c r="G14" s="114"/>
      <c r="H14" s="109">
        <v>165</v>
      </c>
      <c r="I14" s="110"/>
      <c r="J14" s="123">
        <v>73</v>
      </c>
      <c r="K14" s="110"/>
      <c r="L14" s="123">
        <v>0.333</v>
      </c>
      <c r="M14" s="109"/>
      <c r="N14" s="110"/>
      <c r="O14" s="110" t="s">
        <v>153</v>
      </c>
      <c r="P14" s="110" t="s">
        <v>154</v>
      </c>
      <c r="Q14" s="123">
        <v>50</v>
      </c>
    </row>
    <row r="15" spans="1:17" ht="12" customHeight="1">
      <c r="A15" s="41">
        <v>6</v>
      </c>
      <c r="B15" s="51" t="s">
        <v>19</v>
      </c>
      <c r="C15" s="42" t="s">
        <v>15</v>
      </c>
      <c r="D15" s="42" t="s">
        <v>20</v>
      </c>
      <c r="E15" s="43">
        <f t="shared" si="0"/>
        <v>22</v>
      </c>
      <c r="F15" s="125">
        <v>59.52</v>
      </c>
      <c r="G15" s="50"/>
      <c r="H15" s="44">
        <v>153</v>
      </c>
      <c r="I15" s="45"/>
      <c r="J15" s="126">
        <v>63</v>
      </c>
      <c r="K15" s="45"/>
      <c r="L15" s="126">
        <v>1.5</v>
      </c>
      <c r="M15" s="44"/>
      <c r="N15" s="45"/>
      <c r="O15" s="45" t="s">
        <v>152</v>
      </c>
      <c r="P15" s="45">
        <v>25</v>
      </c>
      <c r="Q15" s="126">
        <v>10</v>
      </c>
    </row>
    <row r="16" spans="1:17" s="112" customFormat="1" ht="12" customHeight="1">
      <c r="A16" s="103">
        <v>7</v>
      </c>
      <c r="B16" s="115" t="s">
        <v>21</v>
      </c>
      <c r="C16" s="105" t="s">
        <v>15</v>
      </c>
      <c r="D16" s="105" t="s">
        <v>22</v>
      </c>
      <c r="E16" s="107">
        <f t="shared" si="0"/>
        <v>13</v>
      </c>
      <c r="F16" s="122">
        <v>69.73</v>
      </c>
      <c r="G16" s="114"/>
      <c r="H16" s="109">
        <v>159</v>
      </c>
      <c r="I16" s="110"/>
      <c r="J16" s="123">
        <v>71.667</v>
      </c>
      <c r="K16" s="110"/>
      <c r="L16" s="123">
        <v>3.333</v>
      </c>
      <c r="M16" s="109"/>
      <c r="N16" s="110"/>
      <c r="O16" s="110"/>
      <c r="P16" s="110">
        <v>0</v>
      </c>
      <c r="Q16" s="123">
        <v>53.33</v>
      </c>
    </row>
    <row r="17" spans="1:17" ht="12" customHeight="1">
      <c r="A17" s="41">
        <v>8</v>
      </c>
      <c r="B17" s="51" t="s">
        <v>23</v>
      </c>
      <c r="C17" s="42" t="s">
        <v>15</v>
      </c>
      <c r="D17" s="42" t="s">
        <v>24</v>
      </c>
      <c r="E17" s="43">
        <f t="shared" si="0"/>
        <v>20</v>
      </c>
      <c r="F17" s="125">
        <v>63.81</v>
      </c>
      <c r="G17" s="50"/>
      <c r="H17" s="44">
        <v>160</v>
      </c>
      <c r="I17" s="45"/>
      <c r="J17" s="126">
        <v>63</v>
      </c>
      <c r="K17" s="45"/>
      <c r="L17" s="126">
        <v>1.167</v>
      </c>
      <c r="M17" s="44"/>
      <c r="N17" s="45"/>
      <c r="O17" s="45" t="s">
        <v>153</v>
      </c>
      <c r="P17" s="45">
        <v>10</v>
      </c>
      <c r="Q17" s="126">
        <v>81.67</v>
      </c>
    </row>
    <row r="18" spans="1:17" s="112" customFormat="1" ht="12" customHeight="1">
      <c r="A18" s="103">
        <v>9</v>
      </c>
      <c r="B18" s="115" t="s">
        <v>25</v>
      </c>
      <c r="C18" s="105" t="s">
        <v>26</v>
      </c>
      <c r="D18" s="105" t="s">
        <v>27</v>
      </c>
      <c r="E18" s="107">
        <f t="shared" si="0"/>
        <v>12</v>
      </c>
      <c r="F18" s="122">
        <v>70.68</v>
      </c>
      <c r="G18" s="114"/>
      <c r="H18" s="109">
        <v>163</v>
      </c>
      <c r="I18" s="110"/>
      <c r="J18" s="123">
        <v>62</v>
      </c>
      <c r="K18" s="110"/>
      <c r="L18" s="123">
        <v>1.667</v>
      </c>
      <c r="M18" s="109"/>
      <c r="N18" s="110"/>
      <c r="O18" s="110"/>
      <c r="P18" s="110">
        <v>0</v>
      </c>
      <c r="Q18" s="123">
        <v>78.33</v>
      </c>
    </row>
    <row r="19" spans="1:17" ht="12" customHeight="1">
      <c r="A19" s="41">
        <v>10</v>
      </c>
      <c r="B19" s="51" t="s">
        <v>28</v>
      </c>
      <c r="C19" s="42" t="s">
        <v>29</v>
      </c>
      <c r="D19" s="42" t="s">
        <v>30</v>
      </c>
      <c r="E19" s="43">
        <f t="shared" si="0"/>
        <v>5</v>
      </c>
      <c r="F19" s="125">
        <v>73.16</v>
      </c>
      <c r="G19" s="50"/>
      <c r="H19" s="44">
        <v>158</v>
      </c>
      <c r="I19" s="45"/>
      <c r="J19" s="126">
        <v>77</v>
      </c>
      <c r="K19" s="45"/>
      <c r="L19" s="126">
        <v>0.167</v>
      </c>
      <c r="M19" s="44"/>
      <c r="N19" s="45"/>
      <c r="O19" s="45" t="s">
        <v>153</v>
      </c>
      <c r="P19" s="45">
        <v>25</v>
      </c>
      <c r="Q19" s="126">
        <v>13.33</v>
      </c>
    </row>
    <row r="20" spans="1:17" s="112" customFormat="1" ht="12" customHeight="1">
      <c r="A20" s="103">
        <v>11</v>
      </c>
      <c r="B20" s="115" t="s">
        <v>31</v>
      </c>
      <c r="C20" s="105" t="s">
        <v>29</v>
      </c>
      <c r="D20" s="105" t="s">
        <v>32</v>
      </c>
      <c r="E20" s="107">
        <f t="shared" si="0"/>
        <v>10</v>
      </c>
      <c r="F20" s="122">
        <v>71.51</v>
      </c>
      <c r="G20" s="114"/>
      <c r="H20" s="109">
        <v>165</v>
      </c>
      <c r="I20" s="110"/>
      <c r="J20" s="123">
        <v>76</v>
      </c>
      <c r="K20" s="110"/>
      <c r="L20" s="123">
        <v>1.5</v>
      </c>
      <c r="M20" s="109"/>
      <c r="N20" s="110"/>
      <c r="O20" s="110" t="s">
        <v>153</v>
      </c>
      <c r="P20" s="110">
        <v>35</v>
      </c>
      <c r="Q20" s="123">
        <v>41.67</v>
      </c>
    </row>
    <row r="21" spans="1:17" ht="12" customHeight="1">
      <c r="A21" s="41">
        <v>12</v>
      </c>
      <c r="B21" s="51" t="s">
        <v>33</v>
      </c>
      <c r="C21" s="42" t="s">
        <v>29</v>
      </c>
      <c r="D21" s="42" t="s">
        <v>34</v>
      </c>
      <c r="E21" s="43">
        <f t="shared" si="0"/>
        <v>9</v>
      </c>
      <c r="F21" s="125">
        <v>71.71</v>
      </c>
      <c r="G21" s="50"/>
      <c r="H21" s="44">
        <v>155</v>
      </c>
      <c r="I21" s="45"/>
      <c r="J21" s="126">
        <v>69</v>
      </c>
      <c r="K21" s="45"/>
      <c r="L21" s="126">
        <v>1.667</v>
      </c>
      <c r="M21" s="44"/>
      <c r="N21" s="45"/>
      <c r="O21" s="45" t="s">
        <v>153</v>
      </c>
      <c r="P21" s="45">
        <v>15</v>
      </c>
      <c r="Q21" s="126">
        <v>35</v>
      </c>
    </row>
    <row r="22" spans="1:17" s="112" customFormat="1" ht="12" customHeight="1">
      <c r="A22" s="103">
        <v>13</v>
      </c>
      <c r="B22" s="115" t="s">
        <v>35</v>
      </c>
      <c r="C22" s="105" t="s">
        <v>36</v>
      </c>
      <c r="D22" s="105" t="s">
        <v>37</v>
      </c>
      <c r="E22" s="107">
        <f t="shared" si="0"/>
        <v>8</v>
      </c>
      <c r="F22" s="122">
        <v>71.78</v>
      </c>
      <c r="G22" s="114"/>
      <c r="H22" s="109">
        <v>160</v>
      </c>
      <c r="I22" s="110"/>
      <c r="J22" s="123">
        <v>78.667</v>
      </c>
      <c r="K22" s="110"/>
      <c r="L22" s="123">
        <v>3.667</v>
      </c>
      <c r="M22" s="109"/>
      <c r="N22" s="110"/>
      <c r="O22" s="110" t="s">
        <v>152</v>
      </c>
      <c r="P22" s="110">
        <v>30</v>
      </c>
      <c r="Q22" s="123">
        <v>65</v>
      </c>
    </row>
    <row r="23" spans="1:17" ht="12" customHeight="1">
      <c r="A23" s="41">
        <v>14</v>
      </c>
      <c r="B23" s="51" t="s">
        <v>39</v>
      </c>
      <c r="C23" s="42" t="s">
        <v>36</v>
      </c>
      <c r="D23" s="42" t="s">
        <v>40</v>
      </c>
      <c r="E23" s="43">
        <f t="shared" si="0"/>
        <v>4</v>
      </c>
      <c r="F23" s="125">
        <v>74.3</v>
      </c>
      <c r="G23" s="50"/>
      <c r="H23" s="44">
        <v>163</v>
      </c>
      <c r="I23" s="45"/>
      <c r="J23" s="126">
        <v>84.667</v>
      </c>
      <c r="K23" s="45"/>
      <c r="L23" s="126">
        <v>2</v>
      </c>
      <c r="M23" s="44"/>
      <c r="N23" s="45"/>
      <c r="O23" s="45" t="s">
        <v>152</v>
      </c>
      <c r="P23" s="45">
        <v>35</v>
      </c>
      <c r="Q23" s="126">
        <v>60</v>
      </c>
    </row>
    <row r="24" spans="1:17" s="112" customFormat="1" ht="12" customHeight="1">
      <c r="A24" s="103">
        <v>15</v>
      </c>
      <c r="B24" s="115" t="s">
        <v>42</v>
      </c>
      <c r="C24" s="105" t="s">
        <v>36</v>
      </c>
      <c r="D24" s="105" t="s">
        <v>43</v>
      </c>
      <c r="E24" s="107">
        <f t="shared" si="0"/>
        <v>7</v>
      </c>
      <c r="F24" s="122">
        <v>72.84</v>
      </c>
      <c r="G24" s="114"/>
      <c r="H24" s="109">
        <v>157</v>
      </c>
      <c r="I24" s="110"/>
      <c r="J24" s="123">
        <v>70.667</v>
      </c>
      <c r="K24" s="110"/>
      <c r="L24" s="123">
        <v>2.167</v>
      </c>
      <c r="M24" s="109"/>
      <c r="N24" s="110"/>
      <c r="O24" s="110" t="s">
        <v>152</v>
      </c>
      <c r="P24" s="110">
        <v>40</v>
      </c>
      <c r="Q24" s="123">
        <v>16.67</v>
      </c>
    </row>
    <row r="25" spans="1:17" ht="12" customHeight="1">
      <c r="A25" s="41">
        <v>16</v>
      </c>
      <c r="B25" s="51" t="s">
        <v>45</v>
      </c>
      <c r="C25" s="42" t="s">
        <v>15</v>
      </c>
      <c r="D25" s="42" t="s">
        <v>46</v>
      </c>
      <c r="E25" s="43">
        <f t="shared" si="0"/>
        <v>1</v>
      </c>
      <c r="F25" s="125">
        <v>78.76</v>
      </c>
      <c r="G25" s="50"/>
      <c r="H25" s="44">
        <v>163</v>
      </c>
      <c r="I25" s="45"/>
      <c r="J25" s="126">
        <v>75.333</v>
      </c>
      <c r="K25" s="45"/>
      <c r="L25" s="126">
        <v>0.833</v>
      </c>
      <c r="M25" s="44"/>
      <c r="N25" s="45"/>
      <c r="O25" s="45" t="s">
        <v>153</v>
      </c>
      <c r="P25" s="45">
        <v>5</v>
      </c>
      <c r="Q25" s="126">
        <v>70</v>
      </c>
    </row>
    <row r="26" spans="1:17" s="112" customFormat="1" ht="12" customHeight="1">
      <c r="A26" s="103">
        <v>17</v>
      </c>
      <c r="B26" s="115" t="s">
        <v>47</v>
      </c>
      <c r="C26" s="105" t="s">
        <v>15</v>
      </c>
      <c r="D26" s="105" t="s">
        <v>48</v>
      </c>
      <c r="E26" s="107">
        <f t="shared" si="0"/>
        <v>3</v>
      </c>
      <c r="F26" s="122">
        <v>75.21</v>
      </c>
      <c r="G26" s="114"/>
      <c r="H26" s="109">
        <v>163</v>
      </c>
      <c r="I26" s="110"/>
      <c r="J26" s="123">
        <v>69.667</v>
      </c>
      <c r="K26" s="110"/>
      <c r="L26" s="123">
        <v>0.667</v>
      </c>
      <c r="M26" s="109"/>
      <c r="N26" s="110"/>
      <c r="O26" s="110"/>
      <c r="P26" s="110">
        <v>0</v>
      </c>
      <c r="Q26" s="123">
        <v>55</v>
      </c>
    </row>
    <row r="27" spans="1:17" ht="12" customHeight="1">
      <c r="A27" s="41">
        <v>18</v>
      </c>
      <c r="B27" s="51" t="s">
        <v>49</v>
      </c>
      <c r="C27" s="42" t="s">
        <v>15</v>
      </c>
      <c r="D27" s="42" t="s">
        <v>50</v>
      </c>
      <c r="E27" s="43">
        <f t="shared" si="0"/>
        <v>15</v>
      </c>
      <c r="F27" s="125">
        <v>67.38</v>
      </c>
      <c r="G27" s="50"/>
      <c r="H27" s="44">
        <v>162</v>
      </c>
      <c r="I27" s="45"/>
      <c r="J27" s="126">
        <v>67.667</v>
      </c>
      <c r="K27" s="45"/>
      <c r="L27" s="126">
        <v>1.167</v>
      </c>
      <c r="M27" s="44"/>
      <c r="N27" s="45"/>
      <c r="O27" s="45"/>
      <c r="P27" s="45">
        <v>0</v>
      </c>
      <c r="Q27" s="126">
        <v>58.33</v>
      </c>
    </row>
    <row r="28" spans="1:17" s="112" customFormat="1" ht="12" customHeight="1">
      <c r="A28" s="103">
        <v>19</v>
      </c>
      <c r="B28" s="115" t="s">
        <v>51</v>
      </c>
      <c r="C28" s="105" t="s">
        <v>26</v>
      </c>
      <c r="D28" s="105" t="s">
        <v>52</v>
      </c>
      <c r="E28" s="107">
        <f t="shared" si="0"/>
        <v>21</v>
      </c>
      <c r="F28" s="122">
        <v>60.92</v>
      </c>
      <c r="G28" s="114"/>
      <c r="H28" s="109">
        <v>153</v>
      </c>
      <c r="I28" s="110"/>
      <c r="J28" s="123">
        <v>50.667</v>
      </c>
      <c r="K28" s="110"/>
      <c r="L28" s="123">
        <v>2</v>
      </c>
      <c r="M28" s="109"/>
      <c r="N28" s="110"/>
      <c r="O28" s="110"/>
      <c r="P28" s="110">
        <v>0</v>
      </c>
      <c r="Q28" s="123">
        <v>56.67</v>
      </c>
    </row>
    <row r="29" spans="1:17" ht="12" customHeight="1">
      <c r="A29" s="41">
        <v>20</v>
      </c>
      <c r="B29" s="51" t="s">
        <v>53</v>
      </c>
      <c r="C29" s="42" t="s">
        <v>26</v>
      </c>
      <c r="D29" s="42" t="s">
        <v>54</v>
      </c>
      <c r="E29" s="43">
        <f t="shared" si="0"/>
        <v>17</v>
      </c>
      <c r="F29" s="125">
        <v>66.6</v>
      </c>
      <c r="G29" s="50"/>
      <c r="H29" s="44">
        <v>154</v>
      </c>
      <c r="I29" s="45"/>
      <c r="J29" s="126">
        <v>56</v>
      </c>
      <c r="K29" s="45"/>
      <c r="L29" s="126">
        <v>0.167</v>
      </c>
      <c r="M29" s="44"/>
      <c r="N29" s="45"/>
      <c r="O29" s="45"/>
      <c r="P29" s="45">
        <v>0</v>
      </c>
      <c r="Q29" s="126">
        <v>41.67</v>
      </c>
    </row>
    <row r="30" spans="1:17" s="112" customFormat="1" ht="12" customHeight="1">
      <c r="A30" s="103">
        <v>21</v>
      </c>
      <c r="B30" s="115" t="s">
        <v>55</v>
      </c>
      <c r="C30" s="105" t="s">
        <v>56</v>
      </c>
      <c r="D30" s="105" t="s">
        <v>57</v>
      </c>
      <c r="E30" s="107">
        <f t="shared" si="0"/>
        <v>11</v>
      </c>
      <c r="F30" s="122">
        <v>71.37</v>
      </c>
      <c r="G30" s="114"/>
      <c r="H30" s="109">
        <v>162</v>
      </c>
      <c r="I30" s="110"/>
      <c r="J30" s="123">
        <v>75</v>
      </c>
      <c r="K30" s="110"/>
      <c r="L30" s="123">
        <v>0.667</v>
      </c>
      <c r="M30" s="109"/>
      <c r="N30" s="110"/>
      <c r="O30" s="110" t="s">
        <v>155</v>
      </c>
      <c r="P30" s="110">
        <v>5</v>
      </c>
      <c r="Q30" s="123">
        <v>38.33</v>
      </c>
    </row>
    <row r="31" spans="1:17" ht="12" customHeight="1">
      <c r="A31" s="41">
        <v>22</v>
      </c>
      <c r="B31" s="51" t="s">
        <v>58</v>
      </c>
      <c r="C31" s="42" t="s">
        <v>59</v>
      </c>
      <c r="D31" s="42" t="s">
        <v>60</v>
      </c>
      <c r="E31" s="43">
        <f t="shared" si="0"/>
        <v>2</v>
      </c>
      <c r="F31" s="125">
        <v>75.68</v>
      </c>
      <c r="G31" s="50"/>
      <c r="H31" s="44">
        <v>162</v>
      </c>
      <c r="I31" s="45"/>
      <c r="J31" s="126">
        <v>76.333</v>
      </c>
      <c r="K31" s="45"/>
      <c r="L31" s="126">
        <v>5.333</v>
      </c>
      <c r="M31" s="44"/>
      <c r="N31" s="45"/>
      <c r="O31" s="45" t="s">
        <v>153</v>
      </c>
      <c r="P31" s="45">
        <v>30</v>
      </c>
      <c r="Q31" s="126">
        <v>33.33</v>
      </c>
    </row>
    <row r="32" spans="1:17" ht="12" customHeight="1">
      <c r="A32" s="52"/>
      <c r="B32" s="53"/>
      <c r="C32" s="53"/>
      <c r="D32" s="53"/>
      <c r="E32" s="61"/>
      <c r="F32" s="43"/>
      <c r="G32" s="61"/>
      <c r="H32" s="61"/>
      <c r="I32" s="61"/>
      <c r="J32" s="50"/>
      <c r="K32" s="61"/>
      <c r="L32" s="50"/>
      <c r="M32" s="61"/>
      <c r="N32" s="61"/>
      <c r="O32" s="61"/>
      <c r="P32" s="61"/>
      <c r="Q32" s="50"/>
    </row>
    <row r="33" spans="1:17" ht="12" customHeight="1">
      <c r="A33" s="56"/>
      <c r="B33" s="57" t="s">
        <v>128</v>
      </c>
      <c r="C33" s="57"/>
      <c r="D33" s="57"/>
      <c r="E33" s="58"/>
      <c r="F33" s="117">
        <v>69.66</v>
      </c>
      <c r="G33" s="58"/>
      <c r="H33" s="127">
        <f>AVERAGE(H10:H31)</f>
        <v>159.54545454545453</v>
      </c>
      <c r="I33" s="58"/>
      <c r="J33" s="116">
        <v>68.71212</v>
      </c>
      <c r="K33" s="58"/>
      <c r="L33" s="116">
        <v>1.7575758</v>
      </c>
      <c r="M33" s="58"/>
      <c r="N33" s="117"/>
      <c r="O33" s="58"/>
      <c r="P33" s="58"/>
      <c r="Q33" s="116">
        <v>44.77273</v>
      </c>
    </row>
    <row r="34" spans="1:17" ht="12" customHeight="1">
      <c r="A34" s="52"/>
      <c r="B34" s="53" t="s">
        <v>129</v>
      </c>
      <c r="C34" s="53"/>
      <c r="D34" s="53"/>
      <c r="E34" s="61"/>
      <c r="F34" s="128">
        <v>8.9167</v>
      </c>
      <c r="G34" s="61"/>
      <c r="H34" s="129" t="s">
        <v>156</v>
      </c>
      <c r="I34" s="61"/>
      <c r="J34" s="50">
        <v>5.951</v>
      </c>
      <c r="K34" s="61"/>
      <c r="L34" s="50">
        <v>2.8552</v>
      </c>
      <c r="M34" s="61"/>
      <c r="N34" s="61"/>
      <c r="O34" s="61"/>
      <c r="P34" s="61"/>
      <c r="Q34" s="50">
        <v>20.941</v>
      </c>
    </row>
    <row r="35" spans="1:17" ht="12" customHeight="1">
      <c r="A35" s="63"/>
      <c r="B35" s="64" t="s">
        <v>130</v>
      </c>
      <c r="C35" s="64"/>
      <c r="D35" s="64"/>
      <c r="E35" s="65"/>
      <c r="F35" s="65">
        <v>9.32</v>
      </c>
      <c r="G35" s="65"/>
      <c r="H35" s="130" t="s">
        <v>156</v>
      </c>
      <c r="I35" s="65"/>
      <c r="J35" s="119">
        <v>5.259689</v>
      </c>
      <c r="K35" s="65"/>
      <c r="L35" s="119">
        <v>98.65545</v>
      </c>
      <c r="M35" s="65"/>
      <c r="N35" s="65"/>
      <c r="O35" s="65"/>
      <c r="P35" s="65"/>
      <c r="Q35" s="119">
        <v>28.40446</v>
      </c>
    </row>
    <row r="36" spans="1:18" ht="12.75">
      <c r="A36" s="67" t="s">
        <v>131</v>
      </c>
      <c r="B36" s="67" t="s">
        <v>157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ht="13.5" customHeight="1"/>
  </sheetData>
  <printOptions/>
  <pageMargins left="0.75" right="0.75" top="1" bottom="1" header="0.5" footer="0.5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2007-01-22T19:56:06Z</cp:lastPrinted>
  <dcterms:created xsi:type="dcterms:W3CDTF">2007-01-22T17:05:50Z</dcterms:created>
  <dcterms:modified xsi:type="dcterms:W3CDTF">2007-02-27T20:45:38Z</dcterms:modified>
  <cp:category/>
  <cp:version/>
  <cp:contentType/>
  <cp:contentStatus/>
</cp:coreProperties>
</file>