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" windowWidth="13290" windowHeight="6600" activeTab="0"/>
  </bookViews>
  <sheets>
    <sheet name="GRT" sheetId="1" r:id="rId1"/>
    <sheet name="SUP" sheetId="2" r:id="rId2"/>
    <sheet name="MHN" sheetId="3" r:id="rId3"/>
    <sheet name="MIC" sheetId="4" r:id="rId4"/>
    <sheet name="HUR" sheetId="5" r:id="rId5"/>
    <sheet name="NHU" sheetId="6" r:id="rId6"/>
    <sheet name="GEO" sheetId="7" r:id="rId7"/>
    <sheet name="STC" sheetId="8" r:id="rId8"/>
    <sheet name="ERI" sheetId="9" r:id="rId9"/>
    <sheet name="ONT" sheetId="10" r:id="rId10"/>
  </sheets>
  <definedNames/>
  <calcPr fullCalcOnLoad="1"/>
</workbook>
</file>

<file path=xl/sharedStrings.xml><?xml version="1.0" encoding="utf-8"?>
<sst xmlns="http://schemas.openxmlformats.org/spreadsheetml/2006/main" count="208" uniqueCount="43">
  <si>
    <t xml:space="preserve">     1882-1929 = NOS Lake Survey    1930-1947 = Norton      1948-end = Croley</t>
  </si>
  <si>
    <t xml:space="preserve">     1883-1929 = NOS Lake Survey    1930-1947 = Norton      1948-end = Croley</t>
  </si>
  <si>
    <t xml:space="preserve">     from Croley, so only use 1948-end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</si>
  <si>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</si>
  <si>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</si>
  <si>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</si>
  <si>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</si>
  <si>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</si>
  <si>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</si>
  <si>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</si>
  <si>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</si>
  <si>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</si>
  <si>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</si>
  <si>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</si>
  <si>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</si>
  <si>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</si>
  <si>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Lake Superior Overland Precipitation (millimeters)</t>
  </si>
  <si>
    <t>ANN</t>
  </si>
  <si>
    <t>Total</t>
  </si>
  <si>
    <t xml:space="preserve">     Lake Michigan Overland Precipitation (millimeters)</t>
  </si>
  <si>
    <t xml:space="preserve">     Lake Huron Overland Precipitation (millimeters)</t>
  </si>
  <si>
    <t xml:space="preserve">     Lake Huron (without Georgian Bay) Overland Precipitation (millimeters)</t>
  </si>
  <si>
    <t>Georgian Bay Overland Precipitation (millimeters)</t>
  </si>
  <si>
    <t xml:space="preserve">     Lake St.Clair Overland Precipitation (millimeters)</t>
  </si>
  <si>
    <t xml:space="preserve">     Lake Erie Overland Precipitation (millimeters)</t>
  </si>
  <si>
    <t xml:space="preserve">     Lake Ontario Overland Precipitation (millimeters)</t>
  </si>
  <si>
    <t>SUP</t>
  </si>
  <si>
    <t>MIC</t>
  </si>
  <si>
    <t>NHU</t>
  </si>
  <si>
    <t>GEO</t>
  </si>
  <si>
    <t>STC</t>
  </si>
  <si>
    <t>ERI</t>
  </si>
  <si>
    <t>ONT</t>
  </si>
  <si>
    <t>YEAR</t>
  </si>
  <si>
    <t>Ann</t>
  </si>
  <si>
    <t xml:space="preserve">     Great Lakes Overland Precipitation (millimeters)</t>
  </si>
  <si>
    <t>land area:</t>
  </si>
  <si>
    <t>1900-1929 = NOS Lake Survey; 1930-1947 = Norton; 1948-end = Croley</t>
  </si>
  <si>
    <t>mean</t>
  </si>
  <si>
    <t>max</t>
  </si>
  <si>
    <t>min</t>
  </si>
  <si>
    <t xml:space="preserve">     Lake Michigan-Huron Overland Precipitation (millimeters)</t>
  </si>
  <si>
    <t xml:space="preserve">     1900-1929 = NOS Lake Survey    1930-1947 = Norton      1948-end = Croley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</si>
</sst>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B5" sqref="B5"/>
    </sheetView>
  </sheetViews>
  <sheetFormatPr defaultColWidth="9.140625" defaultRowHeight="12.75"/>
  <cols>
    <col min="1" max="17" width="7.7109375" style="0" customWidth="1"/>
  </cols>
  <sheetData>
    <row r="1" spans="1:17" ht="12.75">
      <c r="A1" t="s">
        <v>35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18</v>
      </c>
    </row>
    <row r="2" spans="1:17" ht="12.75">
      <c r="A2" t="s">
        <v>37</v>
      </c>
      <c r="I2" t="s">
        <v>36</v>
      </c>
      <c r="J2" s="7">
        <v>128084000000</v>
      </c>
      <c r="K2" s="7">
        <v>115804000000</v>
      </c>
      <c r="L2" s="7">
        <v>50488000000</v>
      </c>
      <c r="M2" s="7">
        <v>81729000000</v>
      </c>
      <c r="N2" s="7">
        <v>15737000000</v>
      </c>
      <c r="O2" s="7">
        <v>60602000000</v>
      </c>
      <c r="P2" s="7">
        <v>65118000000</v>
      </c>
      <c r="Q2" s="4">
        <f>SUM(J2:P2)</f>
        <v>517562000000</v>
      </c>
    </row>
    <row r="3" spans="7:14" ht="12.75">
      <c r="G3" s="4"/>
      <c r="H3" s="4"/>
      <c r="I3" s="4"/>
      <c r="J3" s="4"/>
      <c r="K3" s="4"/>
      <c r="L3" s="4"/>
      <c r="N3" s="4"/>
    </row>
    <row r="4" spans="1:17" ht="12.75">
      <c r="A4" s="1" t="s">
        <v>33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34</v>
      </c>
      <c r="P4" s="1"/>
      <c r="Q4" s="1"/>
    </row>
    <row r="5" spans="1:14" ht="12.75">
      <c r="A5">
        <v>1900</v>
      </c>
      <c r="B5" s="5">
        <f>(SUP!B23*$J$2+MIC!B22*$K$2+HUR!B22*($L$2+$M$2)+STC!B5*$N$2+ERI!B23*$O$2+ONT!B22*$P$2)/$Q$2</f>
        <v>43.06776347568021</v>
      </c>
      <c r="C5" s="5">
        <f>(SUP!C23*$J$2+MIC!C22*$K$2+HUR!C22*($L$2+$M$2)+STC!C5*$N$2+ERI!C23*$O$2+ONT!C22*$P$2)/$Q$2</f>
        <v>72.76739907489345</v>
      </c>
      <c r="D5" s="5">
        <f>(SUP!D23*$J$2+MIC!D22*$K$2+HUR!D22*($L$2+$M$2)+STC!D5*$N$2+ERI!D23*$O$2+ONT!D22*$P$2)/$Q$2</f>
        <v>44.43672255691106</v>
      </c>
      <c r="E5" s="5">
        <f>(SUP!E23*$J$2+MIC!E22*$K$2+HUR!E22*($L$2+$M$2)+STC!E5*$N$2+ERI!E23*$O$2+ONT!E22*$P$2)/$Q$2</f>
        <v>37.4477046228278</v>
      </c>
      <c r="F5" s="5">
        <f>(SUP!F23*$J$2+MIC!F22*$K$2+HUR!F22*($L$2+$M$2)+STC!F5*$N$2+ERI!F23*$O$2+ONT!F22*$P$2)/$Q$2</f>
        <v>48.272047793307856</v>
      </c>
      <c r="G5" s="5">
        <f>(SUP!G23*$J$2+MIC!G22*$K$2+HUR!G22*($L$2+$M$2)+STC!G5*$N$2+ERI!G23*$O$2+ONT!G22*$P$2)/$Q$2</f>
        <v>64.7722238108671</v>
      </c>
      <c r="H5" s="5">
        <f>(SUP!H23*$J$2+MIC!H22*$K$2+HUR!H22*($L$2+$M$2)+STC!H5*$N$2+ERI!H23*$O$2+ONT!H22*$P$2)/$Q$2</f>
        <v>117.22961384336563</v>
      </c>
      <c r="I5" s="5">
        <f>(SUP!I23*$J$2+MIC!I22*$K$2+HUR!I22*($L$2+$M$2)+STC!I5*$N$2+ERI!I23*$O$2+ONT!I22*$P$2)/$Q$2</f>
        <v>91.91812265970067</v>
      </c>
      <c r="J5" s="5">
        <f>(SUP!J23*$J$2+MIC!J22*$K$2+HUR!J22*($L$2+$M$2)+STC!J5*$N$2+ERI!J23*$O$2+ONT!J22*$P$2)/$Q$2</f>
        <v>96.42654000873326</v>
      </c>
      <c r="K5" s="5">
        <f>(SUP!K23*$J$2+MIC!K22*$K$2+HUR!K22*($L$2+$M$2)+STC!K5*$N$2+ERI!K23*$O$2+ONT!K22*$P$2)/$Q$2</f>
        <v>74.88067864333162</v>
      </c>
      <c r="L5" s="5">
        <f>(SUP!L23*$J$2+MIC!L22*$K$2+HUR!L22*($L$2+$M$2)+STC!L5*$N$2+ERI!L23*$O$2+ONT!L22*$P$2)/$Q$2</f>
        <v>77.96614125457432</v>
      </c>
      <c r="M5" s="5">
        <f>(SUP!M23*$J$2+MIC!M22*$K$2+HUR!M22*($L$2+$M$2)+STC!M5*$N$2+ERI!M23*$O$2+ONT!M22*$P$2)/$Q$2</f>
        <v>32.306865457664976</v>
      </c>
      <c r="N5" s="5">
        <f>SUM(B5:M5)</f>
        <v>801.4918232018581</v>
      </c>
    </row>
    <row r="6" spans="1:14" ht="12.75">
      <c r="A6">
        <v>1901</v>
      </c>
      <c r="B6" s="5">
        <f>(SUP!B24*$J$2+MIC!B23*$K$2+HUR!B23*($L$2+$M$2)+STC!B6*$N$2+ERI!B24*$O$2+ONT!B23*$P$2)/$Q$2</f>
        <v>46.07840587214672</v>
      </c>
      <c r="C6" s="5">
        <f>(SUP!C24*$J$2+MIC!C23*$K$2+HUR!C23*($L$2+$M$2)+STC!C6*$N$2+ERI!C24*$O$2+ONT!C23*$P$2)/$Q$2</f>
        <v>30.7578831135207</v>
      </c>
      <c r="D6" s="5">
        <f>(SUP!D24*$J$2+MIC!D23*$K$2+HUR!D23*($L$2+$M$2)+STC!D6*$N$2+ERI!D24*$O$2+ONT!D23*$P$2)/$Q$2</f>
        <v>66.32115823804685</v>
      </c>
      <c r="E6" s="5">
        <f>(SUP!E24*$J$2+MIC!E23*$K$2+HUR!E23*($L$2+$M$2)+STC!E6*$N$2+ERI!E24*$O$2+ONT!E23*$P$2)/$Q$2</f>
        <v>44.967460130380516</v>
      </c>
      <c r="F6" s="5">
        <f>(SUP!F24*$J$2+MIC!F23*$K$2+HUR!F23*($L$2+$M$2)+STC!F6*$N$2+ERI!F24*$O$2+ONT!F23*$P$2)/$Q$2</f>
        <v>68.90703954308856</v>
      </c>
      <c r="G6" s="5">
        <f>(SUP!G24*$J$2+MIC!G23*$K$2+HUR!G23*($L$2+$M$2)+STC!G6*$N$2+ERI!G24*$O$2+ONT!G23*$P$2)/$Q$2</f>
        <v>78.8485646164131</v>
      </c>
      <c r="H6" s="5">
        <f>(SUP!H24*$J$2+MIC!H23*$K$2+HUR!H23*($L$2+$M$2)+STC!H6*$N$2+ERI!H24*$O$2+ONT!H23*$P$2)/$Q$2</f>
        <v>105.93450697694189</v>
      </c>
      <c r="I6" s="5">
        <f>(SUP!I24*$J$2+MIC!I23*$K$2+HUR!I23*($L$2+$M$2)+STC!I6*$N$2+ERI!I24*$O$2+ONT!I23*$P$2)/$Q$2</f>
        <v>68.51721610164579</v>
      </c>
      <c r="J6" s="5">
        <f>(SUP!J24*$J$2+MIC!J23*$K$2+HUR!J23*($L$2+$M$2)+STC!J6*$N$2+ERI!J24*$O$2+ONT!J23*$P$2)/$Q$2</f>
        <v>65.38469149589808</v>
      </c>
      <c r="K6" s="5">
        <f>(SUP!K24*$J$2+MIC!K23*$K$2+HUR!K23*($L$2+$M$2)+STC!K6*$N$2+ERI!K24*$O$2+ONT!K23*$P$2)/$Q$2</f>
        <v>71.84702412464594</v>
      </c>
      <c r="L6" s="5">
        <f>(SUP!L24*$J$2+MIC!L23*$K$2+HUR!L23*($L$2+$M$2)+STC!L6*$N$2+ERI!L24*$O$2+ONT!L23*$P$2)/$Q$2</f>
        <v>50.26961774627967</v>
      </c>
      <c r="M6" s="5">
        <f>(SUP!M24*$J$2+MIC!M23*$K$2+HUR!M23*($L$2+$M$2)+STC!M6*$N$2+ERI!M24*$O$2+ONT!M23*$P$2)/$Q$2</f>
        <v>64.43413832545666</v>
      </c>
      <c r="N6" s="5">
        <f aca="true" t="shared" si="0" ref="N6:N69">SUM(B6:M6)</f>
        <v>762.2677062844645</v>
      </c>
    </row>
    <row r="7" spans="1:14" ht="12.75">
      <c r="A7">
        <v>1902</v>
      </c>
      <c r="B7" s="5">
        <f>(SUP!B25*$J$2+MIC!B24*$K$2+HUR!B24*($L$2+$M$2)+STC!B7*$N$2+ERI!B25*$O$2+ONT!B24*$P$2)/$Q$2</f>
        <v>37.271125391740505</v>
      </c>
      <c r="C7" s="5">
        <f>(SUP!C25*$J$2+MIC!C24*$K$2+HUR!C24*($L$2+$M$2)+STC!C7*$N$2+ERI!C25*$O$2+ONT!C24*$P$2)/$Q$2</f>
        <v>33.20332984260823</v>
      </c>
      <c r="D7" s="5">
        <f>(SUP!D25*$J$2+MIC!D24*$K$2+HUR!D24*($L$2+$M$2)+STC!D7*$N$2+ERI!D25*$O$2+ONT!D24*$P$2)/$Q$2</f>
        <v>54.74633164722294</v>
      </c>
      <c r="E7" s="5">
        <f>(SUP!E25*$J$2+MIC!E24*$K$2+HUR!E24*($L$2+$M$2)+STC!E7*$N$2+ERI!E25*$O$2+ONT!E24*$P$2)/$Q$2</f>
        <v>46.64863494615138</v>
      </c>
      <c r="F7" s="5">
        <f>(SUP!F25*$J$2+MIC!F24*$K$2+HUR!F24*($L$2+$M$2)+STC!F7*$N$2+ERI!F25*$O$2+ONT!F24*$P$2)/$Q$2</f>
        <v>80.73048600940564</v>
      </c>
      <c r="G7" s="5">
        <f>(SUP!G25*$J$2+MIC!G24*$K$2+HUR!G24*($L$2+$M$2)+STC!G7*$N$2+ERI!G25*$O$2+ONT!G24*$P$2)/$Q$2</f>
        <v>109.27611745066291</v>
      </c>
      <c r="H7" s="5">
        <f>(SUP!H25*$J$2+MIC!H24*$K$2+HUR!H24*($L$2+$M$2)+STC!H7*$N$2+ERI!H25*$O$2+ONT!H24*$P$2)/$Q$2</f>
        <v>115.97457579961434</v>
      </c>
      <c r="I7" s="5">
        <f>(SUP!I25*$J$2+MIC!I24*$K$2+HUR!I24*($L$2+$M$2)+STC!I7*$N$2+ERI!I25*$O$2+ONT!I24*$P$2)/$Q$2</f>
        <v>53.43419880130303</v>
      </c>
      <c r="J7" s="5">
        <f>(SUP!J25*$J$2+MIC!J24*$K$2+HUR!J24*($L$2+$M$2)+STC!J7*$N$2+ERI!J25*$O$2+ONT!J24*$P$2)/$Q$2</f>
        <v>86.72866516475321</v>
      </c>
      <c r="K7" s="5">
        <f>(SUP!K25*$J$2+MIC!K24*$K$2+HUR!K24*($L$2+$M$2)+STC!K7*$N$2+ERI!K25*$O$2+ONT!K24*$P$2)/$Q$2</f>
        <v>67.39842530943153</v>
      </c>
      <c r="L7" s="5">
        <f>(SUP!L25*$J$2+MIC!L24*$K$2+HUR!L24*($L$2+$M$2)+STC!L7*$N$2+ERI!L25*$O$2+ONT!L24*$P$2)/$Q$2</f>
        <v>64.5991678291683</v>
      </c>
      <c r="M7" s="5">
        <f>(SUP!M25*$J$2+MIC!M24*$K$2+HUR!M24*($L$2+$M$2)+STC!M7*$N$2+ERI!M25*$O$2+ONT!M24*$P$2)/$Q$2</f>
        <v>60.9943815426944</v>
      </c>
      <c r="N7" s="5">
        <f t="shared" si="0"/>
        <v>811.0054397347566</v>
      </c>
    </row>
    <row r="8" spans="1:14" ht="12.75">
      <c r="A8">
        <v>1903</v>
      </c>
      <c r="B8" s="5">
        <f>(SUP!B26*$J$2+MIC!B25*$K$2+HUR!B25*($L$2+$M$2)+STC!B8*$N$2+ERI!B26*$O$2+ONT!B25*$P$2)/$Q$2</f>
        <v>46.800966840687686</v>
      </c>
      <c r="C8" s="5">
        <f>(SUP!C26*$J$2+MIC!C25*$K$2+HUR!C25*($L$2+$M$2)+STC!C8*$N$2+ERI!C26*$O$2+ONT!C25*$P$2)/$Q$2</f>
        <v>57.290381635436916</v>
      </c>
      <c r="D8" s="5">
        <f>(SUP!D26*$J$2+MIC!D25*$K$2+HUR!D25*($L$2+$M$2)+STC!D8*$N$2+ERI!D26*$O$2+ONT!D25*$P$2)/$Q$2</f>
        <v>56.088804239878506</v>
      </c>
      <c r="E8" s="5">
        <f>(SUP!E26*$J$2+MIC!E25*$K$2+HUR!E25*($L$2+$M$2)+STC!E8*$N$2+ERI!E26*$O$2+ONT!E25*$P$2)/$Q$2</f>
        <v>65.14867861241746</v>
      </c>
      <c r="F8" s="5">
        <f>(SUP!F26*$J$2+MIC!F25*$K$2+HUR!F25*($L$2+$M$2)+STC!F8*$N$2+ERI!F26*$O$2+ONT!F25*$P$2)/$Q$2</f>
        <v>70.67974252360104</v>
      </c>
      <c r="G8" s="5">
        <f>(SUP!G26*$J$2+MIC!G25*$K$2+HUR!G25*($L$2+$M$2)+STC!G8*$N$2+ERI!G26*$O$2+ONT!G25*$P$2)/$Q$2</f>
        <v>71.75319826416931</v>
      </c>
      <c r="H8" s="5">
        <f>(SUP!H26*$J$2+MIC!H25*$K$2+HUR!H25*($L$2+$M$2)+STC!H8*$N$2+ERI!H26*$O$2+ONT!H25*$P$2)/$Q$2</f>
        <v>106.6793750313972</v>
      </c>
      <c r="I8" s="5">
        <f>(SUP!I26*$J$2+MIC!I25*$K$2+HUR!I25*($L$2+$M$2)+STC!I8*$N$2+ERI!I26*$O$2+ONT!I25*$P$2)/$Q$2</f>
        <v>106.50982317094378</v>
      </c>
      <c r="J8" s="5">
        <f>(SUP!J26*$J$2+MIC!J25*$K$2+HUR!J25*($L$2+$M$2)+STC!J8*$N$2+ERI!J26*$O$2+ONT!J25*$P$2)/$Q$2</f>
        <v>86.2354168196274</v>
      </c>
      <c r="K8" s="5">
        <f>(SUP!K26*$J$2+MIC!K25*$K$2+HUR!K25*($L$2+$M$2)+STC!K8*$N$2+ERI!K26*$O$2+ONT!K25*$P$2)/$Q$2</f>
        <v>73.84000989253461</v>
      </c>
      <c r="L8" s="5">
        <f>(SUP!L26*$J$2+MIC!L25*$K$2+HUR!L25*($L$2+$M$2)+STC!L8*$N$2+ERI!L26*$O$2+ONT!L25*$P$2)/$Q$2</f>
        <v>48.43735397884698</v>
      </c>
      <c r="M8" s="5">
        <f>(SUP!M26*$J$2+MIC!M25*$K$2+HUR!M25*($L$2+$M$2)+STC!M8*$N$2+ERI!M26*$O$2+ONT!M25*$P$2)/$Q$2</f>
        <v>58.10764584726081</v>
      </c>
      <c r="N8" s="5">
        <f t="shared" si="0"/>
        <v>847.5713968568018</v>
      </c>
    </row>
    <row r="9" spans="1:14" ht="12.75">
      <c r="A9">
        <v>1904</v>
      </c>
      <c r="B9" s="5">
        <f>(SUP!B27*$J$2+MIC!B26*$K$2+HUR!B26*($L$2+$M$2)+STC!B9*$N$2+ERI!B27*$O$2+ONT!B26*$P$2)/$Q$2</f>
        <v>54.57202653981552</v>
      </c>
      <c r="C9" s="5">
        <f>(SUP!C27*$J$2+MIC!C26*$K$2+HUR!C26*($L$2+$M$2)+STC!C9*$N$2+ERI!C27*$O$2+ONT!C26*$P$2)/$Q$2</f>
        <v>49.97116828515231</v>
      </c>
      <c r="D9" s="5">
        <f>(SUP!D27*$J$2+MIC!D26*$K$2+HUR!D26*($L$2+$M$2)+STC!D9*$N$2+ERI!D27*$O$2+ONT!D26*$P$2)/$Q$2</f>
        <v>73.15972810986896</v>
      </c>
      <c r="E9" s="5">
        <f>(SUP!E27*$J$2+MIC!E26*$K$2+HUR!E26*($L$2+$M$2)+STC!E9*$N$2+ERI!E27*$O$2+ONT!E26*$P$2)/$Q$2</f>
        <v>57.990615810279735</v>
      </c>
      <c r="F9" s="5">
        <f>(SUP!F27*$J$2+MIC!F26*$K$2+HUR!F26*($L$2+$M$2)+STC!F9*$N$2+ERI!F27*$O$2+ONT!F26*$P$2)/$Q$2</f>
        <v>97.37916133719246</v>
      </c>
      <c r="G9" s="5">
        <f>(SUP!G27*$J$2+MIC!G26*$K$2+HUR!G26*($L$2+$M$2)+STC!G9*$N$2+ERI!G27*$O$2+ONT!G26*$P$2)/$Q$2</f>
        <v>66.44759371824053</v>
      </c>
      <c r="H9" s="5">
        <f>(SUP!H27*$J$2+MIC!H26*$K$2+HUR!H26*($L$2+$M$2)+STC!H9*$N$2+ERI!H27*$O$2+ONT!H26*$P$2)/$Q$2</f>
        <v>85.79901538366418</v>
      </c>
      <c r="I9" s="5">
        <f>(SUP!I27*$J$2+MIC!I26*$K$2+HUR!I26*($L$2+$M$2)+STC!I9*$N$2+ERI!I27*$O$2+ONT!I26*$P$2)/$Q$2</f>
        <v>81.40656810198585</v>
      </c>
      <c r="J9" s="5">
        <f>(SUP!J27*$J$2+MIC!J26*$K$2+HUR!J26*($L$2+$M$2)+STC!J9*$N$2+ERI!J27*$O$2+ONT!J26*$P$2)/$Q$2</f>
        <v>100.3797172126238</v>
      </c>
      <c r="K9" s="5">
        <f>(SUP!K27*$J$2+MIC!K26*$K$2+HUR!K26*($L$2+$M$2)+STC!K9*$N$2+ERI!K27*$O$2+ONT!K26*$P$2)/$Q$2</f>
        <v>71.28255803169475</v>
      </c>
      <c r="L9" s="5">
        <f>(SUP!L27*$J$2+MIC!L26*$K$2+HUR!L26*($L$2+$M$2)+STC!L9*$N$2+ERI!L27*$O$2+ONT!L26*$P$2)/$Q$2</f>
        <v>17.95546794393715</v>
      </c>
      <c r="M9" s="5">
        <f>(SUP!M27*$J$2+MIC!M26*$K$2+HUR!M26*($L$2+$M$2)+STC!M9*$N$2+ERI!M27*$O$2+ONT!M26*$P$2)/$Q$2</f>
        <v>52.545038082393994</v>
      </c>
      <c r="N9" s="5">
        <f t="shared" si="0"/>
        <v>808.8886585568492</v>
      </c>
    </row>
    <row r="10" spans="1:14" ht="12.75">
      <c r="A10">
        <v>1905</v>
      </c>
      <c r="B10" s="5">
        <f>(SUP!B28*$J$2+MIC!B27*$K$2+HUR!B27*($L$2+$M$2)+STC!B10*$N$2+ERI!B28*$O$2+ONT!B27*$P$2)/$Q$2</f>
        <v>48.51502138874183</v>
      </c>
      <c r="C10" s="5">
        <f>(SUP!C28*$J$2+MIC!C27*$K$2+HUR!C27*($L$2+$M$2)+STC!C10*$N$2+ERI!C28*$O$2+ONT!C27*$P$2)/$Q$2</f>
        <v>40.18113482056256</v>
      </c>
      <c r="D10" s="5">
        <f>(SUP!D28*$J$2+MIC!D27*$K$2+HUR!D27*($L$2+$M$2)+STC!D10*$N$2+ERI!D28*$O$2+ONT!D27*$P$2)/$Q$2</f>
        <v>50.8642734590252</v>
      </c>
      <c r="E10" s="5">
        <f>(SUP!E28*$J$2+MIC!E27*$K$2+HUR!E27*($L$2+$M$2)+STC!E10*$N$2+ERI!E28*$O$2+ONT!E27*$P$2)/$Q$2</f>
        <v>47.925436566053925</v>
      </c>
      <c r="F10" s="5">
        <f>(SUP!F28*$J$2+MIC!F27*$K$2+HUR!F27*($L$2+$M$2)+STC!F10*$N$2+ERI!F28*$O$2+ONT!F27*$P$2)/$Q$2</f>
        <v>92.03877854247413</v>
      </c>
      <c r="G10" s="5">
        <f>(SUP!G28*$J$2+MIC!G27*$K$2+HUR!G27*($L$2+$M$2)+STC!G10*$N$2+ERI!G28*$O$2+ONT!G27*$P$2)/$Q$2</f>
        <v>107.32611107461521</v>
      </c>
      <c r="H10" s="5">
        <f>(SUP!H28*$J$2+MIC!H27*$K$2+HUR!H27*($L$2+$M$2)+STC!H10*$N$2+ERI!H28*$O$2+ONT!H27*$P$2)/$Q$2</f>
        <v>108.31574806496613</v>
      </c>
      <c r="I10" s="5">
        <f>(SUP!I28*$J$2+MIC!I27*$K$2+HUR!I27*($L$2+$M$2)+STC!I10*$N$2+ERI!I28*$O$2+ONT!I27*$P$2)/$Q$2</f>
        <v>73.83444804680406</v>
      </c>
      <c r="J10" s="5">
        <f>(SUP!J28*$J$2+MIC!J27*$K$2+HUR!J27*($L$2+$M$2)+STC!J10*$N$2+ERI!J28*$O$2+ONT!J27*$P$2)/$Q$2</f>
        <v>84.43984083066377</v>
      </c>
      <c r="K10" s="5">
        <f>(SUP!K28*$J$2+MIC!K27*$K$2+HUR!K27*($L$2+$M$2)+STC!K10*$N$2+ERI!K28*$O$2+ONT!K27*$P$2)/$Q$2</f>
        <v>75.386463071091</v>
      </c>
      <c r="L10" s="5">
        <f>(SUP!L28*$J$2+MIC!L27*$K$2+HUR!L27*($L$2+$M$2)+STC!L10*$N$2+ERI!L28*$O$2+ONT!L27*$P$2)/$Q$2</f>
        <v>63.922213184120935</v>
      </c>
      <c r="M10" s="5">
        <f>(SUP!M28*$J$2+MIC!M27*$K$2+HUR!M27*($L$2+$M$2)+STC!M10*$N$2+ERI!M28*$O$2+ONT!M27*$P$2)/$Q$2</f>
        <v>42.55956252584232</v>
      </c>
      <c r="N10" s="5">
        <f t="shared" si="0"/>
        <v>835.3090315749611</v>
      </c>
    </row>
    <row r="11" spans="1:14" ht="12.75">
      <c r="A11">
        <v>1906</v>
      </c>
      <c r="B11" s="5">
        <f>(SUP!B29*$J$2+MIC!B28*$K$2+HUR!B28*($L$2+$M$2)+STC!B11*$N$2+ERI!B29*$O$2+ONT!B28*$P$2)/$Q$2</f>
        <v>58.57831119749904</v>
      </c>
      <c r="C11" s="5">
        <f>(SUP!C29*$J$2+MIC!C28*$K$2+HUR!C28*($L$2+$M$2)+STC!C11*$N$2+ERI!C29*$O$2+ONT!C28*$P$2)/$Q$2</f>
        <v>32.86517228853741</v>
      </c>
      <c r="D11" s="5">
        <f>(SUP!D29*$J$2+MIC!D28*$K$2+HUR!D28*($L$2+$M$2)+STC!D11*$N$2+ERI!D29*$O$2+ONT!D28*$P$2)/$Q$2</f>
        <v>56.11531140230542</v>
      </c>
      <c r="E11" s="5">
        <f>(SUP!E29*$J$2+MIC!E28*$K$2+HUR!E28*($L$2+$M$2)+STC!E11*$N$2+ERI!E29*$O$2+ONT!E28*$P$2)/$Q$2</f>
        <v>39.23445770748239</v>
      </c>
      <c r="F11" s="5">
        <f>(SUP!F29*$J$2+MIC!F28*$K$2+HUR!F28*($L$2+$M$2)+STC!F11*$N$2+ERI!F29*$O$2+ONT!F28*$P$2)/$Q$2</f>
        <v>67.85596044531863</v>
      </c>
      <c r="G11" s="5">
        <f>(SUP!G29*$J$2+MIC!G28*$K$2+HUR!G28*($L$2+$M$2)+STC!G11*$N$2+ERI!G29*$O$2+ONT!G28*$P$2)/$Q$2</f>
        <v>110.54118540387432</v>
      </c>
      <c r="H11" s="5">
        <f>(SUP!H29*$J$2+MIC!H28*$K$2+HUR!H28*($L$2+$M$2)+STC!H11*$N$2+ERI!H29*$O$2+ONT!H28*$P$2)/$Q$2</f>
        <v>65.52445059722314</v>
      </c>
      <c r="I11" s="5">
        <f>(SUP!I29*$J$2+MIC!I28*$K$2+HUR!I28*($L$2+$M$2)+STC!I11*$N$2+ERI!I29*$O$2+ONT!I28*$P$2)/$Q$2</f>
        <v>77.20782824086776</v>
      </c>
      <c r="J11" s="5">
        <f>(SUP!J29*$J$2+MIC!J28*$K$2+HUR!J28*($L$2+$M$2)+STC!J11*$N$2+ERI!J29*$O$2+ONT!J28*$P$2)/$Q$2</f>
        <v>62.2436166101839</v>
      </c>
      <c r="K11" s="5">
        <f>(SUP!K29*$J$2+MIC!K28*$K$2+HUR!K28*($L$2+$M$2)+STC!K11*$N$2+ERI!K29*$O$2+ONT!K28*$P$2)/$Q$2</f>
        <v>92.6631622878032</v>
      </c>
      <c r="L11" s="5">
        <f>(SUP!L29*$J$2+MIC!L28*$K$2+HUR!L28*($L$2+$M$2)+STC!L11*$N$2+ERI!L29*$O$2+ONT!L28*$P$2)/$Q$2</f>
        <v>78.97607938759027</v>
      </c>
      <c r="M11" s="5">
        <f>(SUP!M29*$J$2+MIC!M28*$K$2+HUR!M28*($L$2+$M$2)+STC!M11*$N$2+ERI!M29*$O$2+ONT!M28*$P$2)/$Q$2</f>
        <v>60.60753088518864</v>
      </c>
      <c r="N11" s="5">
        <f t="shared" si="0"/>
        <v>802.4130664538741</v>
      </c>
    </row>
    <row r="12" spans="1:14" ht="12.75">
      <c r="A12">
        <v>1907</v>
      </c>
      <c r="B12" s="5">
        <f>(SUP!B30*$J$2+MIC!B29*$K$2+HUR!B29*($L$2+$M$2)+STC!B12*$N$2+ERI!B30*$O$2+ONT!B29*$P$2)/$Q$2</f>
        <v>73.54703687674133</v>
      </c>
      <c r="C12" s="5">
        <f>(SUP!C30*$J$2+MIC!C29*$K$2+HUR!C29*($L$2+$M$2)+STC!C12*$N$2+ERI!C30*$O$2+ONT!C29*$P$2)/$Q$2</f>
        <v>25.09919777727113</v>
      </c>
      <c r="D12" s="5">
        <f>(SUP!D30*$J$2+MIC!D29*$K$2+HUR!D29*($L$2+$M$2)+STC!D12*$N$2+ERI!D30*$O$2+ONT!D29*$P$2)/$Q$2</f>
        <v>60.065164753208315</v>
      </c>
      <c r="E12" s="5">
        <f>(SUP!E30*$J$2+MIC!E29*$K$2+HUR!E29*($L$2+$M$2)+STC!E12*$N$2+ERI!E30*$O$2+ONT!E29*$P$2)/$Q$2</f>
        <v>58.96861554750928</v>
      </c>
      <c r="F12" s="5">
        <f>(SUP!F30*$J$2+MIC!F29*$K$2+HUR!F29*($L$2+$M$2)+STC!F12*$N$2+ERI!F30*$O$2+ONT!F29*$P$2)/$Q$2</f>
        <v>63.94115352363582</v>
      </c>
      <c r="G12" s="5">
        <f>(SUP!G30*$J$2+MIC!G29*$K$2+HUR!G29*($L$2+$M$2)+STC!G12*$N$2+ERI!G30*$O$2+ONT!G29*$P$2)/$Q$2</f>
        <v>63.652873665377285</v>
      </c>
      <c r="H12" s="5">
        <f>(SUP!H30*$J$2+MIC!H29*$K$2+HUR!H29*($L$2+$M$2)+STC!H12*$N$2+ERI!H30*$O$2+ONT!H29*$P$2)/$Q$2</f>
        <v>78.3413467372025</v>
      </c>
      <c r="I12" s="5">
        <f>(SUP!I30*$J$2+MIC!I29*$K$2+HUR!I29*($L$2+$M$2)+STC!I12*$N$2+ERI!I30*$O$2+ONT!I29*$P$2)/$Q$2</f>
        <v>66.0556404836522</v>
      </c>
      <c r="J12" s="5">
        <f>(SUP!J30*$J$2+MIC!J29*$K$2+HUR!J29*($L$2+$M$2)+STC!J12*$N$2+ERI!J30*$O$2+ONT!J29*$P$2)/$Q$2</f>
        <v>104.75405999667673</v>
      </c>
      <c r="K12" s="5">
        <f>(SUP!K30*$J$2+MIC!K29*$K$2+HUR!K29*($L$2+$M$2)+STC!K12*$N$2+ERI!K30*$O$2+ONT!K29*$P$2)/$Q$2</f>
        <v>52.872427651179954</v>
      </c>
      <c r="L12" s="5">
        <f>(SUP!L30*$J$2+MIC!L29*$K$2+HUR!L29*($L$2+$M$2)+STC!L12*$N$2+ERI!L30*$O$2+ONT!L29*$P$2)/$Q$2</f>
        <v>56.23464164679787</v>
      </c>
      <c r="M12" s="5">
        <f>(SUP!M30*$J$2+MIC!M29*$K$2+HUR!M29*($L$2+$M$2)+STC!M12*$N$2+ERI!M30*$O$2+ONT!M29*$P$2)/$Q$2</f>
        <v>62.57366247908463</v>
      </c>
      <c r="N12" s="5">
        <f t="shared" si="0"/>
        <v>766.105821138337</v>
      </c>
    </row>
    <row r="13" spans="1:14" ht="12.75">
      <c r="A13">
        <v>1908</v>
      </c>
      <c r="B13" s="5">
        <f>(SUP!B31*$J$2+MIC!B30*$K$2+HUR!B30*($L$2+$M$2)+STC!B13*$N$2+ERI!B31*$O$2+ONT!B30*$P$2)/$Q$2</f>
        <v>45.63938851770416</v>
      </c>
      <c r="C13" s="5">
        <f>(SUP!C31*$J$2+MIC!C30*$K$2+HUR!C30*($L$2+$M$2)+STC!C13*$N$2+ERI!C31*$O$2+ONT!C30*$P$2)/$Q$2</f>
        <v>81.25405709847323</v>
      </c>
      <c r="D13" s="5">
        <f>(SUP!D31*$J$2+MIC!D30*$K$2+HUR!D30*($L$2+$M$2)+STC!D13*$N$2+ERI!D31*$O$2+ONT!D30*$P$2)/$Q$2</f>
        <v>60.14672213184121</v>
      </c>
      <c r="E13" s="5">
        <f>(SUP!E31*$J$2+MIC!E30*$K$2+HUR!E30*($L$2+$M$2)+STC!E13*$N$2+ERI!E31*$O$2+ONT!E30*$P$2)/$Q$2</f>
        <v>67.02051116581202</v>
      </c>
      <c r="F13" s="5">
        <f>(SUP!F31*$J$2+MIC!F30*$K$2+HUR!F30*($L$2+$M$2)+STC!F13*$N$2+ERI!F31*$O$2+ONT!F30*$P$2)/$Q$2</f>
        <v>109.8735797836781</v>
      </c>
      <c r="G13" s="5">
        <f>(SUP!G31*$J$2+MIC!G30*$K$2+HUR!G30*($L$2+$M$2)+STC!G13*$N$2+ERI!G31*$O$2+ONT!G30*$P$2)/$Q$2</f>
        <v>64.60619558622928</v>
      </c>
      <c r="H13" s="5">
        <f>(SUP!H31*$J$2+MIC!H30*$K$2+HUR!H30*($L$2+$M$2)+STC!H13*$N$2+ERI!H31*$O$2+ONT!H30*$P$2)/$Q$2</f>
        <v>81.27655894366279</v>
      </c>
      <c r="I13" s="5">
        <f>(SUP!I31*$J$2+MIC!I30*$K$2+HUR!I30*($L$2+$M$2)+STC!I13*$N$2+ERI!I31*$O$2+ONT!I30*$P$2)/$Q$2</f>
        <v>64.04870469624895</v>
      </c>
      <c r="J13" s="5">
        <f>(SUP!J31*$J$2+MIC!J30*$K$2+HUR!J30*($L$2+$M$2)+STC!J13*$N$2+ERI!J31*$O$2+ONT!J30*$P$2)/$Q$2</f>
        <v>42.79027536797524</v>
      </c>
      <c r="K13" s="5">
        <f>(SUP!K31*$J$2+MIC!K30*$K$2+HUR!K30*($L$2+$M$2)+STC!K13*$N$2+ERI!K31*$O$2+ONT!K30*$P$2)/$Q$2</f>
        <v>27.13057430800561</v>
      </c>
      <c r="L13" s="5">
        <f>(SUP!L31*$J$2+MIC!L30*$K$2+HUR!L30*($L$2+$M$2)+STC!L13*$N$2+ERI!L31*$O$2+ONT!L30*$P$2)/$Q$2</f>
        <v>52.34942518963911</v>
      </c>
      <c r="M13" s="5">
        <f>(SUP!M31*$J$2+MIC!M30*$K$2+HUR!M30*($L$2+$M$2)+STC!M13*$N$2+ERI!M31*$O$2+ONT!M30*$P$2)/$Q$2</f>
        <v>56.82562011894227</v>
      </c>
      <c r="N13" s="5">
        <f t="shared" si="0"/>
        <v>752.961612908212</v>
      </c>
    </row>
    <row r="14" spans="1:14" ht="12.75">
      <c r="A14">
        <v>1909</v>
      </c>
      <c r="B14" s="5">
        <f>(SUP!B32*$J$2+MIC!B31*$K$2+HUR!B31*($L$2+$M$2)+STC!B14*$N$2+ERI!B32*$O$2+ONT!B31*$P$2)/$Q$2</f>
        <v>49.50647709839594</v>
      </c>
      <c r="C14" s="5">
        <f>(SUP!C32*$J$2+MIC!C31*$K$2+HUR!C31*($L$2+$M$2)+STC!C14*$N$2+ERI!C32*$O$2+ONT!C31*$P$2)/$Q$2</f>
        <v>68.73099918463875</v>
      </c>
      <c r="D14" s="5">
        <f>(SUP!D32*$J$2+MIC!D31*$K$2+HUR!D31*($L$2+$M$2)+STC!D14*$N$2+ERI!D32*$O$2+ONT!D31*$P$2)/$Q$2</f>
        <v>46.89602559693331</v>
      </c>
      <c r="E14" s="5">
        <f>(SUP!E32*$J$2+MIC!E31*$K$2+HUR!E31*($L$2+$M$2)+STC!E14*$N$2+ERI!E32*$O$2+ONT!E31*$P$2)/$Q$2</f>
        <v>94.94935215491091</v>
      </c>
      <c r="F14" s="5">
        <f>(SUP!F32*$J$2+MIC!F31*$K$2+HUR!F31*($L$2+$M$2)+STC!F14*$N$2+ERI!F32*$O$2+ONT!F31*$P$2)/$Q$2</f>
        <v>65.015799846202</v>
      </c>
      <c r="G14" s="5">
        <f>(SUP!G32*$J$2+MIC!G31*$K$2+HUR!G31*($L$2+$M$2)+STC!G14*$N$2+ERI!G32*$O$2+ONT!G31*$P$2)/$Q$2</f>
        <v>57.97660087100676</v>
      </c>
      <c r="H14" s="5">
        <f>(SUP!H32*$J$2+MIC!H31*$K$2+HUR!H31*($L$2+$M$2)+STC!H14*$N$2+ERI!H32*$O$2+ONT!H31*$P$2)/$Q$2</f>
        <v>89.88238993589174</v>
      </c>
      <c r="I14" s="5">
        <f>(SUP!I32*$J$2+MIC!I31*$K$2+HUR!I31*($L$2+$M$2)+STC!I14*$N$2+ERI!I32*$O$2+ONT!I31*$P$2)/$Q$2</f>
        <v>67.04584339653994</v>
      </c>
      <c r="J14" s="5">
        <f>(SUP!J32*$J$2+MIC!J31*$K$2+HUR!J31*($L$2+$M$2)+STC!J14*$N$2+ERI!J32*$O$2+ONT!J31*$P$2)/$Q$2</f>
        <v>62.97343081601818</v>
      </c>
      <c r="K14" s="5">
        <f>(SUP!K32*$J$2+MIC!K31*$K$2+HUR!K31*($L$2+$M$2)+STC!K14*$N$2+ERI!K32*$O$2+ONT!K31*$P$2)/$Q$2</f>
        <v>49.00685058022034</v>
      </c>
      <c r="L14" s="5">
        <f>(SUP!L32*$J$2+MIC!L31*$K$2+HUR!L31*($L$2+$M$2)+STC!L14*$N$2+ERI!L32*$O$2+ONT!L31*$P$2)/$Q$2</f>
        <v>79.86258651137449</v>
      </c>
      <c r="M14" s="5">
        <f>(SUP!M32*$J$2+MIC!M31*$K$2+HUR!M31*($L$2+$M$2)+STC!M14*$N$2+ERI!M32*$O$2+ONT!M31*$P$2)/$Q$2</f>
        <v>69.05335341466336</v>
      </c>
      <c r="N14" s="5">
        <f t="shared" si="0"/>
        <v>800.8997094067958</v>
      </c>
    </row>
    <row r="15" spans="1:14" ht="12.75">
      <c r="A15">
        <v>1910</v>
      </c>
      <c r="B15" s="5">
        <f>(SUP!B33*$J$2+MIC!B32*$K$2+HUR!B32*($L$2+$M$2)+STC!B15*$N$2+ERI!B33*$O$2+ONT!B32*$P$2)/$Q$2</f>
        <v>53.15806396141912</v>
      </c>
      <c r="C15" s="5">
        <f>(SUP!C33*$J$2+MIC!C32*$K$2+HUR!C32*($L$2+$M$2)+STC!C15*$N$2+ERI!C33*$O$2+ONT!C32*$P$2)/$Q$2</f>
        <v>54.63706164672059</v>
      </c>
      <c r="D15" s="5">
        <f>(SUP!D33*$J$2+MIC!D32*$K$2+HUR!D32*($L$2+$M$2)+STC!D15*$N$2+ERI!D33*$O$2+ONT!D32*$P$2)/$Q$2</f>
        <v>15.565097901314239</v>
      </c>
      <c r="E15" s="5">
        <f>(SUP!E33*$J$2+MIC!E32*$K$2+HUR!E32*($L$2+$M$2)+STC!E15*$N$2+ERI!E33*$O$2+ONT!E32*$P$2)/$Q$2</f>
        <v>75.0864990088144</v>
      </c>
      <c r="F15" s="5">
        <f>(SUP!F33*$J$2+MIC!F32*$K$2+HUR!F32*($L$2+$M$2)+STC!F15*$N$2+ERI!F33*$O$2+ONT!F32*$P$2)/$Q$2</f>
        <v>71.63507019448878</v>
      </c>
      <c r="G15" s="5">
        <f>(SUP!G33*$J$2+MIC!G32*$K$2+HUR!G32*($L$2+$M$2)+STC!G15*$N$2+ERI!G33*$O$2+ONT!G32*$P$2)/$Q$2</f>
        <v>39.88670072377802</v>
      </c>
      <c r="H15" s="5">
        <f>(SUP!H33*$J$2+MIC!H32*$K$2+HUR!H32*($L$2+$M$2)+STC!H15*$N$2+ERI!H33*$O$2+ONT!H32*$P$2)/$Q$2</f>
        <v>70.33209586484324</v>
      </c>
      <c r="I15" s="5">
        <f>(SUP!I33*$J$2+MIC!I32*$K$2+HUR!I32*($L$2+$M$2)+STC!I15*$N$2+ERI!I33*$O$2+ONT!I32*$P$2)/$Q$2</f>
        <v>80.76103288108477</v>
      </c>
      <c r="J15" s="5">
        <f>(SUP!J33*$J$2+MIC!J32*$K$2+HUR!J32*($L$2+$M$2)+STC!J15*$N$2+ERI!J33*$O$2+ONT!J32*$P$2)/$Q$2</f>
        <v>79.10095582751438</v>
      </c>
      <c r="K15" s="5">
        <f>(SUP!K33*$J$2+MIC!K32*$K$2+HUR!K32*($L$2+$M$2)+STC!K15*$N$2+ERI!K33*$O$2+ONT!K32*$P$2)/$Q$2</f>
        <v>72.96158218725486</v>
      </c>
      <c r="L15" s="5">
        <f>(SUP!L33*$J$2+MIC!L32*$K$2+HUR!L32*($L$2+$M$2)+STC!L15*$N$2+ERI!L33*$O$2+ONT!L32*$P$2)/$Q$2</f>
        <v>57.84797550824829</v>
      </c>
      <c r="M15" s="5">
        <f>(SUP!M33*$J$2+MIC!M32*$K$2+HUR!M32*($L$2+$M$2)+STC!M15*$N$2+ERI!M33*$O$2+ONT!M32*$P$2)/$Q$2</f>
        <v>48.04925728704967</v>
      </c>
      <c r="N15" s="5">
        <f t="shared" si="0"/>
        <v>719.0213929925303</v>
      </c>
    </row>
    <row r="16" spans="1:14" ht="12.75">
      <c r="A16">
        <v>1911</v>
      </c>
      <c r="B16" s="5">
        <f>(SUP!B34*$J$2+MIC!B33*$K$2+HUR!B33*($L$2+$M$2)+STC!B16*$N$2+ERI!B34*$O$2+ONT!B33*$P$2)/$Q$2</f>
        <v>43.59947928943779</v>
      </c>
      <c r="C16" s="5">
        <f>(SUP!C34*$J$2+MIC!C33*$K$2+HUR!C33*($L$2+$M$2)+STC!C16*$N$2+ERI!C34*$O$2+ONT!C33*$P$2)/$Q$2</f>
        <v>51.162259980446784</v>
      </c>
      <c r="D16" s="5">
        <f>(SUP!D34*$J$2+MIC!D33*$K$2+HUR!D33*($L$2+$M$2)+STC!D16*$N$2+ERI!D34*$O$2+ONT!D33*$P$2)/$Q$2</f>
        <v>43.32461405590055</v>
      </c>
      <c r="E16" s="5">
        <f>(SUP!E34*$J$2+MIC!E33*$K$2+HUR!E33*($L$2+$M$2)+STC!E16*$N$2+ERI!E34*$O$2+ONT!E33*$P$2)/$Q$2</f>
        <v>45.93139778422682</v>
      </c>
      <c r="F16" s="5">
        <f>(SUP!F34*$J$2+MIC!F33*$K$2+HUR!F33*($L$2+$M$2)+STC!F16*$N$2+ERI!F34*$O$2+ONT!F33*$P$2)/$Q$2</f>
        <v>79.43249388479062</v>
      </c>
      <c r="G16" s="5">
        <f>(SUP!G34*$J$2+MIC!G33*$K$2+HUR!G33*($L$2+$M$2)+STC!G16*$N$2+ERI!G34*$O$2+ONT!G33*$P$2)/$Q$2</f>
        <v>79.98317554225387</v>
      </c>
      <c r="H16" s="5">
        <f>(SUP!H34*$J$2+MIC!H33*$K$2+HUR!H33*($L$2+$M$2)+STC!H16*$N$2+ERI!H34*$O$2+ONT!H33*$P$2)/$Q$2</f>
        <v>79.48208929558197</v>
      </c>
      <c r="I16" s="5">
        <f>(SUP!I34*$J$2+MIC!I33*$K$2+HUR!I33*($L$2+$M$2)+STC!I16*$N$2+ERI!I34*$O$2+ONT!I33*$P$2)/$Q$2</f>
        <v>80.14785049907064</v>
      </c>
      <c r="J16" s="5">
        <f>(SUP!J34*$J$2+MIC!J33*$K$2+HUR!J33*($L$2+$M$2)+STC!J16*$N$2+ERI!J34*$O$2+ONT!J33*$P$2)/$Q$2</f>
        <v>83.3785619887086</v>
      </c>
      <c r="K16" s="5">
        <f>(SUP!K34*$J$2+MIC!K33*$K$2+HUR!K33*($L$2+$M$2)+STC!K16*$N$2+ERI!K34*$O$2+ONT!K33*$P$2)/$Q$2</f>
        <v>100.3924173335755</v>
      </c>
      <c r="L16" s="5">
        <f>(SUP!L34*$J$2+MIC!L33*$K$2+HUR!L33*($L$2+$M$2)+STC!L16*$N$2+ERI!L34*$O$2+ONT!L33*$P$2)/$Q$2</f>
        <v>90.17111920890638</v>
      </c>
      <c r="M16" s="5">
        <f>(SUP!M34*$J$2+MIC!M33*$K$2+HUR!M33*($L$2+$M$2)+STC!M16*$N$2+ERI!M34*$O$2+ONT!M33*$P$2)/$Q$2</f>
        <v>58.52345921841248</v>
      </c>
      <c r="N16" s="5">
        <f t="shared" si="0"/>
        <v>835.528918081312</v>
      </c>
    </row>
    <row r="17" spans="1:14" ht="12.75">
      <c r="A17">
        <v>1912</v>
      </c>
      <c r="B17" s="5">
        <f>(SUP!B35*$J$2+MIC!B34*$K$2+HUR!B34*($L$2+$M$2)+STC!B17*$N$2+ERI!B35*$O$2+ONT!B34*$P$2)/$Q$2</f>
        <v>49.021828109482534</v>
      </c>
      <c r="C17" s="5">
        <f>(SUP!C35*$J$2+MIC!C34*$K$2+HUR!C34*($L$2+$M$2)+STC!C17*$N$2+ERI!C35*$O$2+ONT!C34*$P$2)/$Q$2</f>
        <v>34.006430340712804</v>
      </c>
      <c r="D17" s="5">
        <f>(SUP!D35*$J$2+MIC!D34*$K$2+HUR!D34*($L$2+$M$2)+STC!D17*$N$2+ERI!D35*$O$2+ONT!D34*$P$2)/$Q$2</f>
        <v>34.242105873306</v>
      </c>
      <c r="E17" s="5">
        <f>(SUP!E35*$J$2+MIC!E34*$K$2+HUR!E34*($L$2+$M$2)+STC!E17*$N$2+ERI!E35*$O$2+ONT!E34*$P$2)/$Q$2</f>
        <v>63.59598096459941</v>
      </c>
      <c r="F17" s="5">
        <f>(SUP!F35*$J$2+MIC!F34*$K$2+HUR!F34*($L$2+$M$2)+STC!F17*$N$2+ERI!F35*$O$2+ONT!F34*$P$2)/$Q$2</f>
        <v>108.72967064815423</v>
      </c>
      <c r="G17" s="5">
        <f>(SUP!G35*$J$2+MIC!G34*$K$2+HUR!G34*($L$2+$M$2)+STC!G17*$N$2+ERI!G35*$O$2+ONT!G34*$P$2)/$Q$2</f>
        <v>39.661749896630745</v>
      </c>
      <c r="H17" s="5">
        <f>(SUP!H35*$J$2+MIC!H34*$K$2+HUR!H34*($L$2+$M$2)+STC!H17*$N$2+ERI!H35*$O$2+ONT!H34*$P$2)/$Q$2</f>
        <v>89.86514639791947</v>
      </c>
      <c r="I17" s="5">
        <f>(SUP!I35*$J$2+MIC!I34*$K$2+HUR!I34*($L$2+$M$2)+STC!I17*$N$2+ERI!I35*$O$2+ONT!I34*$P$2)/$Q$2</f>
        <v>103.38865102152013</v>
      </c>
      <c r="J17" s="5">
        <f>(SUP!J35*$J$2+MIC!J34*$K$2+HUR!J34*($L$2+$M$2)+STC!J17*$N$2+ERI!J35*$O$2+ONT!J34*$P$2)/$Q$2</f>
        <v>98.51275209540113</v>
      </c>
      <c r="K17" s="5">
        <f>(SUP!K35*$J$2+MIC!K34*$K$2+HUR!K34*($L$2+$M$2)+STC!K17*$N$2+ERI!K35*$O$2+ONT!K34*$P$2)/$Q$2</f>
        <v>61.82483200080377</v>
      </c>
      <c r="L17" s="5">
        <f>(SUP!L35*$J$2+MIC!L34*$K$2+HUR!L34*($L$2+$M$2)+STC!L17*$N$2+ERI!L35*$O$2+ONT!L34*$P$2)/$Q$2</f>
        <v>57.543681529942305</v>
      </c>
      <c r="M17" s="5">
        <f>(SUP!M35*$J$2+MIC!M34*$K$2+HUR!M34*($L$2+$M$2)+STC!M17*$N$2+ERI!M35*$O$2+ONT!M34*$P$2)/$Q$2</f>
        <v>57.34669411587404</v>
      </c>
      <c r="N17" s="5">
        <f t="shared" si="0"/>
        <v>797.7395229943465</v>
      </c>
    </row>
    <row r="18" spans="1:14" ht="12.75">
      <c r="A18">
        <v>1913</v>
      </c>
      <c r="B18" s="5">
        <f>(SUP!B36*$J$2+MIC!B35*$K$2+HUR!B35*($L$2+$M$2)+STC!B18*$N$2+ERI!B36*$O$2+ONT!B35*$P$2)/$Q$2</f>
        <v>69.56611362503429</v>
      </c>
      <c r="C18" s="5">
        <f>(SUP!C36*$J$2+MIC!C35*$K$2+HUR!C35*($L$2+$M$2)+STC!C18*$N$2+ERI!C36*$O$2+ONT!C35*$P$2)/$Q$2</f>
        <v>42.94091838272516</v>
      </c>
      <c r="D18" s="5">
        <f>(SUP!D36*$J$2+MIC!D35*$K$2+HUR!D35*($L$2+$M$2)+STC!D18*$N$2+ERI!D36*$O$2+ONT!D35*$P$2)/$Q$2</f>
        <v>99.8566884740379</v>
      </c>
      <c r="E18" s="5">
        <f>(SUP!E36*$J$2+MIC!E35*$K$2+HUR!E35*($L$2+$M$2)+STC!E18*$N$2+ERI!E36*$O$2+ONT!E35*$P$2)/$Q$2</f>
        <v>58.55711257781677</v>
      </c>
      <c r="F18" s="5">
        <f>(SUP!F36*$J$2+MIC!F35*$K$2+HUR!F35*($L$2+$M$2)+STC!F18*$N$2+ERI!F36*$O$2+ONT!F35*$P$2)/$Q$2</f>
        <v>76.41251540878194</v>
      </c>
      <c r="G18" s="5">
        <f>(SUP!G36*$J$2+MIC!G35*$K$2+HUR!G35*($L$2+$M$2)+STC!G18*$N$2+ERI!G36*$O$2+ONT!G35*$P$2)/$Q$2</f>
        <v>57.10736761972478</v>
      </c>
      <c r="H18" s="5">
        <f>(SUP!H36*$J$2+MIC!H35*$K$2+HUR!H35*($L$2+$M$2)+STC!H18*$N$2+ERI!H36*$O$2+ONT!H35*$P$2)/$Q$2</f>
        <v>87.32966118068947</v>
      </c>
      <c r="I18" s="5">
        <f>(SUP!I36*$J$2+MIC!I35*$K$2+HUR!I35*($L$2+$M$2)+STC!I18*$N$2+ERI!I36*$O$2+ONT!I35*$P$2)/$Q$2</f>
        <v>70.47500512015952</v>
      </c>
      <c r="J18" s="5">
        <f>(SUP!J36*$J$2+MIC!J35*$K$2+HUR!J35*($L$2+$M$2)+STC!J18*$N$2+ERI!J36*$O$2+ONT!J35*$P$2)/$Q$2</f>
        <v>63.62396756330642</v>
      </c>
      <c r="K18" s="5">
        <f>(SUP!K36*$J$2+MIC!K35*$K$2+HUR!K35*($L$2+$M$2)+STC!K18*$N$2+ERI!K36*$O$2+ONT!K35*$P$2)/$Q$2</f>
        <v>91.21487667178039</v>
      </c>
      <c r="L18" s="5">
        <f>(SUP!L36*$J$2+MIC!L35*$K$2+HUR!L35*($L$2+$M$2)+STC!L18*$N$2+ERI!L36*$O$2+ONT!L35*$P$2)/$Q$2</f>
        <v>59.252506366387024</v>
      </c>
      <c r="M18" s="5">
        <f>(SUP!M36*$J$2+MIC!M35*$K$2+HUR!M35*($L$2+$M$2)+STC!M18*$N$2+ERI!M36*$O$2+ONT!M35*$P$2)/$Q$2</f>
        <v>17.002906511683623</v>
      </c>
      <c r="N18" s="5">
        <f t="shared" si="0"/>
        <v>793.3396395021273</v>
      </c>
    </row>
    <row r="19" spans="1:14" ht="12.75">
      <c r="A19">
        <v>1914</v>
      </c>
      <c r="B19" s="5">
        <f>(SUP!B37*$J$2+MIC!B36*$K$2+HUR!B36*($L$2+$M$2)+STC!B19*$N$2+ERI!B37*$O$2+ONT!B36*$P$2)/$Q$2</f>
        <v>54.50006588582624</v>
      </c>
      <c r="C19" s="5">
        <f>(SUP!C37*$J$2+MIC!C36*$K$2+HUR!C36*($L$2+$M$2)+STC!C19*$N$2+ERI!C37*$O$2+ONT!C36*$P$2)/$Q$2</f>
        <v>35.907459589382526</v>
      </c>
      <c r="D19" s="5">
        <f>(SUP!D37*$J$2+MIC!D36*$K$2+HUR!D36*($L$2+$M$2)+STC!D19*$N$2+ERI!D37*$O$2+ONT!D36*$P$2)/$Q$2</f>
        <v>44.47267457811818</v>
      </c>
      <c r="E19" s="5">
        <f>(SUP!E37*$J$2+MIC!E36*$K$2+HUR!E36*($L$2+$M$2)+STC!E19*$N$2+ERI!E37*$O$2+ONT!E36*$P$2)/$Q$2</f>
        <v>69.82024878178846</v>
      </c>
      <c r="F19" s="5">
        <f>(SUP!F37*$J$2+MIC!F36*$K$2+HUR!F36*($L$2+$M$2)+STC!F19*$N$2+ERI!F37*$O$2+ONT!F36*$P$2)/$Q$2</f>
        <v>68.46576023742082</v>
      </c>
      <c r="G19" s="5">
        <f>(SUP!G37*$J$2+MIC!G36*$K$2+HUR!G36*($L$2+$M$2)+STC!G19*$N$2+ERI!G37*$O$2+ONT!G36*$P$2)/$Q$2</f>
        <v>79.6662341902999</v>
      </c>
      <c r="H19" s="5">
        <f>(SUP!H37*$J$2+MIC!H36*$K$2+HUR!H36*($L$2+$M$2)+STC!H19*$N$2+ERI!H37*$O$2+ONT!H36*$P$2)/$Q$2</f>
        <v>57.68211479977278</v>
      </c>
      <c r="I19" s="5">
        <f>(SUP!I37*$J$2+MIC!I36*$K$2+HUR!I36*($L$2+$M$2)+STC!I19*$N$2+ERI!I37*$O$2+ONT!I36*$P$2)/$Q$2</f>
        <v>91.54038975040672</v>
      </c>
      <c r="J19" s="5">
        <f>(SUP!J37*$J$2+MIC!J36*$K$2+HUR!J36*($L$2+$M$2)+STC!J19*$N$2+ERI!J37*$O$2+ONT!J36*$P$2)/$Q$2</f>
        <v>59.57050266441509</v>
      </c>
      <c r="K19" s="5">
        <f>(SUP!K37*$J$2+MIC!K36*$K$2+HUR!K36*($L$2+$M$2)+STC!K19*$N$2+ERI!K37*$O$2+ONT!K36*$P$2)/$Q$2</f>
        <v>51.52862304419567</v>
      </c>
      <c r="L19" s="5">
        <f>(SUP!L37*$J$2+MIC!L36*$K$2+HUR!L36*($L$2+$M$2)+STC!L19*$N$2+ERI!L37*$O$2+ONT!L36*$P$2)/$Q$2</f>
        <v>56.365723913270294</v>
      </c>
      <c r="M19" s="5">
        <f>(SUP!M37*$J$2+MIC!M36*$K$2+HUR!M36*($L$2+$M$2)+STC!M19*$N$2+ERI!M37*$O$2+ONT!M36*$P$2)/$Q$2</f>
        <v>48.04484486882731</v>
      </c>
      <c r="N19" s="5">
        <f t="shared" si="0"/>
        <v>717.5646423037241</v>
      </c>
    </row>
    <row r="20" spans="1:14" ht="12.75">
      <c r="A20">
        <v>1915</v>
      </c>
      <c r="B20" s="5">
        <f>(SUP!B38*$J$2+MIC!B37*$K$2+HUR!B37*($L$2+$M$2)+STC!B20*$N$2+ERI!B38*$O$2+ONT!B37*$P$2)/$Q$2</f>
        <v>51.98577194616297</v>
      </c>
      <c r="C20" s="5">
        <f>(SUP!C38*$J$2+MIC!C37*$K$2+HUR!C37*($L$2+$M$2)+STC!C20*$N$2+ERI!C38*$O$2+ONT!C37*$P$2)/$Q$2</f>
        <v>49.03034786170546</v>
      </c>
      <c r="D20" s="5">
        <f>(SUP!D38*$J$2+MIC!D37*$K$2+HUR!D37*($L$2+$M$2)+STC!D20*$N$2+ERI!D38*$O$2+ONT!D37*$P$2)/$Q$2</f>
        <v>17.04341334951175</v>
      </c>
      <c r="E20" s="5">
        <f>(SUP!E38*$J$2+MIC!E37*$K$2+HUR!E37*($L$2+$M$2)+STC!E20*$N$2+ERI!E38*$O$2+ONT!E37*$P$2)/$Q$2</f>
        <v>29.326391234286906</v>
      </c>
      <c r="F20" s="5">
        <f>(SUP!F38*$J$2+MIC!F37*$K$2+HUR!F37*($L$2+$M$2)+STC!F20*$N$2+ERI!F38*$O$2+ONT!F37*$P$2)/$Q$2</f>
        <v>67.52554302672917</v>
      </c>
      <c r="G20" s="5">
        <f>(SUP!G38*$J$2+MIC!G37*$K$2+HUR!G37*($L$2+$M$2)+STC!G20*$N$2+ERI!G38*$O$2+ONT!G37*$P$2)/$Q$2</f>
        <v>95.25923638134175</v>
      </c>
      <c r="H20" s="5">
        <f>(SUP!H38*$J$2+MIC!H37*$K$2+HUR!H37*($L$2+$M$2)+STC!H20*$N$2+ERI!H38*$O$2+ONT!H37*$P$2)/$Q$2</f>
        <v>92.42801847894552</v>
      </c>
      <c r="I20" s="5">
        <f>(SUP!I38*$J$2+MIC!I37*$K$2+HUR!I37*($L$2+$M$2)+STC!I20*$N$2+ERI!I38*$O$2+ONT!I37*$P$2)/$Q$2</f>
        <v>95.99128800027823</v>
      </c>
      <c r="J20" s="5">
        <f>(SUP!J38*$J$2+MIC!J37*$K$2+HUR!J37*($L$2+$M$2)+STC!J20*$N$2+ERI!J38*$O$2+ONT!J37*$P$2)/$Q$2</f>
        <v>109.11246324111895</v>
      </c>
      <c r="K20" s="5">
        <f>(SUP!K38*$J$2+MIC!K37*$K$2+HUR!K37*($L$2+$M$2)+STC!K20*$N$2+ERI!K38*$O$2+ONT!K37*$P$2)/$Q$2</f>
        <v>55.54817548428981</v>
      </c>
      <c r="L20" s="5">
        <f>(SUP!L38*$J$2+MIC!L37*$K$2+HUR!L37*($L$2+$M$2)+STC!L20*$N$2+ERI!L38*$O$2+ONT!L37*$P$2)/$Q$2</f>
        <v>71.50159613727438</v>
      </c>
      <c r="M20" s="5">
        <f>(SUP!M38*$J$2+MIC!M37*$K$2+HUR!M37*($L$2+$M$2)+STC!M20*$N$2+ERI!M38*$O$2+ONT!M37*$P$2)/$Q$2</f>
        <v>50.23809901036011</v>
      </c>
      <c r="N20" s="5">
        <f t="shared" si="0"/>
        <v>784.990344152005</v>
      </c>
    </row>
    <row r="21" spans="1:14" ht="12.75">
      <c r="A21">
        <v>1916</v>
      </c>
      <c r="B21" s="5">
        <f>(SUP!B39*$J$2+MIC!B38*$K$2+HUR!B38*($L$2+$M$2)+STC!B21*$N$2+ERI!B39*$O$2+ONT!B38*$P$2)/$Q$2</f>
        <v>84.47337884156875</v>
      </c>
      <c r="C21" s="5">
        <f>(SUP!C39*$J$2+MIC!C38*$K$2+HUR!C38*($L$2+$M$2)+STC!C21*$N$2+ERI!C39*$O$2+ONT!C38*$P$2)/$Q$2</f>
        <v>33.8876096003957</v>
      </c>
      <c r="D21" s="5">
        <f>(SUP!D39*$J$2+MIC!D38*$K$2+HUR!D38*($L$2+$M$2)+STC!D21*$N$2+ERI!D39*$O$2+ONT!D38*$P$2)/$Q$2</f>
        <v>62.89048268613229</v>
      </c>
      <c r="E21" s="5">
        <f>(SUP!E39*$J$2+MIC!E38*$K$2+HUR!E38*($L$2+$M$2)+STC!E21*$N$2+ERI!E39*$O$2+ONT!E38*$P$2)/$Q$2</f>
        <v>67.19860480483497</v>
      </c>
      <c r="F21" s="5">
        <f>(SUP!F39*$J$2+MIC!F38*$K$2+HUR!F38*($L$2+$M$2)+STC!F21*$N$2+ERI!F39*$O$2+ONT!F38*$P$2)/$Q$2</f>
        <v>99.65298070569322</v>
      </c>
      <c r="G21" s="5">
        <f>(SUP!G39*$J$2+MIC!G38*$K$2+HUR!G38*($L$2+$M$2)+STC!G21*$N$2+ERI!G39*$O$2+ONT!G38*$P$2)/$Q$2</f>
        <v>114.11963397621928</v>
      </c>
      <c r="H21" s="5">
        <f>(SUP!H39*$J$2+MIC!H38*$K$2+HUR!H38*($L$2+$M$2)+STC!H21*$N$2+ERI!H39*$O$2+ONT!H38*$P$2)/$Q$2</f>
        <v>39.327538729659445</v>
      </c>
      <c r="I21" s="5">
        <f>(SUP!I39*$J$2+MIC!I38*$K$2+HUR!I38*($L$2+$M$2)+STC!I21*$N$2+ERI!I39*$O$2+ONT!I38*$P$2)/$Q$2</f>
        <v>65.26153504314459</v>
      </c>
      <c r="J21" s="5">
        <f>(SUP!J39*$J$2+MIC!J38*$K$2+HUR!J38*($L$2+$M$2)+STC!J21*$N$2+ERI!J39*$O$2+ONT!J38*$P$2)/$Q$2</f>
        <v>92.22250319768453</v>
      </c>
      <c r="K21" s="5">
        <f>(SUP!K39*$J$2+MIC!K38*$K$2+HUR!K38*($L$2+$M$2)+STC!K21*$N$2+ERI!K39*$O$2+ONT!K38*$P$2)/$Q$2</f>
        <v>83.81176728585174</v>
      </c>
      <c r="L21" s="5">
        <f>(SUP!L39*$J$2+MIC!L38*$K$2+HUR!L38*($L$2+$M$2)+STC!L21*$N$2+ERI!L39*$O$2+ONT!L38*$P$2)/$Q$2</f>
        <v>51.57220835378177</v>
      </c>
      <c r="M21" s="5">
        <f>(SUP!M39*$J$2+MIC!M38*$K$2+HUR!M38*($L$2+$M$2)+STC!M21*$N$2+ERI!M39*$O$2+ONT!M38*$P$2)/$Q$2</f>
        <v>54.49690162724466</v>
      </c>
      <c r="N21" s="5">
        <f t="shared" si="0"/>
        <v>848.915144852211</v>
      </c>
    </row>
    <row r="22" spans="1:14" ht="12.75">
      <c r="A22">
        <v>1917</v>
      </c>
      <c r="B22" s="5">
        <f>(SUP!B40*$J$2+MIC!B39*$K$2+HUR!B39*($L$2+$M$2)+STC!B22*$N$2+ERI!B40*$O$2+ONT!B39*$P$2)/$Q$2</f>
        <v>46.95792349515614</v>
      </c>
      <c r="C22" s="5">
        <f>(SUP!C40*$J$2+MIC!C39*$K$2+HUR!C39*($L$2+$M$2)+STC!C22*$N$2+ERI!C40*$O$2+ONT!C39*$P$2)/$Q$2</f>
        <v>31.95259852925833</v>
      </c>
      <c r="D22" s="5">
        <f>(SUP!D40*$J$2+MIC!D39*$K$2+HUR!D39*($L$2+$M$2)+STC!D22*$N$2+ERI!D40*$O$2+ONT!D39*$P$2)/$Q$2</f>
        <v>62.72568252692431</v>
      </c>
      <c r="E22" s="5">
        <f>(SUP!E40*$J$2+MIC!E39*$K$2+HUR!E39*($L$2+$M$2)+STC!E22*$N$2+ERI!E40*$O$2+ONT!E39*$P$2)/$Q$2</f>
        <v>60.03602254415896</v>
      </c>
      <c r="F22" s="5">
        <f>(SUP!F40*$J$2+MIC!F39*$K$2+HUR!F39*($L$2+$M$2)+STC!F22*$N$2+ERI!F40*$O$2+ONT!F39*$P$2)/$Q$2</f>
        <v>59.75594228324336</v>
      </c>
      <c r="G22" s="5">
        <f>(SUP!G40*$J$2+MIC!G39*$K$2+HUR!G39*($L$2+$M$2)+STC!G22*$N$2+ERI!G40*$O$2+ONT!G39*$P$2)/$Q$2</f>
        <v>107.73345570192556</v>
      </c>
      <c r="H22" s="5">
        <f>(SUP!H40*$J$2+MIC!H39*$K$2+HUR!H39*($L$2+$M$2)+STC!H22*$N$2+ERI!H40*$O$2+ONT!H39*$P$2)/$Q$2</f>
        <v>71.22502405508905</v>
      </c>
      <c r="I22" s="5">
        <f>(SUP!I40*$J$2+MIC!I39*$K$2+HUR!I39*($L$2+$M$2)+STC!I22*$N$2+ERI!I40*$O$2+ONT!I39*$P$2)/$Q$2</f>
        <v>72.56716567290489</v>
      </c>
      <c r="J22" s="5">
        <f>(SUP!J40*$J$2+MIC!J39*$K$2+HUR!J39*($L$2+$M$2)+STC!J22*$N$2+ERI!J40*$O$2+ONT!J39*$P$2)/$Q$2</f>
        <v>48.66039121882982</v>
      </c>
      <c r="K22" s="5">
        <f>(SUP!K40*$J$2+MIC!K39*$K$2+HUR!K39*($L$2+$M$2)+STC!K22*$N$2+ERI!K40*$O$2+ONT!K39*$P$2)/$Q$2</f>
        <v>104.08161437663507</v>
      </c>
      <c r="L22" s="5">
        <f>(SUP!L40*$J$2+MIC!L39*$K$2+HUR!L39*($L$2+$M$2)+STC!L22*$N$2+ERI!L40*$O$2+ONT!L39*$P$2)/$Q$2</f>
        <v>22.539282057028917</v>
      </c>
      <c r="M22" s="5">
        <f>(SUP!M40*$J$2+MIC!M39*$K$2+HUR!M39*($L$2+$M$2)+STC!M22*$N$2+ERI!M40*$O$2+ONT!M39*$P$2)/$Q$2</f>
        <v>44.62613754487385</v>
      </c>
      <c r="N22" s="5">
        <f t="shared" si="0"/>
        <v>732.8612400060282</v>
      </c>
    </row>
    <row r="23" spans="1:14" ht="12.75">
      <c r="A23">
        <v>1918</v>
      </c>
      <c r="B23" s="5">
        <f>(SUP!B41*$J$2+MIC!B40*$K$2+HUR!B40*($L$2+$M$2)+STC!B23*$N$2+ERI!B41*$O$2+ONT!B40*$P$2)/$Q$2</f>
        <v>53.55760469277111</v>
      </c>
      <c r="C23" s="5">
        <f>(SUP!C41*$J$2+MIC!C40*$K$2+HUR!C40*($L$2+$M$2)+STC!C23*$N$2+ERI!C41*$O$2+ONT!C40*$P$2)/$Q$2</f>
        <v>55.62498927664705</v>
      </c>
      <c r="D23" s="5">
        <f>(SUP!D41*$J$2+MIC!D40*$K$2+HUR!D40*($L$2+$M$2)+STC!D23*$N$2+ERI!D41*$O$2+ONT!D40*$P$2)/$Q$2</f>
        <v>37.59264571201131</v>
      </c>
      <c r="E23" s="5">
        <f>(SUP!E41*$J$2+MIC!E40*$K$2+HUR!E40*($L$2+$M$2)+STC!E23*$N$2+ERI!E41*$O$2+ONT!E40*$P$2)/$Q$2</f>
        <v>45.9627656203508</v>
      </c>
      <c r="F23" s="5">
        <f>(SUP!F41*$J$2+MIC!F40*$K$2+HUR!F40*($L$2+$M$2)+STC!F23*$N$2+ERI!F41*$O$2+ONT!F40*$P$2)/$Q$2</f>
        <v>102.55448023618426</v>
      </c>
      <c r="G23" s="5">
        <f>(SUP!G41*$J$2+MIC!G40*$K$2+HUR!G40*($L$2+$M$2)+STC!G23*$N$2+ERI!G41*$O$2+ONT!G40*$P$2)/$Q$2</f>
        <v>62.48193994149493</v>
      </c>
      <c r="H23" s="5">
        <f>(SUP!H41*$J$2+MIC!H40*$K$2+HUR!H40*($L$2+$M$2)+STC!H23*$N$2+ERI!H41*$O$2+ONT!H40*$P$2)/$Q$2</f>
        <v>52.351151746071004</v>
      </c>
      <c r="I23" s="5">
        <f>(SUP!I41*$J$2+MIC!I40*$K$2+HUR!I40*($L$2+$M$2)+STC!I23*$N$2+ERI!I41*$O$2+ONT!I40*$P$2)/$Q$2</f>
        <v>67.89062411846311</v>
      </c>
      <c r="J23" s="5">
        <f>(SUP!J41*$J$2+MIC!J40*$K$2+HUR!J40*($L$2+$M$2)+STC!J23*$N$2+ERI!J41*$O$2+ONT!J40*$P$2)/$Q$2</f>
        <v>86.42046131671181</v>
      </c>
      <c r="K23" s="5">
        <f>(SUP!K41*$J$2+MIC!K40*$K$2+HUR!K40*($L$2+$M$2)+STC!K23*$N$2+ERI!K41*$O$2+ONT!K40*$P$2)/$Q$2</f>
        <v>83.6740599193913</v>
      </c>
      <c r="L23" s="5">
        <f>(SUP!L41*$J$2+MIC!L40*$K$2+HUR!L40*($L$2+$M$2)+STC!L23*$N$2+ERI!L41*$O$2+ONT!L40*$P$2)/$Q$2</f>
        <v>67.45841367797482</v>
      </c>
      <c r="M23" s="5">
        <f>(SUP!M41*$J$2+MIC!M40*$K$2+HUR!M40*($L$2+$M$2)+STC!M23*$N$2+ERI!M41*$O$2+ONT!M40*$P$2)/$Q$2</f>
        <v>65.42366885513233</v>
      </c>
      <c r="N23" s="5">
        <f t="shared" si="0"/>
        <v>780.9928051132039</v>
      </c>
    </row>
    <row r="24" spans="1:14" ht="12.75">
      <c r="A24">
        <v>1919</v>
      </c>
      <c r="B24" s="5">
        <f>(SUP!B42*$J$2+MIC!B41*$K$2+HUR!B41*($L$2+$M$2)+STC!B24*$N$2+ERI!B42*$O$2+ONT!B41*$P$2)/$Q$2</f>
        <v>32.621409608897096</v>
      </c>
      <c r="C24" s="5">
        <f>(SUP!C42*$J$2+MIC!C41*$K$2+HUR!C41*($L$2+$M$2)+STC!C24*$N$2+ERI!C42*$O$2+ONT!C41*$P$2)/$Q$2</f>
        <v>42.24720188112728</v>
      </c>
      <c r="D24" s="5">
        <f>(SUP!D42*$J$2+MIC!D41*$K$2+HUR!D41*($L$2+$M$2)+STC!D24*$N$2+ERI!D42*$O$2+ONT!D41*$P$2)/$Q$2</f>
        <v>63.40147557200876</v>
      </c>
      <c r="E24" s="5">
        <f>(SUP!E42*$J$2+MIC!E41*$K$2+HUR!E41*($L$2+$M$2)+STC!E24*$N$2+ERI!E42*$O$2+ONT!E41*$P$2)/$Q$2</f>
        <v>74.18772166426437</v>
      </c>
      <c r="F24" s="5">
        <f>(SUP!F42*$J$2+MIC!F41*$K$2+HUR!F41*($L$2+$M$2)+STC!F24*$N$2+ERI!F42*$O$2+ONT!F41*$P$2)/$Q$2</f>
        <v>83.5823605674296</v>
      </c>
      <c r="G24" s="5">
        <f>(SUP!G42*$J$2+MIC!G41*$K$2+HUR!G41*($L$2+$M$2)+STC!G24*$N$2+ERI!G42*$O$2+ONT!G41*$P$2)/$Q$2</f>
        <v>58.5537423535731</v>
      </c>
      <c r="H24" s="5">
        <f>(SUP!H42*$J$2+MIC!H41*$K$2+HUR!H41*($L$2+$M$2)+STC!H24*$N$2+ERI!H42*$O$2+ONT!H41*$P$2)/$Q$2</f>
        <v>58.074842627549934</v>
      </c>
      <c r="I24" s="5">
        <f>(SUP!I42*$J$2+MIC!I41*$K$2+HUR!I41*($L$2+$M$2)+STC!I24*$N$2+ERI!I42*$O$2+ONT!I41*$P$2)/$Q$2</f>
        <v>71.93767432694054</v>
      </c>
      <c r="J24" s="5">
        <f>(SUP!J42*$J$2+MIC!J41*$K$2+HUR!J41*($L$2+$M$2)+STC!J24*$N$2+ERI!J42*$O$2+ONT!J41*$P$2)/$Q$2</f>
        <v>77.0570926768194</v>
      </c>
      <c r="K24" s="5">
        <f>(SUP!K42*$J$2+MIC!K41*$K$2+HUR!K41*($L$2+$M$2)+STC!K24*$N$2+ERI!K42*$O$2+ONT!K41*$P$2)/$Q$2</f>
        <v>100.02740657157983</v>
      </c>
      <c r="L24" s="5">
        <f>(SUP!L42*$J$2+MIC!L41*$K$2+HUR!L41*($L$2+$M$2)+STC!L24*$N$2+ERI!L42*$O$2+ONT!L41*$P$2)/$Q$2</f>
        <v>72.6921122493537</v>
      </c>
      <c r="M24" s="5">
        <f>(SUP!M42*$J$2+MIC!M41*$K$2+HUR!M41*($L$2+$M$2)+STC!M24*$N$2+ERI!M42*$O$2+ONT!M41*$P$2)/$Q$2</f>
        <v>33.319169104377835</v>
      </c>
      <c r="N24" s="5">
        <f t="shared" si="0"/>
        <v>767.7022092039214</v>
      </c>
    </row>
    <row r="25" spans="1:14" ht="12.75">
      <c r="A25">
        <v>1920</v>
      </c>
      <c r="B25" s="5">
        <f>(SUP!B43*$J$2+MIC!B42*$K$2+HUR!B42*($L$2+$M$2)+STC!B25*$N$2+ERI!B43*$O$2+ONT!B42*$P$2)/$Q$2</f>
        <v>42.13286041092661</v>
      </c>
      <c r="C25" s="5">
        <f>(SUP!C43*$J$2+MIC!C42*$K$2+HUR!C42*($L$2+$M$2)+STC!C25*$N$2+ERI!C43*$O$2+ONT!C42*$P$2)/$Q$2</f>
        <v>25.58733117964611</v>
      </c>
      <c r="D25" s="5">
        <f>(SUP!D43*$J$2+MIC!D42*$K$2+HUR!D42*($L$2+$M$2)+STC!D25*$N$2+ERI!D43*$O$2+ONT!D42*$P$2)/$Q$2</f>
        <v>60.86822699502668</v>
      </c>
      <c r="E25" s="5">
        <f>(SUP!E43*$J$2+MIC!E42*$K$2+HUR!E42*($L$2+$M$2)+STC!E25*$N$2+ERI!E43*$O$2+ONT!E42*$P$2)/$Q$2</f>
        <v>71.45633779141436</v>
      </c>
      <c r="F25" s="5">
        <f>(SUP!F43*$J$2+MIC!F42*$K$2+HUR!F42*($L$2+$M$2)+STC!F25*$N$2+ERI!F43*$O$2+ONT!F42*$P$2)/$Q$2</f>
        <v>36.0132063404964</v>
      </c>
      <c r="G25" s="5">
        <f>(SUP!G43*$J$2+MIC!G42*$K$2+HUR!G42*($L$2+$M$2)+STC!G25*$N$2+ERI!G43*$O$2+ONT!G42*$P$2)/$Q$2</f>
        <v>87.6277993747609</v>
      </c>
      <c r="H25" s="5">
        <f>(SUP!H43*$J$2+MIC!H42*$K$2+HUR!H42*($L$2+$M$2)+STC!H25*$N$2+ERI!H43*$O$2+ONT!H42*$P$2)/$Q$2</f>
        <v>87.47485827784884</v>
      </c>
      <c r="I25" s="5">
        <f>(SUP!I43*$J$2+MIC!I42*$K$2+HUR!I42*($L$2+$M$2)+STC!I25*$N$2+ERI!I43*$O$2+ONT!I42*$P$2)/$Q$2</f>
        <v>61.36985964966516</v>
      </c>
      <c r="J25" s="5">
        <f>(SUP!J43*$J$2+MIC!J42*$K$2+HUR!J42*($L$2+$M$2)+STC!J25*$N$2+ERI!J43*$O$2+ONT!J42*$P$2)/$Q$2</f>
        <v>65.56073340005642</v>
      </c>
      <c r="K25" s="5">
        <f>(SUP!K43*$J$2+MIC!K42*$K$2+HUR!K42*($L$2+$M$2)+STC!K25*$N$2+ERI!K43*$O$2+ONT!K42*$P$2)/$Q$2</f>
        <v>51.93154907044953</v>
      </c>
      <c r="L25" s="5">
        <f>(SUP!L43*$J$2+MIC!L42*$K$2+HUR!L42*($L$2+$M$2)+STC!L25*$N$2+ERI!L43*$O$2+ONT!L42*$P$2)/$Q$2</f>
        <v>59.15171592968572</v>
      </c>
      <c r="M25" s="5">
        <f>(SUP!M43*$J$2+MIC!M42*$K$2+HUR!M42*($L$2+$M$2)+STC!M25*$N$2+ERI!M43*$O$2+ONT!M42*$P$2)/$Q$2</f>
        <v>79.83552830385538</v>
      </c>
      <c r="N25" s="5">
        <f t="shared" si="0"/>
        <v>729.010006723832</v>
      </c>
    </row>
    <row r="26" spans="1:14" ht="12.75">
      <c r="A26">
        <v>1921</v>
      </c>
      <c r="B26" s="5">
        <f>(SUP!B44*$J$2+MIC!B43*$K$2+HUR!B43*($L$2+$M$2)+STC!B26*$N$2+ERI!B44*$O$2+ONT!B43*$P$2)/$Q$2</f>
        <v>27.78976373845066</v>
      </c>
      <c r="C26" s="5">
        <f>(SUP!C44*$J$2+MIC!C43*$K$2+HUR!C43*($L$2+$M$2)+STC!C26*$N$2+ERI!C44*$O$2+ONT!C43*$P$2)/$Q$2</f>
        <v>34.98746333772572</v>
      </c>
      <c r="D26" s="5">
        <f>(SUP!D44*$J$2+MIC!D43*$K$2+HUR!D43*($L$2+$M$2)+STC!D26*$N$2+ERI!D44*$O$2+ONT!D43*$P$2)/$Q$2</f>
        <v>86.82439282636669</v>
      </c>
      <c r="E26" s="5">
        <f>(SUP!E44*$J$2+MIC!E43*$K$2+HUR!E43*($L$2+$M$2)+STC!E26*$N$2+ERI!E44*$O$2+ONT!E43*$P$2)/$Q$2</f>
        <v>83.54409481376145</v>
      </c>
      <c r="F26" s="5">
        <f>(SUP!F44*$J$2+MIC!F43*$K$2+HUR!F43*($L$2+$M$2)+STC!F26*$N$2+ERI!F44*$O$2+ONT!F43*$P$2)/$Q$2</f>
        <v>55.00905244202627</v>
      </c>
      <c r="G26" s="5">
        <f>(SUP!G44*$J$2+MIC!G43*$K$2+HUR!G43*($L$2+$M$2)+STC!G26*$N$2+ERI!G44*$O$2+ONT!G43*$P$2)/$Q$2</f>
        <v>51.69401752833477</v>
      </c>
      <c r="H26" s="5">
        <f>(SUP!H44*$J$2+MIC!H43*$K$2+HUR!H43*($L$2+$M$2)+STC!H26*$N$2+ERI!H44*$O$2+ONT!H43*$P$2)/$Q$2</f>
        <v>85.08337493865469</v>
      </c>
      <c r="I26" s="5">
        <f>(SUP!I44*$J$2+MIC!I43*$K$2+HUR!I43*($L$2+$M$2)+STC!I26*$N$2+ERI!I44*$O$2+ONT!I43*$P$2)/$Q$2</f>
        <v>76.47999254195632</v>
      </c>
      <c r="J26" s="5">
        <f>(SUP!J44*$J$2+MIC!J43*$K$2+HUR!J43*($L$2+$M$2)+STC!J26*$N$2+ERI!J44*$O$2+ONT!J43*$P$2)/$Q$2</f>
        <v>92.65751349596763</v>
      </c>
      <c r="K26" s="5">
        <f>(SUP!K44*$J$2+MIC!K43*$K$2+HUR!K43*($L$2+$M$2)+STC!K26*$N$2+ERI!K44*$O$2+ONT!K43*$P$2)/$Q$2</f>
        <v>63.42246919209679</v>
      </c>
      <c r="L26" s="5">
        <f>(SUP!L44*$J$2+MIC!L43*$K$2+HUR!L43*($L$2+$M$2)+STC!L26*$N$2+ERI!L44*$O$2+ONT!L43*$P$2)/$Q$2</f>
        <v>67.11555021427384</v>
      </c>
      <c r="M26" s="5">
        <f>(SUP!M44*$J$2+MIC!M43*$K$2+HUR!M43*($L$2+$M$2)+STC!M26*$N$2+ERI!M44*$O$2+ONT!M43*$P$2)/$Q$2</f>
        <v>65.3377278470985</v>
      </c>
      <c r="N26" s="5">
        <f t="shared" si="0"/>
        <v>789.9454129167134</v>
      </c>
    </row>
    <row r="27" spans="1:14" ht="12.75">
      <c r="A27">
        <v>1922</v>
      </c>
      <c r="B27" s="5">
        <f>(SUP!B45*$J$2+MIC!B44*$K$2+HUR!B44*($L$2+$M$2)+STC!B27*$N$2+ERI!B45*$O$2+ONT!B44*$P$2)/$Q$2</f>
        <v>41.4593845761474</v>
      </c>
      <c r="C27" s="5">
        <f>(SUP!C45*$J$2+MIC!C44*$K$2+HUR!C44*($L$2+$M$2)+STC!C27*$N$2+ERI!C45*$O$2+ONT!C44*$P$2)/$Q$2</f>
        <v>64.0240848439414</v>
      </c>
      <c r="D27" s="5">
        <f>(SUP!D45*$J$2+MIC!D44*$K$2+HUR!D44*($L$2+$M$2)+STC!D27*$N$2+ERI!D45*$O$2+ONT!D44*$P$2)/$Q$2</f>
        <v>58.39584629474343</v>
      </c>
      <c r="E27" s="5">
        <f>(SUP!E45*$J$2+MIC!E44*$K$2+HUR!E44*($L$2+$M$2)+STC!E27*$N$2+ERI!E45*$O$2+ONT!E44*$P$2)/$Q$2</f>
        <v>85.52700043666266</v>
      </c>
      <c r="F27" s="5">
        <f>(SUP!F45*$J$2+MIC!F44*$K$2+HUR!F44*($L$2+$M$2)+STC!F27*$N$2+ERI!F45*$O$2+ONT!F44*$P$2)/$Q$2</f>
        <v>64.74369640738693</v>
      </c>
      <c r="G27" s="5">
        <f>(SUP!G45*$J$2+MIC!G44*$K$2+HUR!G44*($L$2+$M$2)+STC!G27*$N$2+ERI!G45*$O$2+ONT!G44*$P$2)/$Q$2</f>
        <v>86.7578912284905</v>
      </c>
      <c r="H27" s="5">
        <f>(SUP!H45*$J$2+MIC!H44*$K$2+HUR!H44*($L$2+$M$2)+STC!H27*$N$2+ERI!H45*$O$2+ONT!H44*$P$2)/$Q$2</f>
        <v>96.70370487014117</v>
      </c>
      <c r="I27" s="5">
        <f>(SUP!I45*$J$2+MIC!I44*$K$2+HUR!I44*($L$2+$M$2)+STC!I27*$N$2+ERI!I45*$O$2+ONT!I44*$P$2)/$Q$2</f>
        <v>56.529861929585245</v>
      </c>
      <c r="J27" s="5">
        <f>(SUP!J45*$J$2+MIC!J44*$K$2+HUR!J44*($L$2+$M$2)+STC!J27*$N$2+ERI!J45*$O$2+ONT!J44*$P$2)/$Q$2</f>
        <v>66.35664075028693</v>
      </c>
      <c r="K27" s="5">
        <f>(SUP!K45*$J$2+MIC!K44*$K$2+HUR!K44*($L$2+$M$2)+STC!K27*$N$2+ERI!K45*$O$2+ONT!K44*$P$2)/$Q$2</f>
        <v>48.298682863115914</v>
      </c>
      <c r="L27" s="5">
        <f>(SUP!L45*$J$2+MIC!L44*$K$2+HUR!L44*($L$2+$M$2)+STC!L27*$N$2+ERI!L45*$O$2+ONT!L44*$P$2)/$Q$2</f>
        <v>53.76286473891051</v>
      </c>
      <c r="M27" s="5">
        <f>(SUP!M45*$J$2+MIC!M44*$K$2+HUR!M44*($L$2+$M$2)+STC!M27*$N$2+ERI!M45*$O$2+ONT!M44*$P$2)/$Q$2</f>
        <v>49.11431364744707</v>
      </c>
      <c r="N27" s="5">
        <f t="shared" si="0"/>
        <v>771.6739725868591</v>
      </c>
    </row>
    <row r="28" spans="1:14" ht="12.75">
      <c r="A28">
        <v>1923</v>
      </c>
      <c r="B28" s="5">
        <f>(SUP!B46*$J$2+MIC!B45*$K$2+HUR!B45*($L$2+$M$2)+STC!B28*$N$2+ERI!B46*$O$2+ONT!B45*$P$2)/$Q$2</f>
        <v>49.78173300976501</v>
      </c>
      <c r="C28" s="5">
        <f>(SUP!C46*$J$2+MIC!C45*$K$2+HUR!C45*($L$2+$M$2)+STC!C28*$N$2+ERI!C46*$O$2+ONT!C45*$P$2)/$Q$2</f>
        <v>33.18811639958111</v>
      </c>
      <c r="D28" s="5">
        <f>(SUP!D46*$J$2+MIC!D45*$K$2+HUR!D45*($L$2+$M$2)+STC!D28*$N$2+ERI!D46*$O$2+ONT!D45*$P$2)/$Q$2</f>
        <v>66.80037676645503</v>
      </c>
      <c r="E28" s="5">
        <f>(SUP!E46*$J$2+MIC!E45*$K$2+HUR!E45*($L$2+$M$2)+STC!E28*$N$2+ERI!E46*$O$2+ONT!E45*$P$2)/$Q$2</f>
        <v>48.724822340125435</v>
      </c>
      <c r="F28" s="5">
        <f>(SUP!F46*$J$2+MIC!F45*$K$2+HUR!F45*($L$2+$M$2)+STC!F28*$N$2+ERI!F46*$O$2+ONT!F45*$P$2)/$Q$2</f>
        <v>63.499178262700894</v>
      </c>
      <c r="G28" s="5">
        <f>(SUP!G46*$J$2+MIC!G45*$K$2+HUR!G45*($L$2+$M$2)+STC!G28*$N$2+ERI!G46*$O$2+ONT!G45*$P$2)/$Q$2</f>
        <v>72.69696712664377</v>
      </c>
      <c r="H28" s="5">
        <f>(SUP!H46*$J$2+MIC!H45*$K$2+HUR!H45*($L$2+$M$2)+STC!H28*$N$2+ERI!H46*$O$2+ONT!H45*$P$2)/$Q$2</f>
        <v>70.96643532562283</v>
      </c>
      <c r="I28" s="5">
        <f>(SUP!I46*$J$2+MIC!I45*$K$2+HUR!I45*($L$2+$M$2)+STC!I28*$N$2+ERI!I46*$O$2+ONT!I45*$P$2)/$Q$2</f>
        <v>68.81945602652436</v>
      </c>
      <c r="J28" s="5">
        <f>(SUP!J46*$J$2+MIC!J45*$K$2+HUR!J45*($L$2+$M$2)+STC!J28*$N$2+ERI!J46*$O$2+ONT!J45*$P$2)/$Q$2</f>
        <v>75.1733378802926</v>
      </c>
      <c r="K28" s="5">
        <f>(SUP!K46*$J$2+MIC!K45*$K$2+HUR!K45*($L$2+$M$2)+STC!K28*$N$2+ERI!K46*$O$2+ONT!K45*$P$2)/$Q$2</f>
        <v>59.99789551783168</v>
      </c>
      <c r="L28" s="5">
        <f>(SUP!L46*$J$2+MIC!L45*$K$2+HUR!L45*($L$2+$M$2)+STC!L28*$N$2+ERI!L46*$O$2+ONT!L45*$P$2)/$Q$2</f>
        <v>40.63198727881877</v>
      </c>
      <c r="M28" s="5">
        <f>(SUP!M46*$J$2+MIC!M45*$K$2+HUR!M45*($L$2+$M$2)+STC!M28*$N$2+ERI!M46*$O$2+ONT!M45*$P$2)/$Q$2</f>
        <v>63.44332099342687</v>
      </c>
      <c r="N28" s="5">
        <f t="shared" si="0"/>
        <v>713.7236269277882</v>
      </c>
    </row>
    <row r="29" spans="1:14" ht="12.75">
      <c r="A29">
        <v>1924</v>
      </c>
      <c r="B29" s="5">
        <f>(SUP!B47*$J$2+MIC!B46*$K$2+HUR!B46*($L$2+$M$2)+STC!B29*$N$2+ERI!B47*$O$2+ONT!B46*$P$2)/$Q$2</f>
        <v>69.75869596299573</v>
      </c>
      <c r="C29" s="5">
        <f>(SUP!C47*$J$2+MIC!C46*$K$2+HUR!C46*($L$2+$M$2)+STC!C29*$N$2+ERI!C47*$O$2+ONT!C46*$P$2)/$Q$2</f>
        <v>44.01730633238144</v>
      </c>
      <c r="D29" s="5">
        <f>(SUP!D47*$J$2+MIC!D46*$K$2+HUR!D46*($L$2+$M$2)+STC!D29*$N$2+ERI!D47*$O$2+ONT!D46*$P$2)/$Q$2</f>
        <v>36.15535259543784</v>
      </c>
      <c r="E29" s="5">
        <f>(SUP!E47*$J$2+MIC!E46*$K$2+HUR!E46*($L$2+$M$2)+STC!E29*$N$2+ERI!E47*$O$2+ONT!E46*$P$2)/$Q$2</f>
        <v>61.31600523222338</v>
      </c>
      <c r="F29" s="5">
        <f>(SUP!F47*$J$2+MIC!F46*$K$2+HUR!F46*($L$2+$M$2)+STC!F29*$N$2+ERI!F47*$O$2+ONT!F46*$P$2)/$Q$2</f>
        <v>79.1884417712274</v>
      </c>
      <c r="G29" s="5">
        <f>(SUP!G47*$J$2+MIC!G46*$K$2+HUR!G46*($L$2+$M$2)+STC!G29*$N$2+ERI!G47*$O$2+ONT!G46*$P$2)/$Q$2</f>
        <v>75.76516011608271</v>
      </c>
      <c r="H29" s="5">
        <f>(SUP!H47*$J$2+MIC!H46*$K$2+HUR!H46*($L$2+$M$2)+STC!H29*$N$2+ERI!H47*$O$2+ONT!H46*$P$2)/$Q$2</f>
        <v>86.12173749231977</v>
      </c>
      <c r="I29" s="5">
        <f>(SUP!I47*$J$2+MIC!I46*$K$2+HUR!I46*($L$2+$M$2)+STC!I29*$N$2+ERI!I47*$O$2+ONT!I46*$P$2)/$Q$2</f>
        <v>92.8815991127633</v>
      </c>
      <c r="J29" s="5">
        <f>(SUP!J47*$J$2+MIC!J46*$K$2+HUR!J46*($L$2+$M$2)+STC!J29*$N$2+ERI!J47*$O$2+ONT!J46*$P$2)/$Q$2</f>
        <v>92.58086741298627</v>
      </c>
      <c r="K29" s="5">
        <f>(SUP!K47*$J$2+MIC!K46*$K$2+HUR!K46*($L$2+$M$2)+STC!K29*$N$2+ERI!K47*$O$2+ONT!K46*$P$2)/$Q$2</f>
        <v>20.675314261866212</v>
      </c>
      <c r="L29" s="5">
        <f>(SUP!L47*$J$2+MIC!L46*$K$2+HUR!L46*($L$2+$M$2)+STC!L29*$N$2+ERI!L47*$O$2+ONT!L46*$P$2)/$Q$2</f>
        <v>49.493637284035536</v>
      </c>
      <c r="M29" s="5">
        <f>(SUP!M47*$J$2+MIC!M46*$K$2+HUR!M46*($L$2+$M$2)+STC!M29*$N$2+ERI!M47*$O$2+ONT!M46*$P$2)/$Q$2</f>
        <v>60.84434019499113</v>
      </c>
      <c r="N29" s="5">
        <f t="shared" si="0"/>
        <v>768.7984577693106</v>
      </c>
    </row>
    <row r="30" spans="1:14" ht="12.75">
      <c r="A30">
        <v>1925</v>
      </c>
      <c r="B30" s="5">
        <f>(SUP!B48*$J$2+MIC!B47*$K$2+HUR!B47*($L$2+$M$2)+STC!B30*$N$2+ERI!B48*$O$2+ONT!B47*$P$2)/$Q$2</f>
        <v>37.74072091846001</v>
      </c>
      <c r="C30" s="5">
        <f>(SUP!C48*$J$2+MIC!C47*$K$2+HUR!C47*($L$2+$M$2)+STC!C30*$N$2+ERI!C48*$O$2+ONT!C47*$P$2)/$Q$2</f>
        <v>47.53429212345574</v>
      </c>
      <c r="D30" s="5">
        <f>(SUP!D48*$J$2+MIC!D47*$K$2+HUR!D47*($L$2+$M$2)+STC!D30*$N$2+ERI!D48*$O$2+ONT!D47*$P$2)/$Q$2</f>
        <v>51.40019900997368</v>
      </c>
      <c r="E30" s="5">
        <f>(SUP!E48*$J$2+MIC!E47*$K$2+HUR!E47*($L$2+$M$2)+STC!E30*$N$2+ERI!E48*$O$2+ONT!E47*$P$2)/$Q$2</f>
        <v>41.13102681417878</v>
      </c>
      <c r="F30" s="5">
        <f>(SUP!F48*$J$2+MIC!F47*$K$2+HUR!F47*($L$2+$M$2)+STC!F30*$N$2+ERI!F48*$O$2+ONT!F47*$P$2)/$Q$2</f>
        <v>36.636705554117185</v>
      </c>
      <c r="G30" s="5">
        <f>(SUP!G48*$J$2+MIC!G47*$K$2+HUR!G47*($L$2+$M$2)+STC!G30*$N$2+ERI!G48*$O$2+ONT!G47*$P$2)/$Q$2</f>
        <v>82.97842654599836</v>
      </c>
      <c r="H30" s="5">
        <f>(SUP!H48*$J$2+MIC!H47*$K$2+HUR!H47*($L$2+$M$2)+STC!H30*$N$2+ERI!H48*$O$2+ONT!H47*$P$2)/$Q$2</f>
        <v>87.4679763970307</v>
      </c>
      <c r="I30" s="5">
        <f>(SUP!I48*$J$2+MIC!I47*$K$2+HUR!I47*($L$2+$M$2)+STC!I30*$N$2+ERI!I48*$O$2+ONT!I47*$P$2)/$Q$2</f>
        <v>54.28142792554322</v>
      </c>
      <c r="J30" s="5">
        <f>(SUP!J48*$J$2+MIC!J47*$K$2+HUR!J47*($L$2+$M$2)+STC!J30*$N$2+ERI!J48*$O$2+ONT!J47*$P$2)/$Q$2</f>
        <v>101.64822842480707</v>
      </c>
      <c r="K30" s="5">
        <f>(SUP!K48*$J$2+MIC!K47*$K$2+HUR!K47*($L$2+$M$2)+STC!K30*$N$2+ERI!K48*$O$2+ONT!K47*$P$2)/$Q$2</f>
        <v>71.37129155540785</v>
      </c>
      <c r="L30" s="5">
        <f>(SUP!L48*$J$2+MIC!L47*$K$2+HUR!L47*($L$2+$M$2)+STC!L30*$N$2+ERI!L48*$O$2+ONT!L47*$P$2)/$Q$2</f>
        <v>59.336108137769</v>
      </c>
      <c r="M30" s="5">
        <f>(SUP!M48*$J$2+MIC!M47*$K$2+HUR!M47*($L$2+$M$2)+STC!M30*$N$2+ERI!M48*$O$2+ONT!M47*$P$2)/$Q$2</f>
        <v>44.64256475552688</v>
      </c>
      <c r="N30" s="5">
        <f t="shared" si="0"/>
        <v>716.1689681622685</v>
      </c>
    </row>
    <row r="31" spans="1:14" ht="12.75">
      <c r="A31">
        <v>1926</v>
      </c>
      <c r="B31" s="5">
        <f>(SUP!B49*$J$2+MIC!B48*$K$2+HUR!B48*($L$2+$M$2)+STC!B31*$N$2+ERI!B49*$O$2+ONT!B48*$P$2)/$Q$2</f>
        <v>44.93982653285983</v>
      </c>
      <c r="C31" s="5">
        <f>(SUP!C49*$J$2+MIC!C48*$K$2+HUR!C48*($L$2+$M$2)+STC!C31*$N$2+ERI!C49*$O$2+ONT!C48*$P$2)/$Q$2</f>
        <v>47.54739876575174</v>
      </c>
      <c r="D31" s="5">
        <f>(SUP!D49*$J$2+MIC!D48*$K$2+HUR!D48*($L$2+$M$2)+STC!D31*$N$2+ERI!D49*$O$2+ONT!D48*$P$2)/$Q$2</f>
        <v>57.42875887333305</v>
      </c>
      <c r="E31" s="5">
        <f>(SUP!E49*$J$2+MIC!E48*$K$2+HUR!E48*($L$2+$M$2)+STC!E31*$N$2+ERI!E49*$O$2+ONT!E48*$P$2)/$Q$2</f>
        <v>52.54443023251321</v>
      </c>
      <c r="F31" s="5">
        <f>(SUP!F49*$J$2+MIC!F48*$K$2+HUR!F48*($L$2+$M$2)+STC!F31*$N$2+ERI!F49*$O$2+ONT!F48*$P$2)/$Q$2</f>
        <v>49.66712896232722</v>
      </c>
      <c r="G31" s="5">
        <f>(SUP!G49*$J$2+MIC!G48*$K$2+HUR!G48*($L$2+$M$2)+STC!G31*$N$2+ERI!G49*$O$2+ONT!G48*$P$2)/$Q$2</f>
        <v>95.36535062465946</v>
      </c>
      <c r="H31" s="5">
        <f>(SUP!H49*$J$2+MIC!H48*$K$2+HUR!H48*($L$2+$M$2)+STC!H31*$N$2+ERI!H49*$O$2+ONT!H48*$P$2)/$Q$2</f>
        <v>77.54226430843067</v>
      </c>
      <c r="I31" s="5">
        <f>(SUP!I49*$J$2+MIC!I48*$K$2+HUR!I48*($L$2+$M$2)+STC!I31*$N$2+ERI!I49*$O$2+ONT!I48*$P$2)/$Q$2</f>
        <v>93.65579234951561</v>
      </c>
      <c r="J31" s="5">
        <f>(SUP!J49*$J$2+MIC!J48*$K$2+HUR!J48*($L$2+$M$2)+STC!J31*$N$2+ERI!J49*$O$2+ONT!J48*$P$2)/$Q$2</f>
        <v>119.46023664797647</v>
      </c>
      <c r="K31" s="5">
        <f>(SUP!K49*$J$2+MIC!K48*$K$2+HUR!K48*($L$2+$M$2)+STC!K31*$N$2+ERI!K49*$O$2+ONT!K48*$P$2)/$Q$2</f>
        <v>87.3551800557228</v>
      </c>
      <c r="L31" s="5">
        <f>(SUP!L49*$J$2+MIC!L48*$K$2+HUR!L48*($L$2+$M$2)+STC!L31*$N$2+ERI!L49*$O$2+ONT!L48*$P$2)/$Q$2</f>
        <v>99.78139102175199</v>
      </c>
      <c r="M31" s="5">
        <f>(SUP!M49*$J$2+MIC!M48*$K$2+HUR!M48*($L$2+$M$2)+STC!M31*$N$2+ERI!M49*$O$2+ONT!M48*$P$2)/$Q$2</f>
        <v>48.04937070341331</v>
      </c>
      <c r="N31" s="5">
        <f t="shared" si="0"/>
        <v>873.3371290782553</v>
      </c>
    </row>
    <row r="32" spans="1:14" ht="12.75">
      <c r="A32">
        <v>1927</v>
      </c>
      <c r="B32" s="5">
        <f>(SUP!B50*$J$2+MIC!B49*$K$2+HUR!B49*($L$2+$M$2)+STC!B32*$N$2+ERI!B50*$O$2+ONT!B49*$P$2)/$Q$2</f>
        <v>35.649196424776164</v>
      </c>
      <c r="C32" s="5">
        <f>(SUP!C50*$J$2+MIC!C49*$K$2+HUR!C49*($L$2+$M$2)+STC!C32*$N$2+ERI!C50*$O$2+ONT!C49*$P$2)/$Q$2</f>
        <v>41.349996715369365</v>
      </c>
      <c r="D32" s="5">
        <f>(SUP!D50*$J$2+MIC!D49*$K$2+HUR!D49*($L$2+$M$2)+STC!D32*$N$2+ERI!D50*$O$2+ONT!D49*$P$2)/$Q$2</f>
        <v>47.403527500086945</v>
      </c>
      <c r="E32" s="5">
        <f>(SUP!E50*$J$2+MIC!E49*$K$2+HUR!E49*($L$2+$M$2)+STC!E32*$N$2+ERI!E50*$O$2+ONT!E49*$P$2)/$Q$2</f>
        <v>49.26707466931498</v>
      </c>
      <c r="F32" s="5">
        <f>(SUP!F50*$J$2+MIC!F49*$K$2+HUR!F49*($L$2+$M$2)+STC!F32*$N$2+ERI!F50*$O$2+ONT!F49*$P$2)/$Q$2</f>
        <v>105.31664283699344</v>
      </c>
      <c r="G32" s="5">
        <f>(SUP!G50*$J$2+MIC!G49*$K$2+HUR!G49*($L$2+$M$2)+STC!G32*$N$2+ERI!G50*$O$2+ONT!G49*$P$2)/$Q$2</f>
        <v>63.32380603676468</v>
      </c>
      <c r="H32" s="5">
        <f>(SUP!H50*$J$2+MIC!H49*$K$2+HUR!H49*($L$2+$M$2)+STC!H32*$N$2+ERI!H50*$O$2+ONT!H49*$P$2)/$Q$2</f>
        <v>94.98628125712474</v>
      </c>
      <c r="I32" s="5">
        <f>(SUP!I50*$J$2+MIC!I49*$K$2+HUR!I49*($L$2+$M$2)+STC!I32*$N$2+ERI!I50*$O$2+ONT!I49*$P$2)/$Q$2</f>
        <v>37.53470405477991</v>
      </c>
      <c r="J32" s="5">
        <f>(SUP!J50*$J$2+MIC!J49*$K$2+HUR!J49*($L$2+$M$2)+STC!J32*$N$2+ERI!J50*$O$2+ONT!J49*$P$2)/$Q$2</f>
        <v>84.84275835552069</v>
      </c>
      <c r="K32" s="5">
        <f>(SUP!K50*$J$2+MIC!K49*$K$2+HUR!K49*($L$2+$M$2)+STC!K32*$N$2+ERI!K50*$O$2+ONT!K49*$P$2)/$Q$2</f>
        <v>67.06504225580703</v>
      </c>
      <c r="L32" s="5">
        <f>(SUP!L50*$J$2+MIC!L49*$K$2+HUR!L49*($L$2+$M$2)+STC!L32*$N$2+ERI!L50*$O$2+ONT!L49*$P$2)/$Q$2</f>
        <v>106.22032432829303</v>
      </c>
      <c r="M32" s="5">
        <f>(SUP!M50*$J$2+MIC!M49*$K$2+HUR!M49*($L$2+$M$2)+STC!M32*$N$2+ERI!M50*$O$2+ONT!M49*$P$2)/$Q$2</f>
        <v>75.25212824743703</v>
      </c>
      <c r="N32" s="5">
        <f t="shared" si="0"/>
        <v>808.211482682268</v>
      </c>
    </row>
    <row r="33" spans="1:14" ht="12.75">
      <c r="A33">
        <v>1928</v>
      </c>
      <c r="B33" s="5">
        <f>(SUP!B51*$J$2+MIC!B50*$K$2+HUR!B50*($L$2+$M$2)+STC!B33*$N$2+ERI!B51*$O$2+ONT!B50*$P$2)/$Q$2</f>
        <v>46.14919468585406</v>
      </c>
      <c r="C33" s="5">
        <f>(SUP!C51*$J$2+MIC!C50*$K$2+HUR!C50*($L$2+$M$2)+STC!C33*$N$2+ERI!C51*$O$2+ONT!C50*$P$2)/$Q$2</f>
        <v>42.581449372249125</v>
      </c>
      <c r="D33" s="5">
        <f>(SUP!D51*$J$2+MIC!D50*$K$2+HUR!D50*($L$2+$M$2)+STC!D33*$N$2+ERI!D51*$O$2+ONT!D50*$P$2)/$Q$2</f>
        <v>53.437481693014554</v>
      </c>
      <c r="E33" s="5">
        <f>(SUP!E51*$J$2+MIC!E50*$K$2+HUR!E50*($L$2+$M$2)+STC!E33*$N$2+ERI!E51*$O$2+ONT!E50*$P$2)/$Q$2</f>
        <v>69.17655372689649</v>
      </c>
      <c r="F33" s="5">
        <f>(SUP!F51*$J$2+MIC!F50*$K$2+HUR!F50*($L$2+$M$2)+STC!F33*$N$2+ERI!F51*$O$2+ONT!F50*$P$2)/$Q$2</f>
        <v>49.44414408322095</v>
      </c>
      <c r="G33" s="5">
        <f>(SUP!G51*$J$2+MIC!G50*$K$2+HUR!G50*($L$2+$M$2)+STC!G33*$N$2+ERI!G51*$O$2+ONT!G50*$P$2)/$Q$2</f>
        <v>116.49862431940521</v>
      </c>
      <c r="H33" s="5">
        <f>(SUP!H51*$J$2+MIC!H50*$K$2+HUR!H50*($L$2+$M$2)+STC!H33*$N$2+ERI!H51*$O$2+ONT!H50*$P$2)/$Q$2</f>
        <v>94.22182984840464</v>
      </c>
      <c r="I33" s="5">
        <f>(SUP!I51*$J$2+MIC!I50*$K$2+HUR!I50*($L$2+$M$2)+STC!I33*$N$2+ERI!I51*$O$2+ONT!I50*$P$2)/$Q$2</f>
        <v>101.85094964468026</v>
      </c>
      <c r="J33" s="5">
        <f>(SUP!J51*$J$2+MIC!J50*$K$2+HUR!J50*($L$2+$M$2)+STC!J33*$N$2+ERI!J51*$O$2+ONT!J50*$P$2)/$Q$2</f>
        <v>85.35106286783032</v>
      </c>
      <c r="K33" s="5">
        <f>(SUP!K51*$J$2+MIC!K50*$K$2+HUR!K50*($L$2+$M$2)+STC!K33*$N$2+ERI!K51*$O$2+ONT!K50*$P$2)/$Q$2</f>
        <v>103.50852825361986</v>
      </c>
      <c r="L33" s="5">
        <f>(SUP!L51*$J$2+MIC!L50*$K$2+HUR!L50*($L$2+$M$2)+STC!L33*$N$2+ERI!L51*$O$2+ONT!L50*$P$2)/$Q$2</f>
        <v>64.47682789694761</v>
      </c>
      <c r="M33" s="5">
        <f>(SUP!M51*$J$2+MIC!M50*$K$2+HUR!M50*($L$2+$M$2)+STC!M33*$N$2+ERI!M51*$O$2+ONT!M50*$P$2)/$Q$2</f>
        <v>37.4514747991545</v>
      </c>
      <c r="N33" s="5">
        <f t="shared" si="0"/>
        <v>864.1481211912776</v>
      </c>
    </row>
    <row r="34" spans="1:14" ht="12.75">
      <c r="A34">
        <v>1929</v>
      </c>
      <c r="B34" s="5">
        <f>(SUP!B52*$J$2+MIC!B51*$K$2+HUR!B51*($L$2+$M$2)+STC!B34*$N$2+ERI!B52*$O$2+ONT!B51*$P$2)/$Q$2</f>
        <v>85.12133058454832</v>
      </c>
      <c r="C34" s="5">
        <f>(SUP!C52*$J$2+MIC!C51*$K$2+HUR!C51*($L$2+$M$2)+STC!C34*$N$2+ERI!C52*$O$2+ONT!C51*$P$2)/$Q$2</f>
        <v>28.339400883372427</v>
      </c>
      <c r="D34" s="5">
        <f>(SUP!D52*$J$2+MIC!D51*$K$2+HUR!D51*($L$2+$M$2)+STC!D34*$N$2+ERI!D52*$O$2+ONT!D51*$P$2)/$Q$2</f>
        <v>60.796367584946346</v>
      </c>
      <c r="E34" s="5">
        <f>(SUP!E52*$J$2+MIC!E51*$K$2+HUR!E51*($L$2+$M$2)+STC!E34*$N$2+ERI!E52*$O$2+ONT!E51*$P$2)/$Q$2</f>
        <v>106.53182923012122</v>
      </c>
      <c r="F34" s="5">
        <f>(SUP!F52*$J$2+MIC!F51*$K$2+HUR!F51*($L$2+$M$2)+STC!F34*$N$2+ERI!F52*$O$2+ONT!F51*$P$2)/$Q$2</f>
        <v>83.67576077841882</v>
      </c>
      <c r="G34" s="5">
        <f>(SUP!G52*$J$2+MIC!G51*$K$2+HUR!G51*($L$2+$M$2)+STC!G34*$N$2+ERI!G52*$O$2+ONT!G51*$P$2)/$Q$2</f>
        <v>70.26139148546454</v>
      </c>
      <c r="H34" s="5">
        <f>(SUP!H52*$J$2+MIC!H51*$K$2+HUR!H51*($L$2+$M$2)+STC!H34*$N$2+ERI!H52*$O$2+ONT!H51*$P$2)/$Q$2</f>
        <v>74.02539618441848</v>
      </c>
      <c r="I34" s="5">
        <f>(SUP!I52*$J$2+MIC!I51*$K$2+HUR!I51*($L$2+$M$2)+STC!I34*$N$2+ERI!I52*$O$2+ONT!I51*$P$2)/$Q$2</f>
        <v>42.71531526657676</v>
      </c>
      <c r="J34" s="5">
        <f>(SUP!J52*$J$2+MIC!J51*$K$2+HUR!J51*($L$2+$M$2)+STC!J34*$N$2+ERI!J52*$O$2+ONT!J51*$P$2)/$Q$2</f>
        <v>71.22835041985309</v>
      </c>
      <c r="K34" s="5">
        <f>(SUP!K52*$J$2+MIC!K51*$K$2+HUR!K51*($L$2+$M$2)+STC!K34*$N$2+ERI!K52*$O$2+ONT!K51*$P$2)/$Q$2</f>
        <v>81.81944733191386</v>
      </c>
      <c r="L34" s="5">
        <f>(SUP!L52*$J$2+MIC!L51*$K$2+HUR!L51*($L$2+$M$2)+STC!L34*$N$2+ERI!L52*$O$2+ONT!L51*$P$2)/$Q$2</f>
        <v>57.02713452687794</v>
      </c>
      <c r="M34" s="5">
        <f>(SUP!M52*$J$2+MIC!M51*$K$2+HUR!M51*($L$2+$M$2)+STC!M34*$N$2+ERI!M52*$O$2+ONT!M51*$P$2)/$Q$2</f>
        <v>63.45876880451038</v>
      </c>
      <c r="N34" s="5">
        <f t="shared" si="0"/>
        <v>825.0004930810221</v>
      </c>
    </row>
    <row r="35" spans="1:14" ht="12.75">
      <c r="A35">
        <v>1930</v>
      </c>
      <c r="B35" s="5">
        <f>(SUP!B53*$J$2+MIC!B52*$K$2+HUR!B52*($L$2+$M$2)+STC!B35*$N$2+ERI!B53*$O$2+ONT!B52*$P$2)/$Q$2</f>
        <v>63.07714689254621</v>
      </c>
      <c r="C35" s="5">
        <f>(SUP!C53*$J$2+MIC!C52*$K$2+HUR!C52*($L$2+$M$2)+STC!C35*$N$2+ERI!C53*$O$2+ONT!C52*$P$2)/$Q$2</f>
        <v>42.72093797458082</v>
      </c>
      <c r="D35" s="5">
        <f>(SUP!D53*$J$2+MIC!D52*$K$2+HUR!D52*($L$2+$M$2)+STC!D35*$N$2+ERI!D53*$O$2+ONT!D52*$P$2)/$Q$2</f>
        <v>49.35345601106727</v>
      </c>
      <c r="E35" s="5">
        <f>(SUP!E53*$J$2+MIC!E52*$K$2+HUR!E52*($L$2+$M$2)+STC!E35*$N$2+ERI!E53*$O$2+ONT!E52*$P$2)/$Q$2</f>
        <v>41.06911268601636</v>
      </c>
      <c r="F35" s="5">
        <f>(SUP!F53*$J$2+MIC!F52*$K$2+HUR!F52*($L$2+$M$2)+STC!F35*$N$2+ERI!F53*$O$2+ONT!F52*$P$2)/$Q$2</f>
        <v>71.88987444982438</v>
      </c>
      <c r="G35" s="5">
        <f>(SUP!G53*$J$2+MIC!G52*$K$2+HUR!G52*($L$2+$M$2)+STC!G35*$N$2+ERI!G53*$O$2+ONT!G52*$P$2)/$Q$2</f>
        <v>103.62618082471279</v>
      </c>
      <c r="H35" s="5">
        <f>(SUP!H53*$J$2+MIC!H52*$K$2+HUR!H52*($L$2+$M$2)+STC!H35*$N$2+ERI!H53*$O$2+ONT!H52*$P$2)/$Q$2</f>
        <v>54.3917370286072</v>
      </c>
      <c r="I35" s="5">
        <f>(SUP!I53*$J$2+MIC!I52*$K$2+HUR!I52*($L$2+$M$2)+STC!I35*$N$2+ERI!I53*$O$2+ONT!I52*$P$2)/$Q$2</f>
        <v>31.109100938631506</v>
      </c>
      <c r="J35" s="5">
        <f>(SUP!J53*$J$2+MIC!J52*$K$2+HUR!J52*($L$2+$M$2)+STC!J35*$N$2+ERI!J53*$O$2+ONT!J52*$P$2)/$Q$2</f>
        <v>73.00365231605102</v>
      </c>
      <c r="K35" s="5">
        <f>(SUP!K53*$J$2+MIC!K52*$K$2+HUR!K52*($L$2+$M$2)+STC!K35*$N$2+ERI!K53*$O$2+ONT!K52*$P$2)/$Q$2</f>
        <v>49.353726316847066</v>
      </c>
      <c r="L35" s="5">
        <f>(SUP!L53*$J$2+MIC!L52*$K$2+HUR!L52*($L$2+$M$2)+STC!L35*$N$2+ERI!L53*$O$2+ONT!L52*$P$2)/$Q$2</f>
        <v>45.72536082633578</v>
      </c>
      <c r="M35" s="5">
        <f>(SUP!M53*$J$2+MIC!M52*$K$2+HUR!M52*($L$2+$M$2)+STC!M35*$N$2+ERI!M53*$O$2+ONT!M52*$P$2)/$Q$2</f>
        <v>31.100284603583724</v>
      </c>
      <c r="N35" s="5">
        <f t="shared" si="0"/>
        <v>656.4205708688041</v>
      </c>
    </row>
    <row r="36" spans="1:14" ht="12.75">
      <c r="A36">
        <v>1931</v>
      </c>
      <c r="B36" s="5">
        <f>(SUP!B54*$J$2+MIC!B53*$K$2+HUR!B53*($L$2+$M$2)+STC!B36*$N$2+ERI!B54*$O$2+ONT!B53*$P$2)/$Q$2</f>
        <v>39.74420513870802</v>
      </c>
      <c r="C36" s="5">
        <f>(SUP!C54*$J$2+MIC!C53*$K$2+HUR!C53*($L$2+$M$2)+STC!C36*$N$2+ERI!C54*$O$2+ONT!C53*$P$2)/$Q$2</f>
        <v>25.683506517093605</v>
      </c>
      <c r="D36" s="5">
        <f>(SUP!D54*$J$2+MIC!D53*$K$2+HUR!D53*($L$2+$M$2)+STC!D36*$N$2+ERI!D54*$O$2+ONT!D53*$P$2)/$Q$2</f>
        <v>45.5631721416951</v>
      </c>
      <c r="E36" s="5">
        <f>(SUP!E54*$J$2+MIC!E53*$K$2+HUR!E53*($L$2+$M$2)+STC!E36*$N$2+ERI!E54*$O$2+ONT!E53*$P$2)/$Q$2</f>
        <v>47.39247742299473</v>
      </c>
      <c r="F36" s="5">
        <f>(SUP!F54*$J$2+MIC!F53*$K$2+HUR!F53*($L$2+$M$2)+STC!F36*$N$2+ERI!F54*$O$2+ONT!F53*$P$2)/$Q$2</f>
        <v>76.61583423821688</v>
      </c>
      <c r="G36" s="5">
        <f>(SUP!G54*$J$2+MIC!G53*$K$2+HUR!G53*($L$2+$M$2)+STC!G36*$N$2+ERI!G54*$O$2+ONT!G53*$P$2)/$Q$2</f>
        <v>76.06024611544125</v>
      </c>
      <c r="H36" s="5">
        <f>(SUP!H54*$J$2+MIC!H53*$K$2+HUR!H53*($L$2+$M$2)+STC!H36*$N$2+ERI!H54*$O$2+ONT!H53*$P$2)/$Q$2</f>
        <v>72.1285840150552</v>
      </c>
      <c r="I36" s="5">
        <f>(SUP!I54*$J$2+MIC!I53*$K$2+HUR!I53*($L$2+$M$2)+STC!I36*$N$2+ERI!I54*$O$2+ONT!I53*$P$2)/$Q$2</f>
        <v>58.85298630888666</v>
      </c>
      <c r="J36" s="5">
        <f>(SUP!J54*$J$2+MIC!J53*$K$2+HUR!J53*($L$2+$M$2)+STC!J36*$N$2+ERI!J54*$O$2+ONT!J53*$P$2)/$Q$2</f>
        <v>121.1153052194713</v>
      </c>
      <c r="K36" s="5">
        <f>(SUP!K54*$J$2+MIC!K53*$K$2+HUR!K53*($L$2+$M$2)+STC!K36*$N$2+ERI!K54*$O$2+ONT!K53*$P$2)/$Q$2</f>
        <v>79.34609457417662</v>
      </c>
      <c r="L36" s="5">
        <f>(SUP!L54*$J$2+MIC!L53*$K$2+HUR!L53*($L$2+$M$2)+STC!L36*$N$2+ERI!L54*$O$2+ONT!L53*$P$2)/$Q$2</f>
        <v>91.80185156560952</v>
      </c>
      <c r="M36" s="5">
        <f>(SUP!M54*$J$2+MIC!M53*$K$2+HUR!M53*($L$2+$M$2)+STC!M36*$N$2+ERI!M54*$O$2+ONT!M53*$P$2)/$Q$2</f>
        <v>47.667059212229645</v>
      </c>
      <c r="N36" s="5">
        <f t="shared" si="0"/>
        <v>781.9713224695785</v>
      </c>
    </row>
    <row r="37" spans="1:14" ht="12.75">
      <c r="A37">
        <v>1932</v>
      </c>
      <c r="B37" s="5">
        <f>(SUP!B55*$J$2+MIC!B54*$K$2+HUR!B54*($L$2+$M$2)+STC!B37*$N$2+ERI!B55*$O$2+ONT!B54*$P$2)/$Q$2</f>
        <v>83.69371785409284</v>
      </c>
      <c r="C37" s="5">
        <f>(SUP!C55*$J$2+MIC!C54*$K$2+HUR!C54*($L$2+$M$2)+STC!C37*$N$2+ERI!C55*$O$2+ONT!C54*$P$2)/$Q$2</f>
        <v>52.62580425147132</v>
      </c>
      <c r="D37" s="5">
        <f>(SUP!D55*$J$2+MIC!D54*$K$2+HUR!D54*($L$2+$M$2)+STC!D37*$N$2+ERI!D55*$O$2+ONT!D54*$P$2)/$Q$2</f>
        <v>53.52938527171624</v>
      </c>
      <c r="E37" s="5">
        <f>(SUP!E55*$J$2+MIC!E54*$K$2+HUR!E54*($L$2+$M$2)+STC!E37*$N$2+ERI!E55*$O$2+ONT!E54*$P$2)/$Q$2</f>
        <v>44.639306208724754</v>
      </c>
      <c r="F37" s="5">
        <f>(SUP!F55*$J$2+MIC!F54*$K$2+HUR!F54*($L$2+$M$2)+STC!F37*$N$2+ERI!F55*$O$2+ONT!F54*$P$2)/$Q$2</f>
        <v>74.67716930531994</v>
      </c>
      <c r="G37" s="5">
        <f>(SUP!G55*$J$2+MIC!G54*$K$2+HUR!G54*($L$2+$M$2)+STC!G37*$N$2+ERI!G55*$O$2+ONT!G54*$P$2)/$Q$2</f>
        <v>56.04996097085953</v>
      </c>
      <c r="H37" s="5">
        <f>(SUP!H55*$J$2+MIC!H54*$K$2+HUR!H54*($L$2+$M$2)+STC!H37*$N$2+ERI!H55*$O$2+ONT!H54*$P$2)/$Q$2</f>
        <v>94.80215143306502</v>
      </c>
      <c r="I37" s="5">
        <f>(SUP!I55*$J$2+MIC!I54*$K$2+HUR!I54*($L$2+$M$2)+STC!I37*$N$2+ERI!I55*$O$2+ONT!I54*$P$2)/$Q$2</f>
        <v>94.78218551593818</v>
      </c>
      <c r="J37" s="5">
        <f>(SUP!J55*$J$2+MIC!J54*$K$2+HUR!J54*($L$2+$M$2)+STC!J37*$N$2+ERI!J55*$O$2+ONT!J54*$P$2)/$Q$2</f>
        <v>67.02027621811493</v>
      </c>
      <c r="K37" s="5">
        <f>(SUP!K55*$J$2+MIC!K54*$K$2+HUR!K54*($L$2+$M$2)+STC!K37*$N$2+ERI!K55*$O$2+ONT!K54*$P$2)/$Q$2</f>
        <v>102.82831757354674</v>
      </c>
      <c r="L37" s="5">
        <f>(SUP!L55*$J$2+MIC!L54*$K$2+HUR!L54*($L$2+$M$2)+STC!L37*$N$2+ERI!L55*$O$2+ONT!L54*$P$2)/$Q$2</f>
        <v>64.0101541457835</v>
      </c>
      <c r="M37" s="5">
        <f>(SUP!M55*$J$2+MIC!M54*$K$2+HUR!M54*($L$2+$M$2)+STC!M37*$N$2+ERI!M55*$O$2+ONT!M54*$P$2)/$Q$2</f>
        <v>64.63731494970651</v>
      </c>
      <c r="N37" s="5">
        <f t="shared" si="0"/>
        <v>853.2957436983395</v>
      </c>
    </row>
    <row r="38" spans="1:14" ht="12.75">
      <c r="A38">
        <v>1933</v>
      </c>
      <c r="B38" s="5">
        <f>(SUP!B56*$J$2+MIC!B55*$K$2+HUR!B55*($L$2+$M$2)+STC!B38*$N$2+ERI!B56*$O$2+ONT!B55*$P$2)/$Q$2</f>
        <v>38.78519462402572</v>
      </c>
      <c r="C38" s="5">
        <f>(SUP!C56*$J$2+MIC!C55*$K$2+HUR!C55*($L$2+$M$2)+STC!C38*$N$2+ERI!C56*$O$2+ONT!C55*$P$2)/$Q$2</f>
        <v>49.56061843798424</v>
      </c>
      <c r="D38" s="5">
        <f>(SUP!D56*$J$2+MIC!D55*$K$2+HUR!D55*($L$2+$M$2)+STC!D38*$N$2+ERI!D56*$O$2+ONT!D55*$P$2)/$Q$2</f>
        <v>55.667543985068455</v>
      </c>
      <c r="E38" s="5">
        <f>(SUP!E56*$J$2+MIC!E55*$K$2+HUR!E55*($L$2+$M$2)+STC!E38*$N$2+ERI!E56*$O$2+ONT!E55*$P$2)/$Q$2</f>
        <v>73.5348798791256</v>
      </c>
      <c r="F38" s="5">
        <f>(SUP!F56*$J$2+MIC!F55*$K$2+HUR!F55*($L$2+$M$2)+STC!F38*$N$2+ERI!F56*$O$2+ONT!F55*$P$2)/$Q$2</f>
        <v>87.71895483053238</v>
      </c>
      <c r="G38" s="5">
        <f>(SUP!G56*$J$2+MIC!G55*$K$2+HUR!G55*($L$2+$M$2)+STC!G38*$N$2+ERI!G56*$O$2+ONT!G55*$P$2)/$Q$2</f>
        <v>57.040354199110446</v>
      </c>
      <c r="H38" s="5">
        <f>(SUP!H56*$J$2+MIC!H55*$K$2+HUR!H55*($L$2+$M$2)+STC!H38*$N$2+ERI!H56*$O$2+ONT!H55*$P$2)/$Q$2</f>
        <v>58.800775366043105</v>
      </c>
      <c r="I38" s="5">
        <f>(SUP!I56*$J$2+MIC!I55*$K$2+HUR!I55*($L$2+$M$2)+STC!I38*$N$2+ERI!I56*$O$2+ONT!I55*$P$2)/$Q$2</f>
        <v>55.86525865500172</v>
      </c>
      <c r="J38" s="5">
        <f>(SUP!J56*$J$2+MIC!J55*$K$2+HUR!J55*($L$2+$M$2)+STC!J38*$N$2+ERI!J56*$O$2+ONT!J55*$P$2)/$Q$2</f>
        <v>83.82517611416603</v>
      </c>
      <c r="K38" s="5">
        <f>(SUP!K56*$J$2+MIC!K55*$K$2+HUR!K55*($L$2+$M$2)+STC!K38*$N$2+ERI!K56*$O$2+ONT!K55*$P$2)/$Q$2</f>
        <v>87.11434398197704</v>
      </c>
      <c r="L38" s="5">
        <f>(SUP!L56*$J$2+MIC!L55*$K$2+HUR!L55*($L$2+$M$2)+STC!L38*$N$2+ERI!L56*$O$2+ONT!L55*$P$2)/$Q$2</f>
        <v>68.31482199234101</v>
      </c>
      <c r="M38" s="5">
        <f>(SUP!M56*$J$2+MIC!M55*$K$2+HUR!M55*($L$2+$M$2)+STC!M38*$N$2+ERI!M56*$O$2+ONT!M55*$P$2)/$Q$2</f>
        <v>58.10665891236219</v>
      </c>
      <c r="N38" s="5">
        <f t="shared" si="0"/>
        <v>774.3345809777378</v>
      </c>
    </row>
    <row r="39" spans="1:14" ht="12.75">
      <c r="A39">
        <v>1934</v>
      </c>
      <c r="B39" s="5">
        <f>(SUP!B57*$J$2+MIC!B56*$K$2+HUR!B56*($L$2+$M$2)+STC!B39*$N$2+ERI!B57*$O$2+ONT!B56*$P$2)/$Q$2</f>
        <v>45.041925991475416</v>
      </c>
      <c r="C39" s="5">
        <f>(SUP!C57*$J$2+MIC!C56*$K$2+HUR!C56*($L$2+$M$2)+STC!C39*$N$2+ERI!C57*$O$2+ONT!C56*$P$2)/$Q$2</f>
        <v>22.86407348298368</v>
      </c>
      <c r="D39" s="5">
        <f>(SUP!D57*$J$2+MIC!D56*$K$2+HUR!D56*($L$2+$M$2)+STC!D39*$N$2+ERI!D57*$O$2+ONT!D56*$P$2)/$Q$2</f>
        <v>53.17199214780065</v>
      </c>
      <c r="E39" s="5">
        <f>(SUP!E57*$J$2+MIC!E56*$K$2+HUR!E56*($L$2+$M$2)+STC!E39*$N$2+ERI!E57*$O$2+ONT!E56*$P$2)/$Q$2</f>
        <v>58.75684072632844</v>
      </c>
      <c r="F39" s="5">
        <f>(SUP!F57*$J$2+MIC!F56*$K$2+HUR!F56*($L$2+$M$2)+STC!F39*$N$2+ERI!F57*$O$2+ONT!F56*$P$2)/$Q$2</f>
        <v>33.21511644981664</v>
      </c>
      <c r="G39" s="5">
        <f>(SUP!G57*$J$2+MIC!G56*$K$2+HUR!G56*($L$2+$M$2)+STC!G39*$N$2+ERI!G57*$O$2+ONT!G56*$P$2)/$Q$2</f>
        <v>70.27165015978763</v>
      </c>
      <c r="H39" s="5">
        <f>(SUP!H57*$J$2+MIC!H56*$K$2+HUR!H56*($L$2+$M$2)+STC!H39*$N$2+ERI!H57*$O$2+ONT!H56*$P$2)/$Q$2</f>
        <v>51.77339333258624</v>
      </c>
      <c r="I39" s="5">
        <f>(SUP!I57*$J$2+MIC!I56*$K$2+HUR!I56*($L$2+$M$2)+STC!I39*$N$2+ERI!I57*$O$2+ONT!I56*$P$2)/$Q$2</f>
        <v>61.023645283077194</v>
      </c>
      <c r="J39" s="5">
        <f>(SUP!J57*$J$2+MIC!J56*$K$2+HUR!J56*($L$2+$M$2)+STC!J39*$N$2+ERI!J57*$O$2+ONT!J56*$P$2)/$Q$2</f>
        <v>119.30814472469</v>
      </c>
      <c r="K39" s="5">
        <f>(SUP!K57*$J$2+MIC!K56*$K$2+HUR!K56*($L$2+$M$2)+STC!K39*$N$2+ERI!K57*$O$2+ONT!K56*$P$2)/$Q$2</f>
        <v>55.793834168659984</v>
      </c>
      <c r="L39" s="5">
        <f>(SUP!L57*$J$2+MIC!L56*$K$2+HUR!L56*($L$2+$M$2)+STC!L39*$N$2+ERI!L57*$O$2+ONT!L56*$P$2)/$Q$2</f>
        <v>89.39649491268679</v>
      </c>
      <c r="M39" s="5">
        <f>(SUP!M57*$J$2+MIC!M56*$K$2+HUR!M56*($L$2+$M$2)+STC!M39*$N$2+ERI!M57*$O$2+ONT!M56*$P$2)/$Q$2</f>
        <v>48.006554190609044</v>
      </c>
      <c r="N39" s="5">
        <f t="shared" si="0"/>
        <v>708.6236655705015</v>
      </c>
    </row>
    <row r="40" spans="1:14" ht="12.75">
      <c r="A40">
        <v>1935</v>
      </c>
      <c r="B40" s="5">
        <f>(SUP!B58*$J$2+MIC!B57*$K$2+HUR!B57*($L$2+$M$2)+STC!B40*$N$2+ERI!B58*$O$2+ONT!B57*$P$2)/$Q$2</f>
        <v>69.17794621707158</v>
      </c>
      <c r="C40" s="5">
        <f>(SUP!C58*$J$2+MIC!C57*$K$2+HUR!C57*($L$2+$M$2)+STC!C40*$N$2+ERI!C58*$O$2+ONT!C57*$P$2)/$Q$2</f>
        <v>35.273016566131204</v>
      </c>
      <c r="D40" s="5">
        <f>(SUP!D58*$J$2+MIC!D57*$K$2+HUR!D57*($L$2+$M$2)+STC!D40*$N$2+ERI!D58*$O$2+ONT!D57*$P$2)/$Q$2</f>
        <v>49.175428837511255</v>
      </c>
      <c r="E40" s="5">
        <f>(SUP!E58*$J$2+MIC!E57*$K$2+HUR!E57*($L$2+$M$2)+STC!E40*$N$2+ERI!E58*$O$2+ONT!E57*$P$2)/$Q$2</f>
        <v>40.64395280178993</v>
      </c>
      <c r="F40" s="5">
        <f>(SUP!F58*$J$2+MIC!F57*$K$2+HUR!F57*($L$2+$M$2)+STC!F40*$N$2+ERI!F58*$O$2+ONT!F57*$P$2)/$Q$2</f>
        <v>55.742761833364895</v>
      </c>
      <c r="G40" s="5">
        <f>(SUP!G58*$J$2+MIC!G57*$K$2+HUR!G57*($L$2+$M$2)+STC!G40*$N$2+ERI!G58*$O$2+ONT!G57*$P$2)/$Q$2</f>
        <v>101.70172578357761</v>
      </c>
      <c r="H40" s="5">
        <f>(SUP!H58*$J$2+MIC!H57*$K$2+HUR!H57*($L$2+$M$2)+STC!H40*$N$2+ERI!H58*$O$2+ONT!H57*$P$2)/$Q$2</f>
        <v>90.9541001850986</v>
      </c>
      <c r="I40" s="5">
        <f>(SUP!I58*$J$2+MIC!I57*$K$2+HUR!I57*($L$2+$M$2)+STC!I40*$N$2+ERI!I58*$O$2+ONT!I57*$P$2)/$Q$2</f>
        <v>78.477010097341</v>
      </c>
      <c r="J40" s="5">
        <f>(SUP!J58*$J$2+MIC!J57*$K$2+HUR!J57*($L$2+$M$2)+STC!J40*$N$2+ERI!J58*$O$2+ONT!J57*$P$2)/$Q$2</f>
        <v>73.82234727433621</v>
      </c>
      <c r="K40" s="5">
        <f>(SUP!K58*$J$2+MIC!K57*$K$2+HUR!K57*($L$2+$M$2)+STC!K40*$N$2+ERI!K58*$O$2+ONT!K57*$P$2)/$Q$2</f>
        <v>60.52103979813047</v>
      </c>
      <c r="L40" s="5">
        <f>(SUP!L58*$J$2+MIC!L57*$K$2+HUR!L57*($L$2+$M$2)+STC!L40*$N$2+ERI!L58*$O$2+ONT!L57*$P$2)/$Q$2</f>
        <v>73.24710566077108</v>
      </c>
      <c r="M40" s="5">
        <f>(SUP!M58*$J$2+MIC!M57*$K$2+HUR!M57*($L$2+$M$2)+STC!M40*$N$2+ERI!M58*$O$2+ONT!M57*$P$2)/$Q$2</f>
        <v>42.30444816273219</v>
      </c>
      <c r="N40" s="5">
        <f t="shared" si="0"/>
        <v>771.0408832178562</v>
      </c>
    </row>
    <row r="41" spans="1:14" ht="12.75">
      <c r="A41">
        <v>1936</v>
      </c>
      <c r="B41" s="5">
        <f>(SUP!B59*$J$2+MIC!B58*$K$2+HUR!B58*($L$2+$M$2)+STC!B41*$N$2+ERI!B59*$O$2+ONT!B58*$P$2)/$Q$2</f>
        <v>48.05893516139129</v>
      </c>
      <c r="C41" s="5">
        <f>(SUP!C59*$J$2+MIC!C58*$K$2+HUR!C58*($L$2+$M$2)+STC!C41*$N$2+ERI!C59*$O$2+ONT!C58*$P$2)/$Q$2</f>
        <v>49.292469694452066</v>
      </c>
      <c r="D41" s="5">
        <f>(SUP!D59*$J$2+MIC!D58*$K$2+HUR!D58*($L$2+$M$2)+STC!D41*$N$2+ERI!D59*$O$2+ONT!D58*$P$2)/$Q$2</f>
        <v>66.19363728403553</v>
      </c>
      <c r="E41" s="5">
        <f>(SUP!E59*$J$2+MIC!E58*$K$2+HUR!E58*($L$2+$M$2)+STC!E41*$N$2+ERI!E59*$O$2+ONT!E58*$P$2)/$Q$2</f>
        <v>54.488634211939825</v>
      </c>
      <c r="F41" s="5">
        <f>(SUP!F59*$J$2+MIC!F58*$K$2+HUR!F58*($L$2+$M$2)+STC!F41*$N$2+ERI!F59*$O$2+ONT!F58*$P$2)/$Q$2</f>
        <v>58.83051441179994</v>
      </c>
      <c r="G41" s="5">
        <f>(SUP!G59*$J$2+MIC!G58*$K$2+HUR!G58*($L$2+$M$2)+STC!G41*$N$2+ERI!G59*$O$2+ONT!G58*$P$2)/$Q$2</f>
        <v>55.54313570161642</v>
      </c>
      <c r="H41" s="5">
        <f>(SUP!H59*$J$2+MIC!H58*$K$2+HUR!H58*($L$2+$M$2)+STC!H41*$N$2+ERI!H59*$O$2+ONT!H58*$P$2)/$Q$2</f>
        <v>33.45620505369405</v>
      </c>
      <c r="I41" s="5">
        <f>(SUP!I59*$J$2+MIC!I58*$K$2+HUR!I58*($L$2+$M$2)+STC!I41*$N$2+ERI!I59*$O$2+ONT!I58*$P$2)/$Q$2</f>
        <v>81.65912682924944</v>
      </c>
      <c r="J41" s="5">
        <f>(SUP!J59*$J$2+MIC!J58*$K$2+HUR!J58*($L$2+$M$2)+STC!J41*$N$2+ERI!J59*$O$2+ONT!J58*$P$2)/$Q$2</f>
        <v>100.27185013582914</v>
      </c>
      <c r="K41" s="5">
        <f>(SUP!K59*$J$2+MIC!K58*$K$2+HUR!K58*($L$2+$M$2)+STC!K41*$N$2+ERI!K59*$O$2+ONT!K58*$P$2)/$Q$2</f>
        <v>80.72558901155803</v>
      </c>
      <c r="L41" s="5">
        <f>(SUP!L59*$J$2+MIC!L58*$K$2+HUR!L58*($L$2+$M$2)+STC!L41*$N$2+ERI!L59*$O$2+ONT!L58*$P$2)/$Q$2</f>
        <v>52.52831544819751</v>
      </c>
      <c r="M41" s="5">
        <f>(SUP!M59*$J$2+MIC!M58*$K$2+HUR!M58*($L$2+$M$2)+STC!M41*$N$2+ERI!M59*$O$2+ONT!M58*$P$2)/$Q$2</f>
        <v>61.75952755418675</v>
      </c>
      <c r="N41" s="5">
        <f t="shared" si="0"/>
        <v>742.80794049795</v>
      </c>
    </row>
    <row r="42" spans="1:14" ht="12.75">
      <c r="A42">
        <v>1937</v>
      </c>
      <c r="B42" s="5">
        <f>(SUP!B60*$J$2+MIC!B59*$K$2+HUR!B59*($L$2+$M$2)+STC!B42*$N$2+ERI!B60*$O$2+ONT!B59*$P$2)/$Q$2</f>
        <v>85.81788925771212</v>
      </c>
      <c r="C42" s="5">
        <f>(SUP!C60*$J$2+MIC!C59*$K$2+HUR!C59*($L$2+$M$2)+STC!C42*$N$2+ERI!C60*$O$2+ONT!C59*$P$2)/$Q$2</f>
        <v>57.82241470587099</v>
      </c>
      <c r="D42" s="5">
        <f>(SUP!D60*$J$2+MIC!D59*$K$2+HUR!D59*($L$2+$M$2)+STC!D42*$N$2+ERI!D60*$O$2+ONT!D59*$P$2)/$Q$2</f>
        <v>25.628280476541942</v>
      </c>
      <c r="E42" s="5">
        <f>(SUP!E60*$J$2+MIC!E59*$K$2+HUR!E59*($L$2+$M$2)+STC!E42*$N$2+ERI!E60*$O$2+ONT!E59*$P$2)/$Q$2</f>
        <v>86.3421528242027</v>
      </c>
      <c r="F42" s="5">
        <f>(SUP!F60*$J$2+MIC!F59*$K$2+HUR!F59*($L$2+$M$2)+STC!F42*$N$2+ERI!F60*$O$2+ONT!F59*$P$2)/$Q$2</f>
        <v>70.07640108817881</v>
      </c>
      <c r="G42" s="5">
        <f>(SUP!G60*$J$2+MIC!G59*$K$2+HUR!G59*($L$2+$M$2)+STC!G42*$N$2+ERI!G60*$O$2+ONT!G59*$P$2)/$Q$2</f>
        <v>77.05362971006372</v>
      </c>
      <c r="H42" s="5">
        <f>(SUP!H60*$J$2+MIC!H59*$K$2+HUR!H59*($L$2+$M$2)+STC!H42*$N$2+ERI!H60*$O$2+ONT!H59*$P$2)/$Q$2</f>
        <v>94.4895378717912</v>
      </c>
      <c r="I42" s="5">
        <f>(SUP!I60*$J$2+MIC!I59*$K$2+HUR!I59*($L$2+$M$2)+STC!I42*$N$2+ERI!I60*$O$2+ONT!I59*$P$2)/$Q$2</f>
        <v>80.15268470250908</v>
      </c>
      <c r="J42" s="5">
        <f>(SUP!J60*$J$2+MIC!J59*$K$2+HUR!J59*($L$2+$M$2)+STC!J42*$N$2+ERI!J60*$O$2+ONT!J59*$P$2)/$Q$2</f>
        <v>86.67810329970129</v>
      </c>
      <c r="K42" s="5">
        <f>(SUP!K60*$J$2+MIC!K59*$K$2+HUR!K59*($L$2+$M$2)+STC!K42*$N$2+ERI!K60*$O$2+ONT!K59*$P$2)/$Q$2</f>
        <v>81.79214838029067</v>
      </c>
      <c r="L42" s="5">
        <f>(SUP!L60*$J$2+MIC!L59*$K$2+HUR!L59*($L$2+$M$2)+STC!L42*$N$2+ERI!L60*$O$2+ONT!L59*$P$2)/$Q$2</f>
        <v>62.14109478671154</v>
      </c>
      <c r="M42" s="5">
        <f>(SUP!M60*$J$2+MIC!M59*$K$2+HUR!M59*($L$2+$M$2)+STC!M42*$N$2+ERI!M60*$O$2+ONT!M59*$P$2)/$Q$2</f>
        <v>53.984459059977354</v>
      </c>
      <c r="N42" s="5">
        <f t="shared" si="0"/>
        <v>861.9787961635514</v>
      </c>
    </row>
    <row r="43" spans="1:14" ht="12.75">
      <c r="A43">
        <v>1938</v>
      </c>
      <c r="B43" s="5">
        <f>(SUP!B61*$J$2+MIC!B60*$K$2+HUR!B60*($L$2+$M$2)+STC!B43*$N$2+ERI!B61*$O$2+ONT!B60*$P$2)/$Q$2</f>
        <v>59.69436666524977</v>
      </c>
      <c r="C43" s="5">
        <f>(SUP!C61*$J$2+MIC!C60*$K$2+HUR!C60*($L$2+$M$2)+STC!C43*$N$2+ERI!C61*$O$2+ONT!C60*$P$2)/$Q$2</f>
        <v>72.73705836208995</v>
      </c>
      <c r="D43" s="5">
        <f>(SUP!D61*$J$2+MIC!D60*$K$2+HUR!D60*($L$2+$M$2)+STC!D43*$N$2+ERI!D61*$O$2+ONT!D60*$P$2)/$Q$2</f>
        <v>72.39068807215368</v>
      </c>
      <c r="E43" s="5">
        <f>(SUP!E61*$J$2+MIC!E60*$K$2+HUR!E60*($L$2+$M$2)+STC!E43*$N$2+ERI!E61*$O$2+ONT!E60*$P$2)/$Q$2</f>
        <v>68.19995729980177</v>
      </c>
      <c r="F43" s="5">
        <f>(SUP!F61*$J$2+MIC!F60*$K$2+HUR!F60*($L$2+$M$2)+STC!F43*$N$2+ERI!F61*$O$2+ONT!F60*$P$2)/$Q$2</f>
        <v>77.02691986660535</v>
      </c>
      <c r="G43" s="5">
        <f>(SUP!G61*$J$2+MIC!G60*$K$2+HUR!G60*($L$2+$M$2)+STC!G43*$N$2+ERI!G61*$O$2+ONT!G60*$P$2)/$Q$2</f>
        <v>84.95155826741531</v>
      </c>
      <c r="H43" s="5">
        <f>(SUP!H61*$J$2+MIC!H60*$K$2+HUR!H60*($L$2+$M$2)+STC!H43*$N$2+ERI!H61*$O$2+ONT!H60*$P$2)/$Q$2</f>
        <v>80.26343278679656</v>
      </c>
      <c r="I43" s="5">
        <f>(SUP!I61*$J$2+MIC!I60*$K$2+HUR!I60*($L$2+$M$2)+STC!I43*$N$2+ERI!I61*$O$2+ONT!I60*$P$2)/$Q$2</f>
        <v>94.4669289862857</v>
      </c>
      <c r="J43" s="5">
        <f>(SUP!J61*$J$2+MIC!J60*$K$2+HUR!J60*($L$2+$M$2)+STC!J43*$N$2+ERI!J61*$O$2+ONT!J60*$P$2)/$Q$2</f>
        <v>88.90319845738289</v>
      </c>
      <c r="K43" s="5">
        <f>(SUP!K61*$J$2+MIC!K60*$K$2+HUR!K60*($L$2+$M$2)+STC!K43*$N$2+ERI!K61*$O$2+ONT!K60*$P$2)/$Q$2</f>
        <v>31.622481750978626</v>
      </c>
      <c r="L43" s="5">
        <f>(SUP!L61*$J$2+MIC!L60*$K$2+HUR!L60*($L$2+$M$2)+STC!L43*$N$2+ERI!L61*$O$2+ONT!L60*$P$2)/$Q$2</f>
        <v>64.10740838778736</v>
      </c>
      <c r="M43" s="5">
        <f>(SUP!M61*$J$2+MIC!M60*$K$2+HUR!M60*($L$2+$M$2)+STC!M43*$N$2+ERI!M61*$O$2+ONT!M60*$P$2)/$Q$2</f>
        <v>59.27061028437173</v>
      </c>
      <c r="N43" s="5">
        <f t="shared" si="0"/>
        <v>853.6346091869187</v>
      </c>
    </row>
    <row r="44" spans="1:14" ht="12.75">
      <c r="A44">
        <v>1939</v>
      </c>
      <c r="B44" s="5">
        <f>(SUP!B62*$J$2+MIC!B61*$K$2+HUR!B61*($L$2+$M$2)+STC!B44*$N$2+ERI!B62*$O$2+ONT!B61*$P$2)/$Q$2</f>
        <v>61.27751960151634</v>
      </c>
      <c r="C44" s="5">
        <f>(SUP!C62*$J$2+MIC!C61*$K$2+HUR!C61*($L$2+$M$2)+STC!C44*$N$2+ERI!C62*$O$2+ONT!C61*$P$2)/$Q$2</f>
        <v>78.25483690842836</v>
      </c>
      <c r="D44" s="5">
        <f>(SUP!D62*$J$2+MIC!D61*$K$2+HUR!D61*($L$2+$M$2)+STC!D44*$N$2+ERI!D62*$O$2+ONT!D61*$P$2)/$Q$2</f>
        <v>52.540220302108736</v>
      </c>
      <c r="E44" s="5">
        <f>(SUP!E62*$J$2+MIC!E61*$K$2+HUR!E61*($L$2+$M$2)+STC!E44*$N$2+ERI!E62*$O$2+ONT!E61*$P$2)/$Q$2</f>
        <v>65.36007608750256</v>
      </c>
      <c r="F44" s="5">
        <f>(SUP!F62*$J$2+MIC!F61*$K$2+HUR!F61*($L$2+$M$2)+STC!F44*$N$2+ERI!F62*$O$2+ONT!F61*$P$2)/$Q$2</f>
        <v>56.93375421688609</v>
      </c>
      <c r="G44" s="5">
        <f>(SUP!G62*$J$2+MIC!G61*$K$2+HUR!G61*($L$2+$M$2)+STC!G44*$N$2+ERI!G62*$O$2+ONT!G61*$P$2)/$Q$2</f>
        <v>109.99102812803103</v>
      </c>
      <c r="H44" s="5">
        <f>(SUP!H62*$J$2+MIC!H61*$K$2+HUR!H61*($L$2+$M$2)+STC!H44*$N$2+ERI!H62*$O$2+ONT!H61*$P$2)/$Q$2</f>
        <v>59.19779929747547</v>
      </c>
      <c r="I44" s="5">
        <f>(SUP!I62*$J$2+MIC!I61*$K$2+HUR!I61*($L$2+$M$2)+STC!I44*$N$2+ERI!I62*$O$2+ONT!I61*$P$2)/$Q$2</f>
        <v>87.8319325993794</v>
      </c>
      <c r="J44" s="5">
        <f>(SUP!J62*$J$2+MIC!J61*$K$2+HUR!J61*($L$2+$M$2)+STC!J44*$N$2+ERI!J62*$O$2+ONT!J61*$P$2)/$Q$2</f>
        <v>66.94660485120623</v>
      </c>
      <c r="K44" s="5">
        <f>(SUP!K62*$J$2+MIC!K61*$K$2+HUR!K61*($L$2+$M$2)+STC!K44*$N$2+ERI!K62*$O$2+ONT!K61*$P$2)/$Q$2</f>
        <v>69.88334924125033</v>
      </c>
      <c r="L44" s="5">
        <f>(SUP!L62*$J$2+MIC!L61*$K$2+HUR!L61*($L$2+$M$2)+STC!L44*$N$2+ERI!L62*$O$2+ONT!L61*$P$2)/$Q$2</f>
        <v>19.573639100243064</v>
      </c>
      <c r="M44" s="5">
        <f>(SUP!M62*$J$2+MIC!M61*$K$2+HUR!M61*($L$2+$M$2)+STC!M44*$N$2+ERI!M62*$O$2+ONT!M61*$P$2)/$Q$2</f>
        <v>39.20401536434282</v>
      </c>
      <c r="N44" s="5">
        <f t="shared" si="0"/>
        <v>766.9947756983704</v>
      </c>
    </row>
    <row r="45" spans="1:14" ht="12.75">
      <c r="A45">
        <v>1940</v>
      </c>
      <c r="B45" s="5">
        <f>(SUP!B63*$J$2+MIC!B62*$K$2+HUR!B62*($L$2+$M$2)+STC!B45*$N$2+ERI!B63*$O$2+ONT!B62*$P$2)/$Q$2</f>
        <v>49.34865716571155</v>
      </c>
      <c r="C45" s="5">
        <f>(SUP!C63*$J$2+MIC!C62*$K$2+HUR!C62*($L$2+$M$2)+STC!C45*$N$2+ERI!C63*$O$2+ONT!C62*$P$2)/$Q$2</f>
        <v>38.089048268613226</v>
      </c>
      <c r="D45" s="5">
        <f>(SUP!D63*$J$2+MIC!D62*$K$2+HUR!D62*($L$2+$M$2)+STC!D45*$N$2+ERI!D63*$O$2+ONT!D62*$P$2)/$Q$2</f>
        <v>46.17192143163524</v>
      </c>
      <c r="E45" s="5">
        <f>(SUP!E63*$J$2+MIC!E62*$K$2+HUR!E62*($L$2+$M$2)+STC!E45*$N$2+ERI!E63*$O$2+ONT!E62*$P$2)/$Q$2</f>
        <v>61.896241609700866</v>
      </c>
      <c r="F45" s="5">
        <f>(SUP!F63*$J$2+MIC!F62*$K$2+HUR!F62*($L$2+$M$2)+STC!F45*$N$2+ERI!F63*$O$2+ONT!F62*$P$2)/$Q$2</f>
        <v>99.22283861643629</v>
      </c>
      <c r="G45" s="5">
        <f>(SUP!G63*$J$2+MIC!G62*$K$2+HUR!G62*($L$2+$M$2)+STC!G45*$N$2+ERI!G63*$O$2+ONT!G62*$P$2)/$Q$2</f>
        <v>109.76192262955935</v>
      </c>
      <c r="H45" s="5">
        <f>(SUP!H63*$J$2+MIC!H62*$K$2+HUR!H62*($L$2+$M$2)+STC!H45*$N$2+ERI!H63*$O$2+ONT!H62*$P$2)/$Q$2</f>
        <v>59.63911260873093</v>
      </c>
      <c r="I45" s="5">
        <f>(SUP!I63*$J$2+MIC!I62*$K$2+HUR!I62*($L$2+$M$2)+STC!I45*$N$2+ERI!I63*$O$2+ONT!I62*$P$2)/$Q$2</f>
        <v>102.23686476209613</v>
      </c>
      <c r="J45" s="5">
        <f>(SUP!J63*$J$2+MIC!J62*$K$2+HUR!J62*($L$2+$M$2)+STC!J45*$N$2+ERI!J63*$O$2+ONT!J62*$P$2)/$Q$2</f>
        <v>56.55277918394318</v>
      </c>
      <c r="K45" s="5">
        <f>(SUP!K63*$J$2+MIC!K62*$K$2+HUR!K62*($L$2+$M$2)+STC!K45*$N$2+ERI!K63*$O$2+ONT!K62*$P$2)/$Q$2</f>
        <v>56.48033936030853</v>
      </c>
      <c r="L45" s="5">
        <f>(SUP!L63*$J$2+MIC!L62*$K$2+HUR!L62*($L$2+$M$2)+STC!L45*$N$2+ERI!L63*$O$2+ONT!L62*$P$2)/$Q$2</f>
        <v>85.4169162341903</v>
      </c>
      <c r="M45" s="5">
        <f>(SUP!M63*$J$2+MIC!M62*$K$2+HUR!M62*($L$2+$M$2)+STC!M45*$N$2+ERI!M63*$O$2+ONT!M62*$P$2)/$Q$2</f>
        <v>60.69482013749077</v>
      </c>
      <c r="N45" s="5">
        <f t="shared" si="0"/>
        <v>825.5114620084164</v>
      </c>
    </row>
    <row r="46" spans="1:14" ht="12.75">
      <c r="A46">
        <v>1941</v>
      </c>
      <c r="B46" s="5">
        <f>(SUP!B64*$J$2+MIC!B63*$K$2+HUR!B63*($L$2+$M$2)+STC!B46*$N$2+ERI!B64*$O$2+ONT!B63*$P$2)/$Q$2</f>
        <v>48.892672375483514</v>
      </c>
      <c r="C46" s="5">
        <f>(SUP!C64*$J$2+MIC!C63*$K$2+HUR!C63*($L$2+$M$2)+STC!C46*$N$2+ERI!C64*$O$2+ONT!C63*$P$2)/$Q$2</f>
        <v>35.55822568117443</v>
      </c>
      <c r="D46" s="5">
        <f>(SUP!D64*$J$2+MIC!D63*$K$2+HUR!D63*($L$2+$M$2)+STC!D46*$N$2+ERI!D64*$O$2+ONT!D63*$P$2)/$Q$2</f>
        <v>29.92421893415668</v>
      </c>
      <c r="E46" s="5">
        <f>(SUP!E64*$J$2+MIC!E63*$K$2+HUR!E63*($L$2+$M$2)+STC!E46*$N$2+ERI!E64*$O$2+ONT!E63*$P$2)/$Q$2</f>
        <v>53.52479142595477</v>
      </c>
      <c r="F46" s="5">
        <f>(SUP!F64*$J$2+MIC!F63*$K$2+HUR!F63*($L$2+$M$2)+STC!F46*$N$2+ERI!F64*$O$2+ONT!F63*$P$2)/$Q$2</f>
        <v>67.00489777070187</v>
      </c>
      <c r="G46" s="5">
        <f>(SUP!G64*$J$2+MIC!G63*$K$2+HUR!G63*($L$2+$M$2)+STC!G46*$N$2+ERI!G64*$O$2+ONT!G63*$P$2)/$Q$2</f>
        <v>64.13117384970303</v>
      </c>
      <c r="H46" s="5">
        <f>(SUP!H64*$J$2+MIC!H63*$K$2+HUR!H63*($L$2+$M$2)+STC!H46*$N$2+ERI!H64*$O$2+ONT!H63*$P$2)/$Q$2</f>
        <v>77.94976234731298</v>
      </c>
      <c r="I46" s="5">
        <f>(SUP!I64*$J$2+MIC!I63*$K$2+HUR!I63*($L$2+$M$2)+STC!I46*$N$2+ERI!I64*$O$2+ONT!I63*$P$2)/$Q$2</f>
        <v>92.65155981312384</v>
      </c>
      <c r="J46" s="5">
        <f>(SUP!J64*$J$2+MIC!J63*$K$2+HUR!J63*($L$2+$M$2)+STC!J46*$N$2+ERI!J64*$O$2+ONT!J63*$P$2)/$Q$2</f>
        <v>113.68020932757814</v>
      </c>
      <c r="K46" s="5">
        <f>(SUP!K64*$J$2+MIC!K63*$K$2+HUR!K63*($L$2+$M$2)+STC!K46*$N$2+ERI!K64*$O$2+ONT!K63*$P$2)/$Q$2</f>
        <v>120.89006418554685</v>
      </c>
      <c r="L46" s="5">
        <f>(SUP!L64*$J$2+MIC!L63*$K$2+HUR!L63*($L$2+$M$2)+STC!L46*$N$2+ERI!L64*$O$2+ONT!L63*$P$2)/$Q$2</f>
        <v>60.85667378980683</v>
      </c>
      <c r="M46" s="5">
        <f>(SUP!M64*$J$2+MIC!M63*$K$2+HUR!M63*($L$2+$M$2)+STC!M46*$N$2+ERI!M64*$O$2+ONT!M63*$P$2)/$Q$2</f>
        <v>50.96357943589367</v>
      </c>
      <c r="N46" s="5">
        <f t="shared" si="0"/>
        <v>816.0278289364365</v>
      </c>
    </row>
    <row r="47" spans="1:14" ht="12.75">
      <c r="A47">
        <v>1942</v>
      </c>
      <c r="B47" s="5">
        <f>(SUP!B65*$J$2+MIC!B64*$K$2+HUR!B64*($L$2+$M$2)+STC!B47*$N$2+ERI!B65*$O$2+ONT!B64*$P$2)/$Q$2</f>
        <v>45.76216549901268</v>
      </c>
      <c r="C47" s="5">
        <f>(SUP!C65*$J$2+MIC!C64*$K$2+HUR!C64*($L$2+$M$2)+STC!C47*$N$2+ERI!C65*$O$2+ONT!C64*$P$2)/$Q$2</f>
        <v>37.845770361811724</v>
      </c>
      <c r="D47" s="5">
        <f>(SUP!D65*$J$2+MIC!D64*$K$2+HUR!D64*($L$2+$M$2)+STC!D47*$N$2+ERI!D65*$O$2+ONT!D64*$P$2)/$Q$2</f>
        <v>79.08960182548178</v>
      </c>
      <c r="E47" s="5">
        <f>(SUP!E65*$J$2+MIC!E64*$K$2+HUR!E64*($L$2+$M$2)+STC!E47*$N$2+ERI!E65*$O$2+ONT!E64*$P$2)/$Q$2</f>
        <v>44.99193449287235</v>
      </c>
      <c r="F47" s="5">
        <f>(SUP!F65*$J$2+MIC!F64*$K$2+HUR!F64*($L$2+$M$2)+STC!F47*$N$2+ERI!F65*$O$2+ONT!F64*$P$2)/$Q$2</f>
        <v>109.13825705905766</v>
      </c>
      <c r="G47" s="5">
        <f>(SUP!G65*$J$2+MIC!G64*$K$2+HUR!G64*($L$2+$M$2)+STC!G47*$N$2+ERI!G65*$O$2+ONT!G64*$P$2)/$Q$2</f>
        <v>70.30024190338548</v>
      </c>
      <c r="H47" s="5">
        <f>(SUP!H65*$J$2+MIC!H64*$K$2+HUR!H64*($L$2+$M$2)+STC!H47*$N$2+ERI!H65*$O$2+ONT!H64*$P$2)/$Q$2</f>
        <v>88.8611685170086</v>
      </c>
      <c r="I47" s="5">
        <f>(SUP!I65*$J$2+MIC!I64*$K$2+HUR!I64*($L$2+$M$2)+STC!I47*$N$2+ERI!I65*$O$2+ONT!I64*$P$2)/$Q$2</f>
        <v>71.5045113435685</v>
      </c>
      <c r="J47" s="5">
        <f>(SUP!J65*$J$2+MIC!J64*$K$2+HUR!J64*($L$2+$M$2)+STC!J47*$N$2+ERI!J65*$O$2+ONT!J64*$P$2)/$Q$2</f>
        <v>116.0988807138082</v>
      </c>
      <c r="K47" s="5">
        <f>(SUP!K65*$J$2+MIC!K64*$K$2+HUR!K64*($L$2+$M$2)+STC!K47*$N$2+ERI!K65*$O$2+ONT!K64*$P$2)/$Q$2</f>
        <v>75.64849988986826</v>
      </c>
      <c r="L47" s="5">
        <f>(SUP!L65*$J$2+MIC!L64*$K$2+HUR!L64*($L$2+$M$2)+STC!L47*$N$2+ERI!L65*$O$2+ONT!L64*$P$2)/$Q$2</f>
        <v>74.04776220047067</v>
      </c>
      <c r="M47" s="5">
        <f>(SUP!M65*$J$2+MIC!M64*$K$2+HUR!M64*($L$2+$M$2)+STC!M47*$N$2+ERI!M65*$O$2+ONT!M64*$P$2)/$Q$2</f>
        <v>76.22513882394766</v>
      </c>
      <c r="N47" s="5">
        <f t="shared" si="0"/>
        <v>889.5139326302935</v>
      </c>
    </row>
    <row r="48" spans="1:14" ht="12.75">
      <c r="A48">
        <v>1943</v>
      </c>
      <c r="B48" s="5">
        <f>(SUP!B66*$J$2+MIC!B65*$K$2+HUR!B65*($L$2+$M$2)+STC!B48*$N$2+ERI!B66*$O$2+ONT!B65*$P$2)/$Q$2</f>
        <v>53.24378799061755</v>
      </c>
      <c r="C48" s="5">
        <f>(SUP!C66*$J$2+MIC!C65*$K$2+HUR!C65*($L$2+$M$2)+STC!C48*$N$2+ERI!C66*$O$2+ONT!C65*$P$2)/$Q$2</f>
        <v>44.01186872297425</v>
      </c>
      <c r="D48" s="5">
        <f>(SUP!D66*$J$2+MIC!D65*$K$2+HUR!D65*($L$2+$M$2)+STC!D48*$N$2+ERI!D66*$O$2+ONT!D65*$P$2)/$Q$2</f>
        <v>66.04756744119545</v>
      </c>
      <c r="E48" s="5">
        <f>(SUP!E66*$J$2+MIC!E65*$K$2+HUR!E65*($L$2+$M$2)+STC!E48*$N$2+ERI!E66*$O$2+ONT!E65*$P$2)/$Q$2</f>
        <v>58.74267720582269</v>
      </c>
      <c r="F48" s="5">
        <f>(SUP!F66*$J$2+MIC!F65*$K$2+HUR!F65*($L$2+$M$2)+STC!F48*$N$2+ERI!F66*$O$2+ONT!F65*$P$2)/$Q$2</f>
        <v>119.90894694741885</v>
      </c>
      <c r="G48" s="5">
        <f>(SUP!G66*$J$2+MIC!G65*$K$2+HUR!G65*($L$2+$M$2)+STC!G48*$N$2+ERI!G66*$O$2+ONT!G65*$P$2)/$Q$2</f>
        <v>120.43038689084592</v>
      </c>
      <c r="H48" s="5">
        <f>(SUP!H66*$J$2+MIC!H65*$K$2+HUR!H65*($L$2+$M$2)+STC!H48*$N$2+ERI!H66*$O$2+ONT!H65*$P$2)/$Q$2</f>
        <v>79.37210537095072</v>
      </c>
      <c r="I48" s="5">
        <f>(SUP!I66*$J$2+MIC!I65*$K$2+HUR!I65*($L$2+$M$2)+STC!I48*$N$2+ERI!I66*$O$2+ONT!I65*$P$2)/$Q$2</f>
        <v>84.85131249975848</v>
      </c>
      <c r="J48" s="5">
        <f>(SUP!J66*$J$2+MIC!J65*$K$2+HUR!J65*($L$2+$M$2)+STC!J48*$N$2+ERI!J66*$O$2+ONT!J65*$P$2)/$Q$2</f>
        <v>61.90477295473779</v>
      </c>
      <c r="K48" s="5">
        <f>(SUP!K66*$J$2+MIC!K65*$K$2+HUR!K65*($L$2+$M$2)+STC!K48*$N$2+ERI!K66*$O$2+ONT!K65*$P$2)/$Q$2</f>
        <v>57.725910518933</v>
      </c>
      <c r="L48" s="5">
        <f>(SUP!L66*$J$2+MIC!L65*$K$2+HUR!L65*($L$2+$M$2)+STC!L48*$N$2+ERI!L66*$O$2+ONT!L65*$P$2)/$Q$2</f>
        <v>65.55200169255085</v>
      </c>
      <c r="M48" s="5">
        <f>(SUP!M66*$J$2+MIC!M65*$K$2+HUR!M65*($L$2+$M$2)+STC!M48*$N$2+ERI!M66*$O$2+ONT!M65*$P$2)/$Q$2</f>
        <v>26.41548935200034</v>
      </c>
      <c r="N48" s="5">
        <f t="shared" si="0"/>
        <v>838.206827587806</v>
      </c>
    </row>
    <row r="49" spans="1:14" ht="12.75">
      <c r="A49">
        <v>1944</v>
      </c>
      <c r="B49" s="5">
        <f>(SUP!B67*$J$2+MIC!B66*$K$2+HUR!B66*($L$2+$M$2)+STC!B49*$N$2+ERI!B67*$O$2+ONT!B66*$P$2)/$Q$2</f>
        <v>28.363617112539174</v>
      </c>
      <c r="C49" s="5">
        <f>(SUP!C67*$J$2+MIC!C66*$K$2+HUR!C66*($L$2+$M$2)+STC!C49*$N$2+ERI!C67*$O$2+ONT!C66*$P$2)/$Q$2</f>
        <v>43.441430205463305</v>
      </c>
      <c r="D49" s="5">
        <f>(SUP!D67*$J$2+MIC!D66*$K$2+HUR!D66*($L$2+$M$2)+STC!D49*$N$2+ERI!D67*$O$2+ONT!D66*$P$2)/$Q$2</f>
        <v>72.63074414273072</v>
      </c>
      <c r="E49" s="5">
        <f>(SUP!E67*$J$2+MIC!E66*$K$2+HUR!E66*($L$2+$M$2)+STC!E49*$N$2+ERI!E67*$O$2+ONT!E66*$P$2)/$Q$2</f>
        <v>55.693046630162186</v>
      </c>
      <c r="F49" s="5">
        <f>(SUP!F67*$J$2+MIC!F66*$K$2+HUR!F66*($L$2+$M$2)+STC!F49*$N$2+ERI!F67*$O$2+ONT!F66*$P$2)/$Q$2</f>
        <v>78.60562386728546</v>
      </c>
      <c r="G49" s="5">
        <f>(SUP!G67*$J$2+MIC!G66*$K$2+HUR!G66*($L$2+$M$2)+STC!G49*$N$2+ERI!G67*$O$2+ONT!G66*$P$2)/$Q$2</f>
        <v>108.87841765817429</v>
      </c>
      <c r="H49" s="5">
        <f>(SUP!H67*$J$2+MIC!H66*$K$2+HUR!H66*($L$2+$M$2)+STC!H49*$N$2+ERI!H67*$O$2+ONT!H66*$P$2)/$Q$2</f>
        <v>79.89685081207662</v>
      </c>
      <c r="I49" s="5">
        <f>(SUP!I67*$J$2+MIC!I66*$K$2+HUR!I66*($L$2+$M$2)+STC!I49*$N$2+ERI!I67*$O$2+ONT!I66*$P$2)/$Q$2</f>
        <v>73.81479339673315</v>
      </c>
      <c r="J49" s="5">
        <f>(SUP!J67*$J$2+MIC!J66*$K$2+HUR!J66*($L$2+$M$2)+STC!J49*$N$2+ERI!J67*$O$2+ONT!J66*$P$2)/$Q$2</f>
        <v>88.67523813572093</v>
      </c>
      <c r="K49" s="5">
        <f>(SUP!K67*$J$2+MIC!K66*$K$2+HUR!K66*($L$2+$M$2)+STC!K49*$N$2+ERI!K67*$O$2+ONT!K66*$P$2)/$Q$2</f>
        <v>32.33067980261302</v>
      </c>
      <c r="L49" s="5">
        <f>(SUP!L67*$J$2+MIC!L66*$K$2+HUR!L66*($L$2+$M$2)+STC!L49*$N$2+ERI!L67*$O$2+ONT!L66*$P$2)/$Q$2</f>
        <v>64.6676956577183</v>
      </c>
      <c r="M49" s="5">
        <f>(SUP!M67*$J$2+MIC!M66*$K$2+HUR!M66*($L$2+$M$2)+STC!M49*$N$2+ERI!M67*$O$2+ONT!M66*$P$2)/$Q$2</f>
        <v>55.49531302529938</v>
      </c>
      <c r="N49" s="5">
        <f t="shared" si="0"/>
        <v>782.4934504465167</v>
      </c>
    </row>
    <row r="50" spans="1:14" ht="12.75">
      <c r="A50">
        <v>1945</v>
      </c>
      <c r="B50" s="5">
        <f>(SUP!B68*$J$2+MIC!B67*$K$2+HUR!B67*($L$2+$M$2)+STC!B50*$N$2+ERI!B68*$O$2+ONT!B67*$P$2)/$Q$2</f>
        <v>38.72418647427748</v>
      </c>
      <c r="C50" s="5">
        <f>(SUP!C68*$J$2+MIC!C67*$K$2+HUR!C67*($L$2+$M$2)+STC!C50*$N$2+ERI!C68*$O$2+ONT!C67*$P$2)/$Q$2</f>
        <v>53.56864298383575</v>
      </c>
      <c r="D50" s="5">
        <f>(SUP!D68*$J$2+MIC!D67*$K$2+HUR!D67*($L$2+$M$2)+STC!D50*$N$2+ERI!D68*$O$2+ONT!D67*$P$2)/$Q$2</f>
        <v>57.122477886707294</v>
      </c>
      <c r="E50" s="5">
        <f>(SUP!E68*$J$2+MIC!E67*$K$2+HUR!E67*($L$2+$M$2)+STC!E50*$N$2+ERI!E68*$O$2+ONT!E67*$P$2)/$Q$2</f>
        <v>86.53322848277115</v>
      </c>
      <c r="F50" s="5">
        <f>(SUP!F68*$J$2+MIC!F67*$K$2+HUR!F67*($L$2+$M$2)+STC!F50*$N$2+ERI!F68*$O$2+ONT!F67*$P$2)/$Q$2</f>
        <v>109.34164563859017</v>
      </c>
      <c r="G50" s="5">
        <f>(SUP!G68*$J$2+MIC!G67*$K$2+HUR!G67*($L$2+$M$2)+STC!G50*$N$2+ERI!G68*$O$2+ONT!G67*$P$2)/$Q$2</f>
        <v>90.52467781637756</v>
      </c>
      <c r="H50" s="5">
        <f>(SUP!H68*$J$2+MIC!H67*$K$2+HUR!H67*($L$2+$M$2)+STC!H50*$N$2+ERI!H68*$O$2+ONT!H67*$P$2)/$Q$2</f>
        <v>79.7075270209173</v>
      </c>
      <c r="I50" s="5">
        <f>(SUP!I68*$J$2+MIC!I67*$K$2+HUR!I67*($L$2+$M$2)+STC!I50*$N$2+ERI!I68*$O$2+ONT!I67*$P$2)/$Q$2</f>
        <v>78.77853899629416</v>
      </c>
      <c r="J50" s="5">
        <f>(SUP!J68*$J$2+MIC!J67*$K$2+HUR!J67*($L$2+$M$2)+STC!J50*$N$2+ERI!J68*$O$2+ONT!J67*$P$2)/$Q$2</f>
        <v>127.35987359968468</v>
      </c>
      <c r="K50" s="5">
        <f>(SUP!K68*$J$2+MIC!K67*$K$2+HUR!K67*($L$2+$M$2)+STC!K50*$N$2+ERI!K68*$O$2+ONT!K67*$P$2)/$Q$2</f>
        <v>78.33992371928387</v>
      </c>
      <c r="L50" s="5">
        <f>(SUP!L68*$J$2+MIC!L67*$K$2+HUR!L67*($L$2+$M$2)+STC!L50*$N$2+ERI!L68*$O$2+ONT!L67*$P$2)/$Q$2</f>
        <v>81.28823503271106</v>
      </c>
      <c r="M50" s="5">
        <f>(SUP!M68*$J$2+MIC!M67*$K$2+HUR!M67*($L$2+$M$2)+STC!M50*$N$2+ERI!M68*$O$2+ONT!M67*$P$2)/$Q$2</f>
        <v>46.75401401184786</v>
      </c>
      <c r="N50" s="5">
        <f t="shared" si="0"/>
        <v>928.0429716632983</v>
      </c>
    </row>
    <row r="51" spans="1:14" ht="12.75">
      <c r="A51">
        <v>1946</v>
      </c>
      <c r="B51" s="5">
        <f>(SUP!B69*$J$2+MIC!B68*$K$2+HUR!B68*($L$2+$M$2)+STC!B51*$N$2+ERI!B69*$O$2+ONT!B68*$P$2)/$Q$2</f>
        <v>59.79612065800812</v>
      </c>
      <c r="C51" s="5">
        <f>(SUP!C69*$J$2+MIC!C68*$K$2+HUR!C68*($L$2+$M$2)+STC!C51*$N$2+ERI!C69*$O$2+ONT!C68*$P$2)/$Q$2</f>
        <v>51.743831463670055</v>
      </c>
      <c r="D51" s="5">
        <f>(SUP!D69*$J$2+MIC!D68*$K$2+HUR!D68*($L$2+$M$2)+STC!D51*$N$2+ERI!D69*$O$2+ONT!D68*$P$2)/$Q$2</f>
        <v>40.455020461316714</v>
      </c>
      <c r="E51" s="5">
        <f>(SUP!E69*$J$2+MIC!E68*$K$2+HUR!E68*($L$2+$M$2)+STC!E51*$N$2+ERI!E69*$O$2+ONT!E68*$P$2)/$Q$2</f>
        <v>33.76813058145691</v>
      </c>
      <c r="F51" s="5">
        <f>(SUP!F69*$J$2+MIC!F68*$K$2+HUR!F68*($L$2+$M$2)+STC!F51*$N$2+ERI!F69*$O$2+ONT!F68*$P$2)/$Q$2</f>
        <v>85.94047070689116</v>
      </c>
      <c r="G51" s="5">
        <f>(SUP!G69*$J$2+MIC!G68*$K$2+HUR!G68*($L$2+$M$2)+STC!G51*$N$2+ERI!G69*$O$2+ONT!G68*$P$2)/$Q$2</f>
        <v>91.395590093554</v>
      </c>
      <c r="H51" s="5">
        <f>(SUP!H69*$J$2+MIC!H68*$K$2+HUR!H68*($L$2+$M$2)+STC!H51*$N$2+ERI!H69*$O$2+ONT!H68*$P$2)/$Q$2</f>
        <v>48.25333022903536</v>
      </c>
      <c r="I51" s="5">
        <f>(SUP!I69*$J$2+MIC!I68*$K$2+HUR!I68*($L$2+$M$2)+STC!I51*$N$2+ERI!I69*$O$2+ONT!I68*$P$2)/$Q$2</f>
        <v>63.551078324915665</v>
      </c>
      <c r="J51" s="5">
        <f>(SUP!J69*$J$2+MIC!J68*$K$2+HUR!J68*($L$2+$M$2)+STC!J51*$N$2+ERI!J69*$O$2+ONT!J68*$P$2)/$Q$2</f>
        <v>73.4556317890417</v>
      </c>
      <c r="K51" s="5">
        <f>(SUP!K69*$J$2+MIC!K68*$K$2+HUR!K68*($L$2+$M$2)+STC!K51*$N$2+ERI!K69*$O$2+ONT!K68*$P$2)/$Q$2</f>
        <v>79.80901534502146</v>
      </c>
      <c r="L51" s="5">
        <f>(SUP!L69*$J$2+MIC!L68*$K$2+HUR!L68*($L$2+$M$2)+STC!L51*$N$2+ERI!L69*$O$2+ONT!L68*$P$2)/$Q$2</f>
        <v>67.2852319142441</v>
      </c>
      <c r="M51" s="5">
        <f>(SUP!M69*$J$2+MIC!M68*$K$2+HUR!M68*($L$2+$M$2)+STC!M51*$N$2+ERI!M69*$O$2+ONT!M68*$P$2)/$Q$2</f>
        <v>70.4553325012269</v>
      </c>
      <c r="N51" s="5">
        <f t="shared" si="0"/>
        <v>765.9087840683821</v>
      </c>
    </row>
    <row r="52" spans="1:14" ht="12.75">
      <c r="A52">
        <v>1947</v>
      </c>
      <c r="B52" s="5">
        <f>(SUP!B70*$J$2+MIC!B69*$K$2+HUR!B69*($L$2+$M$2)+STC!B52*$N$2+ERI!B70*$O$2+ONT!B69*$P$2)/$Q$2</f>
        <v>66.85430808289635</v>
      </c>
      <c r="C52" s="5">
        <f>(SUP!C70*$J$2+MIC!C69*$K$2+HUR!C69*($L$2+$M$2)+STC!C52*$N$2+ERI!C70*$O$2+ONT!C69*$P$2)/$Q$2</f>
        <v>35.93670188305942</v>
      </c>
      <c r="D52" s="5">
        <f>(SUP!D70*$J$2+MIC!D69*$K$2+HUR!D69*($L$2+$M$2)+STC!D52*$N$2+ERI!D70*$O$2+ONT!D69*$P$2)/$Q$2</f>
        <v>51.953128900498875</v>
      </c>
      <c r="E52" s="5">
        <f>(SUP!E70*$J$2+MIC!E69*$K$2+HUR!E69*($L$2+$M$2)+STC!E52*$N$2+ERI!E70*$O$2+ONT!E69*$P$2)/$Q$2</f>
        <v>104.11864143812721</v>
      </c>
      <c r="F52" s="5">
        <f>(SUP!F70*$J$2+MIC!F69*$K$2+HUR!F69*($L$2+$M$2)+STC!F52*$N$2+ERI!F70*$O$2+ONT!F69*$P$2)/$Q$2</f>
        <v>110.15174491172073</v>
      </c>
      <c r="G52" s="5">
        <f>(SUP!G70*$J$2+MIC!G69*$K$2+HUR!G69*($L$2+$M$2)+STC!G52*$N$2+ERI!G70*$O$2+ONT!G69*$P$2)/$Q$2</f>
        <v>99.36968343889235</v>
      </c>
      <c r="H52" s="5">
        <f>(SUP!H70*$J$2+MIC!H69*$K$2+HUR!H69*($L$2+$M$2)+STC!H52*$N$2+ERI!H70*$O$2+ONT!H69*$P$2)/$Q$2</f>
        <v>86.9312928692601</v>
      </c>
      <c r="I52" s="5">
        <f>(SUP!I70*$J$2+MIC!I69*$K$2+HUR!I69*($L$2+$M$2)+STC!I52*$N$2+ERI!I70*$O$2+ONT!I69*$P$2)/$Q$2</f>
        <v>62.00953837414648</v>
      </c>
      <c r="J52" s="5">
        <f>(SUP!J70*$J$2+MIC!J69*$K$2+HUR!J69*($L$2+$M$2)+STC!J52*$N$2+ERI!J70*$O$2+ONT!J69*$P$2)/$Q$2</f>
        <v>100.5898783140957</v>
      </c>
      <c r="K52" s="5">
        <f>(SUP!K70*$J$2+MIC!K69*$K$2+HUR!K69*($L$2+$M$2)+STC!K52*$N$2+ERI!K70*$O$2+ONT!K69*$P$2)/$Q$2</f>
        <v>26.352708854204906</v>
      </c>
      <c r="L52" s="5">
        <f>(SUP!L70*$J$2+MIC!L69*$K$2+HUR!L69*($L$2+$M$2)+STC!L52*$N$2+ERI!L70*$O$2+ONT!L69*$P$2)/$Q$2</f>
        <v>65.87315606632636</v>
      </c>
      <c r="M52" s="5">
        <f>(SUP!M70*$J$2+MIC!M69*$K$2+HUR!M69*($L$2+$M$2)+STC!M52*$N$2+ERI!M70*$O$2+ONT!M69*$P$2)/$Q$2</f>
        <v>50.00219316719543</v>
      </c>
      <c r="N52" s="5">
        <f t="shared" si="0"/>
        <v>860.1429763004239</v>
      </c>
    </row>
    <row r="53" spans="1:14" ht="12.75">
      <c r="A53">
        <v>1948</v>
      </c>
      <c r="B53" s="5">
        <f>(SUP!B71*$J$2+MIC!B70*$K$2+HUR!B70*($L$2+$M$2)+STC!B53*$N$2+ERI!B71*$O$2+ONT!B70*$P$2)/$Q$2</f>
        <v>45.16403475061925</v>
      </c>
      <c r="C53" s="5">
        <f>(SUP!C71*$J$2+MIC!C70*$K$2+HUR!C70*($L$2+$M$2)+STC!C53*$N$2+ERI!C71*$O$2+ONT!C70*$P$2)/$Q$2</f>
        <v>42.52712738068096</v>
      </c>
      <c r="D53" s="5">
        <f>(SUP!D71*$J$2+MIC!D70*$K$2+HUR!D70*($L$2+$M$2)+STC!D53*$N$2+ERI!D71*$O$2+ONT!D70*$P$2)/$Q$2</f>
        <v>82.76445839493626</v>
      </c>
      <c r="E53" s="5">
        <f>(SUP!E71*$J$2+MIC!E70*$K$2+HUR!E70*($L$2+$M$2)+STC!E53*$N$2+ERI!E71*$O$2+ONT!E70*$P$2)/$Q$2</f>
        <v>75.88037235616216</v>
      </c>
      <c r="F53" s="5">
        <f>(SUP!F71*$J$2+MIC!F70*$K$2+HUR!F70*($L$2+$M$2)+STC!F53*$N$2+ERI!F71*$O$2+ONT!F70*$P$2)/$Q$2</f>
        <v>65.02991284290577</v>
      </c>
      <c r="G53" s="5">
        <f>(SUP!G71*$J$2+MIC!G70*$K$2+HUR!G70*($L$2+$M$2)+STC!G53*$N$2+ERI!G71*$O$2+ONT!G70*$P$2)/$Q$2</f>
        <v>79.48203221681653</v>
      </c>
      <c r="H53" s="5">
        <f>(SUP!H71*$J$2+MIC!H70*$K$2+HUR!H70*($L$2+$M$2)+STC!H53*$N$2+ERI!H71*$O$2+ONT!H70*$P$2)/$Q$2</f>
        <v>76.03414117767534</v>
      </c>
      <c r="I53" s="5">
        <f>(SUP!I71*$J$2+MIC!I70*$K$2+HUR!I70*($L$2+$M$2)+STC!I53*$N$2+ERI!I71*$O$2+ONT!I70*$P$2)/$Q$2</f>
        <v>55.427970094790574</v>
      </c>
      <c r="J53" s="5">
        <f>(SUP!J71*$J$2+MIC!J70*$K$2+HUR!J70*($L$2+$M$2)+STC!J53*$N$2+ERI!J71*$O$2+ONT!J70*$P$2)/$Q$2</f>
        <v>40.5184413766853</v>
      </c>
      <c r="K53" s="5">
        <f>(SUP!K71*$J$2+MIC!K70*$K$2+HUR!K70*($L$2+$M$2)+STC!K53*$N$2+ERI!K71*$O$2+ONT!K70*$P$2)/$Q$2</f>
        <v>54.30868349569713</v>
      </c>
      <c r="L53" s="5">
        <f>(SUP!L71*$J$2+MIC!L70*$K$2+HUR!L70*($L$2+$M$2)+STC!L53*$N$2+ERI!L71*$O$2+ONT!L70*$P$2)/$Q$2</f>
        <v>98.9834669933264</v>
      </c>
      <c r="M53" s="5">
        <f>(SUP!M71*$J$2+MIC!M70*$K$2+HUR!M70*($L$2+$M$2)+STC!M53*$N$2+ERI!M71*$O$2+ONT!M70*$P$2)/$Q$2</f>
        <v>57.633545329062024</v>
      </c>
      <c r="N53" s="5">
        <f t="shared" si="0"/>
        <v>773.7541864093577</v>
      </c>
    </row>
    <row r="54" spans="1:14" ht="12.75">
      <c r="A54">
        <v>1949</v>
      </c>
      <c r="B54" s="5">
        <f>(SUP!B72*$J$2+MIC!B71*$K$2+HUR!B71*($L$2+$M$2)+STC!B54*$N$2+ERI!B72*$O$2+ONT!B71*$P$2)/$Q$2</f>
        <v>75.07967567209339</v>
      </c>
      <c r="C54" s="5">
        <f>(SUP!C72*$J$2+MIC!C71*$K$2+HUR!C71*($L$2+$M$2)+STC!C54*$N$2+ERI!C72*$O$2+ONT!C71*$P$2)/$Q$2</f>
        <v>54.8392834524173</v>
      </c>
      <c r="D54" s="5">
        <f>(SUP!D72*$J$2+MIC!D71*$K$2+HUR!D71*($L$2+$M$2)+STC!D54*$N$2+ERI!D72*$O$2+ONT!D71*$P$2)/$Q$2</f>
        <v>57.717896436368974</v>
      </c>
      <c r="E54" s="5">
        <f>(SUP!E72*$J$2+MIC!E71*$K$2+HUR!E71*($L$2+$M$2)+STC!E54*$N$2+ERI!E72*$O$2+ONT!E71*$P$2)/$Q$2</f>
        <v>42.211140634358784</v>
      </c>
      <c r="F54" s="5">
        <f>(SUP!F72*$J$2+MIC!F71*$K$2+HUR!F71*($L$2+$M$2)+STC!F54*$N$2+ERI!F72*$O$2+ONT!F71*$P$2)/$Q$2</f>
        <v>67.09871924097982</v>
      </c>
      <c r="G54" s="5">
        <f>(SUP!G72*$J$2+MIC!G71*$K$2+HUR!G71*($L$2+$M$2)+STC!G54*$N$2+ERI!G72*$O$2+ONT!G71*$P$2)/$Q$2</f>
        <v>93.12007553452533</v>
      </c>
      <c r="H54" s="5">
        <f>(SUP!H72*$J$2+MIC!H71*$K$2+HUR!H71*($L$2+$M$2)+STC!H54*$N$2+ERI!H72*$O$2+ONT!H71*$P$2)/$Q$2</f>
        <v>91.93042986579385</v>
      </c>
      <c r="I54" s="5">
        <f>(SUP!I72*$J$2+MIC!I71*$K$2+HUR!I71*($L$2+$M$2)+STC!I54*$N$2+ERI!I72*$O$2+ONT!I71*$P$2)/$Q$2</f>
        <v>62.6458313759511</v>
      </c>
      <c r="J54" s="5">
        <f>(SUP!J72*$J$2+MIC!J71*$K$2+HUR!J71*($L$2+$M$2)+STC!J54*$N$2+ERI!J72*$O$2+ONT!J71*$P$2)/$Q$2</f>
        <v>76.27741298163312</v>
      </c>
      <c r="K54" s="5">
        <f>(SUP!K72*$J$2+MIC!K71*$K$2+HUR!K71*($L$2+$M$2)+STC!K54*$N$2+ERI!K72*$O$2+ONT!K71*$P$2)/$Q$2</f>
        <v>68.2684166372338</v>
      </c>
      <c r="L54" s="5">
        <f>(SUP!L72*$J$2+MIC!L71*$K$2+HUR!L71*($L$2+$M$2)+STC!L54*$N$2+ERI!L72*$O$2+ONT!L71*$P$2)/$Q$2</f>
        <v>58.22714831653019</v>
      </c>
      <c r="M54" s="5">
        <f>(SUP!M72*$J$2+MIC!M71*$K$2+HUR!M71*($L$2+$M$2)+STC!M54*$N$2+ERI!M72*$O$2+ONT!M71*$P$2)/$Q$2</f>
        <v>70.76090674740418</v>
      </c>
      <c r="N54" s="5">
        <f t="shared" si="0"/>
        <v>818.1769368952897</v>
      </c>
    </row>
    <row r="55" spans="1:14" ht="12.75">
      <c r="A55">
        <v>1950</v>
      </c>
      <c r="B55" s="5">
        <f>(SUP!B73*$J$2+MIC!B72*$K$2+HUR!B72*($L$2+$M$2)+STC!B55*$N$2+ERI!B73*$O$2+ONT!B72*$P$2)/$Q$2</f>
        <v>100.92918642945193</v>
      </c>
      <c r="C55" s="5">
        <f>(SUP!C73*$J$2+MIC!C72*$K$2+HUR!C72*($L$2+$M$2)+STC!C55*$N$2+ERI!C73*$O$2+ONT!C72*$P$2)/$Q$2</f>
        <v>61.83694518956183</v>
      </c>
      <c r="D55" s="5">
        <f>(SUP!D73*$J$2+MIC!D72*$K$2+HUR!D72*($L$2+$M$2)+STC!D55*$N$2+ERI!D73*$O$2+ONT!D72*$P$2)/$Q$2</f>
        <v>63.643575806570034</v>
      </c>
      <c r="E55" s="5">
        <f>(SUP!E73*$J$2+MIC!E72*$K$2+HUR!E72*($L$2+$M$2)+STC!E55*$N$2+ERI!E73*$O$2+ONT!E72*$P$2)/$Q$2</f>
        <v>81.67597374227628</v>
      </c>
      <c r="F55" s="5">
        <f>(SUP!F73*$J$2+MIC!F72*$K$2+HUR!F72*($L$2+$M$2)+STC!F55*$N$2+ERI!F73*$O$2+ONT!F72*$P$2)/$Q$2</f>
        <v>57.32250973680448</v>
      </c>
      <c r="G55" s="5">
        <f>(SUP!G73*$J$2+MIC!G72*$K$2+HUR!G72*($L$2+$M$2)+STC!G55*$N$2+ERI!G73*$O$2+ONT!G72*$P$2)/$Q$2</f>
        <v>88.5631150606111</v>
      </c>
      <c r="H55" s="5">
        <f>(SUP!H73*$J$2+MIC!H72*$K$2+HUR!H72*($L$2+$M$2)+STC!H55*$N$2+ERI!H73*$O$2+ONT!H72*$P$2)/$Q$2</f>
        <v>95.32466295941356</v>
      </c>
      <c r="I55" s="5">
        <f>(SUP!I73*$J$2+MIC!I72*$K$2+HUR!I72*($L$2+$M$2)+STC!I55*$N$2+ERI!I73*$O$2+ONT!I72*$P$2)/$Q$2</f>
        <v>75.27688335310552</v>
      </c>
      <c r="J55" s="5">
        <f>(SUP!J73*$J$2+MIC!J72*$K$2+HUR!J72*($L$2+$M$2)+STC!J55*$N$2+ERI!J73*$O$2+ONT!J72*$P$2)/$Q$2</f>
        <v>66.57346235426867</v>
      </c>
      <c r="K55" s="5">
        <f>(SUP!K73*$J$2+MIC!K72*$K$2+HUR!K72*($L$2+$M$2)+STC!K55*$N$2+ERI!K73*$O$2+ONT!K72*$P$2)/$Q$2</f>
        <v>61.895350652095786</v>
      </c>
      <c r="L55" s="5">
        <f>(SUP!L73*$J$2+MIC!L72*$K$2+HUR!L72*($L$2+$M$2)+STC!L55*$N$2+ERI!L73*$O$2+ONT!L72*$P$2)/$Q$2</f>
        <v>97.44991824477067</v>
      </c>
      <c r="M55" s="5">
        <f>(SUP!M73*$J$2+MIC!M72*$K$2+HUR!M72*($L$2+$M$2)+STC!M55*$N$2+ERI!M73*$O$2+ONT!M72*$P$2)/$Q$2</f>
        <v>60.061425792079014</v>
      </c>
      <c r="N55" s="5">
        <f t="shared" si="0"/>
        <v>910.553009321009</v>
      </c>
    </row>
    <row r="56" spans="1:14" ht="12.75">
      <c r="A56">
        <v>1951</v>
      </c>
      <c r="B56" s="5">
        <f>(SUP!B74*$J$2+MIC!B73*$K$2+HUR!B73*($L$2+$M$2)+STC!B56*$N$2+ERI!B74*$O$2+ONT!B73*$P$2)/$Q$2</f>
        <v>51.83001340631654</v>
      </c>
      <c r="C56" s="5">
        <f>(SUP!C74*$J$2+MIC!C73*$K$2+HUR!C73*($L$2+$M$2)+STC!C56*$N$2+ERI!C74*$O$2+ONT!C73*$P$2)/$Q$2</f>
        <v>61.95845345098751</v>
      </c>
      <c r="D56" s="5">
        <f>(SUP!D74*$J$2+MIC!D73*$K$2+HUR!D73*($L$2+$M$2)+STC!D56*$N$2+ERI!D74*$O$2+ONT!D73*$P$2)/$Q$2</f>
        <v>84.09276371256004</v>
      </c>
      <c r="E56" s="5">
        <f>(SUP!E74*$J$2+MIC!E73*$K$2+HUR!E73*($L$2+$M$2)+STC!E56*$N$2+ERI!E74*$O$2+ONT!E73*$P$2)/$Q$2</f>
        <v>85.0337920260761</v>
      </c>
      <c r="F56" s="5">
        <f>(SUP!F74*$J$2+MIC!F73*$K$2+HUR!F73*($L$2+$M$2)+STC!F56*$N$2+ERI!F74*$O$2+ONT!F73*$P$2)/$Q$2</f>
        <v>53.14188347444364</v>
      </c>
      <c r="G56" s="5">
        <f>(SUP!G74*$J$2+MIC!G73*$K$2+HUR!G73*($L$2+$M$2)+STC!G56*$N$2+ERI!G74*$O$2+ONT!G73*$P$2)/$Q$2</f>
        <v>96.49023836641794</v>
      </c>
      <c r="H56" s="5">
        <f>(SUP!H74*$J$2+MIC!H73*$K$2+HUR!H73*($L$2+$M$2)+STC!H56*$N$2+ERI!H74*$O$2+ONT!H73*$P$2)/$Q$2</f>
        <v>90.419235661428</v>
      </c>
      <c r="I56" s="5">
        <f>(SUP!I74*$J$2+MIC!I73*$K$2+HUR!I73*($L$2+$M$2)+STC!I56*$N$2+ERI!I74*$O$2+ONT!I73*$P$2)/$Q$2</f>
        <v>86.98663073061778</v>
      </c>
      <c r="J56" s="5">
        <f>(SUP!J74*$J$2+MIC!J73*$K$2+HUR!J73*($L$2+$M$2)+STC!J56*$N$2+ERI!J74*$O$2+ONT!J73*$P$2)/$Q$2</f>
        <v>97.631986946105</v>
      </c>
      <c r="K56" s="5">
        <f>(SUP!K74*$J$2+MIC!K73*$K$2+HUR!K73*($L$2+$M$2)+STC!K56*$N$2+ERI!K74*$O$2+ONT!K73*$P$2)/$Q$2</f>
        <v>97.10107093333745</v>
      </c>
      <c r="L56" s="5">
        <f>(SUP!L74*$J$2+MIC!L73*$K$2+HUR!L73*($L$2+$M$2)+STC!L56*$N$2+ERI!L74*$O$2+ONT!L73*$P$2)/$Q$2</f>
        <v>73.39693846070615</v>
      </c>
      <c r="M56" s="5">
        <f>(SUP!M74*$J$2+MIC!M73*$K$2+HUR!M73*($L$2+$M$2)+STC!M56*$N$2+ERI!M74*$O$2+ONT!M73*$P$2)/$Q$2</f>
        <v>75.3043815755407</v>
      </c>
      <c r="N56" s="5">
        <f t="shared" si="0"/>
        <v>953.3873887445369</v>
      </c>
    </row>
    <row r="57" spans="1:14" ht="12.75">
      <c r="A57">
        <v>1952</v>
      </c>
      <c r="B57" s="5">
        <f>(SUP!B75*$J$2+MIC!B74*$K$2+HUR!B74*($L$2+$M$2)+STC!B57*$N$2+ERI!B75*$O$2+ONT!B74*$P$2)/$Q$2</f>
        <v>63.636131976845284</v>
      </c>
      <c r="C57" s="5">
        <f>(SUP!C75*$J$2+MIC!C74*$K$2+HUR!C74*($L$2+$M$2)+STC!C57*$N$2+ERI!C75*$O$2+ONT!C74*$P$2)/$Q$2</f>
        <v>32.97452669399995</v>
      </c>
      <c r="D57" s="5">
        <f>(SUP!D75*$J$2+MIC!D74*$K$2+HUR!D74*($L$2+$M$2)+STC!D57*$N$2+ERI!D75*$O$2+ONT!D74*$P$2)/$Q$2</f>
        <v>61.17420661485967</v>
      </c>
      <c r="E57" s="5">
        <f>(SUP!E75*$J$2+MIC!E74*$K$2+HUR!E74*($L$2+$M$2)+STC!E57*$N$2+ERI!E75*$O$2+ONT!E74*$P$2)/$Q$2</f>
        <v>57.415998784686664</v>
      </c>
      <c r="F57" s="5">
        <f>(SUP!F75*$J$2+MIC!F74*$K$2+HUR!F74*($L$2+$M$2)+STC!F57*$N$2+ERI!F75*$O$2+ONT!F74*$P$2)/$Q$2</f>
        <v>75.93090121995046</v>
      </c>
      <c r="G57" s="5">
        <f>(SUP!G75*$J$2+MIC!G74*$K$2+HUR!G74*($L$2+$M$2)+STC!G57*$N$2+ERI!G75*$O$2+ONT!G74*$P$2)/$Q$2</f>
        <v>69.49963240655225</v>
      </c>
      <c r="H57" s="5">
        <f>(SUP!H75*$J$2+MIC!H74*$K$2+HUR!H74*($L$2+$M$2)+STC!H57*$N$2+ERI!H75*$O$2+ONT!H74*$P$2)/$Q$2</f>
        <v>122.32820273281268</v>
      </c>
      <c r="I57" s="5">
        <f>(SUP!I75*$J$2+MIC!I74*$K$2+HUR!I74*($L$2+$M$2)+STC!I57*$N$2+ERI!I75*$O$2+ONT!I74*$P$2)/$Q$2</f>
        <v>88.23083580942959</v>
      </c>
      <c r="J57" s="5">
        <f>(SUP!J75*$J$2+MIC!J74*$K$2+HUR!J74*($L$2+$M$2)+STC!J57*$N$2+ERI!J75*$O$2+ONT!J74*$P$2)/$Q$2</f>
        <v>56.39046181597567</v>
      </c>
      <c r="K57" s="5">
        <f>(SUP!K75*$J$2+MIC!K74*$K$2+HUR!K74*($L$2+$M$2)+STC!K57*$N$2+ERI!K75*$O$2+ONT!K74*$P$2)/$Q$2</f>
        <v>26.51833826749259</v>
      </c>
      <c r="L57" s="5">
        <f>(SUP!L75*$J$2+MIC!L74*$K$2+HUR!L74*($L$2+$M$2)+STC!L57*$N$2+ERI!L75*$O$2+ONT!L74*$P$2)/$Q$2</f>
        <v>74.61162537125986</v>
      </c>
      <c r="M57" s="5">
        <f>(SUP!M75*$J$2+MIC!M74*$K$2+HUR!M74*($L$2+$M$2)+STC!M57*$N$2+ERI!M75*$O$2+ONT!M74*$P$2)/$Q$2</f>
        <v>51.64175293085659</v>
      </c>
      <c r="N57" s="5">
        <f t="shared" si="0"/>
        <v>780.3526146247211</v>
      </c>
    </row>
    <row r="58" spans="1:14" ht="12.75">
      <c r="A58">
        <v>1953</v>
      </c>
      <c r="B58" s="5">
        <f>(SUP!B76*$J$2+MIC!B75*$K$2+HUR!B75*($L$2+$M$2)+STC!B58*$N$2+ERI!B76*$O$2+ONT!B75*$P$2)/$Q$2</f>
        <v>58.13581545012965</v>
      </c>
      <c r="C58" s="5">
        <f>(SUP!C76*$J$2+MIC!C75*$K$2+HUR!C75*($L$2+$M$2)+STC!C58*$N$2+ERI!C76*$O$2+ONT!C75*$P$2)/$Q$2</f>
        <v>50.82339844540364</v>
      </c>
      <c r="D58" s="5">
        <f>(SUP!D76*$J$2+MIC!D75*$K$2+HUR!D75*($L$2+$M$2)+STC!D58*$N$2+ERI!D76*$O$2+ONT!D75*$P$2)/$Q$2</f>
        <v>67.55214531399136</v>
      </c>
      <c r="E58" s="5">
        <f>(SUP!E76*$J$2+MIC!E75*$K$2+HUR!E75*($L$2+$M$2)+STC!E58*$N$2+ERI!E76*$O$2+ONT!E75*$P$2)/$Q$2</f>
        <v>69.26258592091382</v>
      </c>
      <c r="F58" s="5">
        <f>(SUP!F76*$J$2+MIC!F75*$K$2+HUR!F75*($L$2+$M$2)+STC!F58*$N$2+ERI!F76*$O$2+ONT!F75*$P$2)/$Q$2</f>
        <v>88.96541980245846</v>
      </c>
      <c r="G58" s="5">
        <f>(SUP!G76*$J$2+MIC!G75*$K$2+HUR!G75*($L$2+$M$2)+STC!G58*$N$2+ERI!G76*$O$2+ONT!G75*$P$2)/$Q$2</f>
        <v>86.91956760929125</v>
      </c>
      <c r="H58" s="5">
        <f>(SUP!H76*$J$2+MIC!H75*$K$2+HUR!H75*($L$2+$M$2)+STC!H58*$N$2+ERI!H76*$O$2+ONT!H75*$P$2)/$Q$2</f>
        <v>85.19205524323655</v>
      </c>
      <c r="I58" s="5">
        <f>(SUP!I76*$J$2+MIC!I75*$K$2+HUR!I75*($L$2+$M$2)+STC!I58*$N$2+ERI!I76*$O$2+ONT!I75*$P$2)/$Q$2</f>
        <v>74.67147388100364</v>
      </c>
      <c r="J58" s="5">
        <f>(SUP!J76*$J$2+MIC!J75*$K$2+HUR!J75*($L$2+$M$2)+STC!J58*$N$2+ERI!J76*$O$2+ONT!J75*$P$2)/$Q$2</f>
        <v>79.75528850147423</v>
      </c>
      <c r="K58" s="5">
        <f>(SUP!K76*$J$2+MIC!K75*$K$2+HUR!K75*($L$2+$M$2)+STC!K58*$N$2+ERI!K76*$O$2+ONT!K75*$P$2)/$Q$2</f>
        <v>26.69487073432748</v>
      </c>
      <c r="L58" s="5">
        <f>(SUP!L76*$J$2+MIC!L75*$K$2+HUR!L75*($L$2+$M$2)+STC!L58*$N$2+ERI!L76*$O$2+ONT!L75*$P$2)/$Q$2</f>
        <v>45.44392792206538</v>
      </c>
      <c r="M58" s="5">
        <f>(SUP!M76*$J$2+MIC!M75*$K$2+HUR!M75*($L$2+$M$2)+STC!M58*$N$2+ERI!M76*$O$2+ONT!M75*$P$2)/$Q$2</f>
        <v>62.00532664299156</v>
      </c>
      <c r="N58" s="5">
        <f t="shared" si="0"/>
        <v>795.4218754672871</v>
      </c>
    </row>
    <row r="59" spans="1:14" ht="12.75">
      <c r="A59">
        <v>1954</v>
      </c>
      <c r="B59" s="5">
        <f>(SUP!B77*$J$2+MIC!B76*$K$2+HUR!B76*($L$2+$M$2)+STC!B59*$N$2+ERI!B77*$O$2+ONT!B76*$P$2)/$Q$2</f>
        <v>53.66405332230728</v>
      </c>
      <c r="C59" s="5">
        <f>(SUP!C77*$J$2+MIC!C76*$K$2+HUR!C76*($L$2+$M$2)+STC!C59*$N$2+ERI!C77*$O$2+ONT!C76*$P$2)/$Q$2</f>
        <v>60.862270536863214</v>
      </c>
      <c r="D59" s="5">
        <f>(SUP!D77*$J$2+MIC!D76*$K$2+HUR!D76*($L$2+$M$2)+STC!D59*$N$2+ERI!D77*$O$2+ONT!D76*$P$2)/$Q$2</f>
        <v>71.30249768530147</v>
      </c>
      <c r="E59" s="5">
        <f>(SUP!E77*$J$2+MIC!E76*$K$2+HUR!E76*($L$2+$M$2)+STC!E59*$N$2+ERI!E77*$O$2+ONT!E76*$P$2)/$Q$2</f>
        <v>102.35518270468079</v>
      </c>
      <c r="F59" s="5">
        <f>(SUP!F77*$J$2+MIC!F76*$K$2+HUR!F76*($L$2+$M$2)+STC!F59*$N$2+ERI!F77*$O$2+ONT!F76*$P$2)/$Q$2</f>
        <v>67.83927700990412</v>
      </c>
      <c r="G59" s="5">
        <f>(SUP!G77*$J$2+MIC!G76*$K$2+HUR!G76*($L$2+$M$2)+STC!G59*$N$2+ERI!G77*$O$2+ONT!G76*$P$2)/$Q$2</f>
        <v>105.65678863865585</v>
      </c>
      <c r="H59" s="5">
        <f>(SUP!H77*$J$2+MIC!H76*$K$2+HUR!H76*($L$2+$M$2)+STC!H59*$N$2+ERI!H77*$O$2+ONT!H76*$P$2)/$Q$2</f>
        <v>55.527562410687025</v>
      </c>
      <c r="I59" s="5">
        <f>(SUP!I77*$J$2+MIC!I76*$K$2+HUR!I76*($L$2+$M$2)+STC!I59*$N$2+ERI!I77*$O$2+ONT!I76*$P$2)/$Q$2</f>
        <v>72.12914618422528</v>
      </c>
      <c r="J59" s="5">
        <f>(SUP!J77*$J$2+MIC!J76*$K$2+HUR!J76*($L$2+$M$2)+STC!J59*$N$2+ERI!J77*$O$2+ONT!J76*$P$2)/$Q$2</f>
        <v>101.432293280805</v>
      </c>
      <c r="K59" s="5">
        <f>(SUP!K77*$J$2+MIC!K76*$K$2+HUR!K76*($L$2+$M$2)+STC!K59*$N$2+ERI!K77*$O$2+ONT!K76*$P$2)/$Q$2</f>
        <v>129.08952217048392</v>
      </c>
      <c r="L59" s="5">
        <f>(SUP!L77*$J$2+MIC!L76*$K$2+HUR!L76*($L$2+$M$2)+STC!L59*$N$2+ERI!L77*$O$2+ONT!L76*$P$2)/$Q$2</f>
        <v>49.371152303685356</v>
      </c>
      <c r="M59" s="5">
        <f>(SUP!M77*$J$2+MIC!M76*$K$2+HUR!M76*($L$2+$M$2)+STC!M59*$N$2+ERI!M77*$O$2+ONT!M76*$P$2)/$Q$2</f>
        <v>47.32413923046901</v>
      </c>
      <c r="N59" s="5">
        <f t="shared" si="0"/>
        <v>916.5538854780681</v>
      </c>
    </row>
    <row r="60" spans="1:14" ht="12.75">
      <c r="A60">
        <v>1955</v>
      </c>
      <c r="B60" s="5">
        <f>(SUP!B78*$J$2+MIC!B77*$K$2+HUR!B77*($L$2+$M$2)+STC!B60*$N$2+ERI!B78*$O$2+ONT!B77*$P$2)/$Q$2</f>
        <v>43.8264553236134</v>
      </c>
      <c r="C60" s="5">
        <f>(SUP!C78*$J$2+MIC!C77*$K$2+HUR!C77*($L$2+$M$2)+STC!C60*$N$2+ERI!C78*$O$2+ONT!C77*$P$2)/$Q$2</f>
        <v>45.45790691086285</v>
      </c>
      <c r="D60" s="5">
        <f>(SUP!D78*$J$2+MIC!D77*$K$2+HUR!D77*($L$2+$M$2)+STC!D60*$N$2+ERI!D78*$O$2+ONT!D77*$P$2)/$Q$2</f>
        <v>69.10870061982912</v>
      </c>
      <c r="E60" s="5">
        <f>(SUP!E78*$J$2+MIC!E77*$K$2+HUR!E77*($L$2+$M$2)+STC!E60*$N$2+ERI!E78*$O$2+ONT!E77*$P$2)/$Q$2</f>
        <v>56.4157731015801</v>
      </c>
      <c r="F60" s="5">
        <f>(SUP!F78*$J$2+MIC!F77*$K$2+HUR!F77*($L$2+$M$2)+STC!F60*$N$2+ERI!F78*$O$2+ONT!F77*$P$2)/$Q$2</f>
        <v>65.66793854765226</v>
      </c>
      <c r="G60" s="5">
        <f>(SUP!G78*$J$2+MIC!G77*$K$2+HUR!G77*($L$2+$M$2)+STC!G60*$N$2+ERI!G78*$O$2+ONT!G77*$P$2)/$Q$2</f>
        <v>53.82382525455888</v>
      </c>
      <c r="H60" s="5">
        <f>(SUP!H78*$J$2+MIC!H77*$K$2+HUR!H77*($L$2+$M$2)+STC!H60*$N$2+ERI!H78*$O$2+ONT!H77*$P$2)/$Q$2</f>
        <v>73.94005201077358</v>
      </c>
      <c r="I60" s="5">
        <f>(SUP!I78*$J$2+MIC!I77*$K$2+HUR!I77*($L$2+$M$2)+STC!I60*$N$2+ERI!I78*$O$2+ONT!I77*$P$2)/$Q$2</f>
        <v>93.08735579621379</v>
      </c>
      <c r="J60" s="5">
        <f>(SUP!J78*$J$2+MIC!J77*$K$2+HUR!J77*($L$2+$M$2)+STC!J60*$N$2+ERI!J78*$O$2+ONT!J77*$P$2)/$Q$2</f>
        <v>54.638580630726366</v>
      </c>
      <c r="K60" s="5">
        <f>(SUP!K78*$J$2+MIC!K77*$K$2+HUR!K77*($L$2+$M$2)+STC!K60*$N$2+ERI!K78*$O$2+ONT!K77*$P$2)/$Q$2</f>
        <v>119.71197608557043</v>
      </c>
      <c r="L60" s="5">
        <f>(SUP!L78*$J$2+MIC!L77*$K$2+HUR!L77*($L$2+$M$2)+STC!L60*$N$2+ERI!L78*$O$2+ONT!L77*$P$2)/$Q$2</f>
        <v>75.11416044609149</v>
      </c>
      <c r="M60" s="5">
        <f>(SUP!M78*$J$2+MIC!M77*$K$2+HUR!M77*($L$2+$M$2)+STC!M60*$N$2+ERI!M78*$O$2+ONT!M77*$P$2)/$Q$2</f>
        <v>45.8651352896851</v>
      </c>
      <c r="N60" s="5">
        <f t="shared" si="0"/>
        <v>796.6578600171573</v>
      </c>
    </row>
    <row r="61" spans="1:14" ht="12.75">
      <c r="A61">
        <v>1956</v>
      </c>
      <c r="B61" s="5">
        <f>(SUP!B79*$J$2+MIC!B78*$K$2+HUR!B78*($L$2+$M$2)+STC!B61*$N$2+ERI!B79*$O$2+ONT!B78*$P$2)/$Q$2</f>
        <v>30.661448527132983</v>
      </c>
      <c r="C61" s="5">
        <f>(SUP!C79*$J$2+MIC!C78*$K$2+HUR!C78*($L$2+$M$2)+STC!C61*$N$2+ERI!C79*$O$2+ONT!C78*$P$2)/$Q$2</f>
        <v>41.89326488304783</v>
      </c>
      <c r="D61" s="5">
        <f>(SUP!D79*$J$2+MIC!D78*$K$2+HUR!D78*($L$2+$M$2)+STC!D61*$N$2+ERI!D79*$O$2+ONT!D78*$P$2)/$Q$2</f>
        <v>54.92999962130141</v>
      </c>
      <c r="E61" s="5">
        <f>(SUP!E79*$J$2+MIC!E78*$K$2+HUR!E78*($L$2+$M$2)+STC!E61*$N$2+ERI!E79*$O$2+ONT!E78*$P$2)/$Q$2</f>
        <v>72.58283614909905</v>
      </c>
      <c r="F61" s="5">
        <f>(SUP!F79*$J$2+MIC!F78*$K$2+HUR!F78*($L$2+$M$2)+STC!F61*$N$2+ERI!F79*$O$2+ONT!F78*$P$2)/$Q$2</f>
        <v>101.23776364107103</v>
      </c>
      <c r="G61" s="5">
        <f>(SUP!G79*$J$2+MIC!G78*$K$2+HUR!G78*($L$2+$M$2)+STC!G61*$N$2+ERI!G79*$O$2+ONT!G78*$P$2)/$Q$2</f>
        <v>73.58897639587141</v>
      </c>
      <c r="H61" s="5">
        <f>(SUP!H79*$J$2+MIC!H78*$K$2+HUR!H78*($L$2+$M$2)+STC!H61*$N$2+ERI!H79*$O$2+ONT!H78*$P$2)/$Q$2</f>
        <v>94.12055613665609</v>
      </c>
      <c r="I61" s="5">
        <f>(SUP!I79*$J$2+MIC!I78*$K$2+HUR!I78*($L$2+$M$2)+STC!I61*$N$2+ERI!I79*$O$2+ONT!I78*$P$2)/$Q$2</f>
        <v>103.24170254771408</v>
      </c>
      <c r="J61" s="5">
        <f>(SUP!J79*$J$2+MIC!J78*$K$2+HUR!J78*($L$2+$M$2)+STC!J61*$N$2+ERI!J79*$O$2+ONT!J78*$P$2)/$Q$2</f>
        <v>63.545369076941505</v>
      </c>
      <c r="K61" s="5">
        <f>(SUP!K79*$J$2+MIC!K78*$K$2+HUR!K78*($L$2+$M$2)+STC!K61*$N$2+ERI!K79*$O$2+ONT!K78*$P$2)/$Q$2</f>
        <v>26.895062123958095</v>
      </c>
      <c r="L61" s="5">
        <f>(SUP!L79*$J$2+MIC!L78*$K$2+HUR!L78*($L$2+$M$2)+STC!L61*$N$2+ERI!L79*$O$2+ONT!L78*$P$2)/$Q$2</f>
        <v>66.38144406776387</v>
      </c>
      <c r="M61" s="5">
        <f>(SUP!M79*$J$2+MIC!M78*$K$2+HUR!M78*($L$2+$M$2)+STC!M61*$N$2+ERI!M79*$O$2+ONT!M78*$P$2)/$Q$2</f>
        <v>56.43429907218845</v>
      </c>
      <c r="N61" s="5">
        <f t="shared" si="0"/>
        <v>785.5127222427457</v>
      </c>
    </row>
    <row r="62" spans="1:14" ht="12.75">
      <c r="A62">
        <v>1957</v>
      </c>
      <c r="B62" s="5">
        <f>(SUP!B80*$J$2+MIC!B79*$K$2+HUR!B79*($L$2+$M$2)+STC!B62*$N$2+ERI!B80*$O$2+ONT!B79*$P$2)/$Q$2</f>
        <v>46.266572018811274</v>
      </c>
      <c r="C62" s="5">
        <f>(SUP!C80*$J$2+MIC!C79*$K$2+HUR!C79*($L$2+$M$2)+STC!C62*$N$2+ERI!C80*$O$2+ONT!C79*$P$2)/$Q$2</f>
        <v>38.72455630668403</v>
      </c>
      <c r="D62" s="5">
        <f>(SUP!D80*$J$2+MIC!D79*$K$2+HUR!D79*($L$2+$M$2)+STC!D62*$N$2+ERI!D80*$O$2+ONT!D79*$P$2)/$Q$2</f>
        <v>34.10907494638324</v>
      </c>
      <c r="E62" s="5">
        <f>(SUP!E80*$J$2+MIC!E79*$K$2+HUR!E79*($L$2+$M$2)+STC!E62*$N$2+ERI!E80*$O$2+ONT!E79*$P$2)/$Q$2</f>
        <v>82.75899675362565</v>
      </c>
      <c r="F62" s="5">
        <f>(SUP!F80*$J$2+MIC!F79*$K$2+HUR!F79*($L$2+$M$2)+STC!F62*$N$2+ERI!F80*$O$2+ONT!F79*$P$2)/$Q$2</f>
        <v>79.75166696782222</v>
      </c>
      <c r="G62" s="5">
        <f>(SUP!G80*$J$2+MIC!G79*$K$2+HUR!G79*($L$2+$M$2)+STC!G62*$N$2+ERI!G80*$O$2+ONT!G79*$P$2)/$Q$2</f>
        <v>115.33852583767742</v>
      </c>
      <c r="H62" s="5">
        <f>(SUP!H80*$J$2+MIC!H79*$K$2+HUR!H79*($L$2+$M$2)+STC!H62*$N$2+ERI!H80*$O$2+ONT!H79*$P$2)/$Q$2</f>
        <v>77.74897757988415</v>
      </c>
      <c r="I62" s="5">
        <f>(SUP!I80*$J$2+MIC!I79*$K$2+HUR!I79*($L$2+$M$2)+STC!I62*$N$2+ERI!I80*$O$2+ONT!I79*$P$2)/$Q$2</f>
        <v>49.17681838311159</v>
      </c>
      <c r="J62" s="5">
        <f>(SUP!J80*$J$2+MIC!J79*$K$2+HUR!J79*($L$2+$M$2)+STC!J62*$N$2+ERI!J80*$O$2+ONT!J79*$P$2)/$Q$2</f>
        <v>103.54030492153598</v>
      </c>
      <c r="K62" s="5">
        <f>(SUP!K80*$J$2+MIC!K79*$K$2+HUR!K79*($L$2+$M$2)+STC!K62*$N$2+ERI!K80*$O$2+ONT!K79*$P$2)/$Q$2</f>
        <v>59.82719286500941</v>
      </c>
      <c r="L62" s="5">
        <f>(SUP!L80*$J$2+MIC!L79*$K$2+HUR!L79*($L$2+$M$2)+STC!L62*$N$2+ERI!L80*$O$2+ONT!L79*$P$2)/$Q$2</f>
        <v>85.93513392521089</v>
      </c>
      <c r="M62" s="5">
        <f>(SUP!M80*$J$2+MIC!M79*$K$2+HUR!M79*($L$2+$M$2)+STC!M62*$N$2+ERI!M80*$O$2+ONT!M79*$P$2)/$Q$2</f>
        <v>66.76076545534642</v>
      </c>
      <c r="N62" s="5">
        <f t="shared" si="0"/>
        <v>839.9385859611025</v>
      </c>
    </row>
    <row r="63" spans="1:14" ht="12.75">
      <c r="A63">
        <v>1958</v>
      </c>
      <c r="B63" s="5">
        <f>(SUP!B81*$J$2+MIC!B80*$K$2+HUR!B80*($L$2+$M$2)+STC!B63*$N$2+ERI!B81*$O$2+ONT!B80*$P$2)/$Q$2</f>
        <v>41.21634828175175</v>
      </c>
      <c r="C63" s="5">
        <f>(SUP!C81*$J$2+MIC!C80*$K$2+HUR!C80*($L$2+$M$2)+STC!C63*$N$2+ERI!C81*$O$2+ONT!C80*$P$2)/$Q$2</f>
        <v>29.12978793419919</v>
      </c>
      <c r="D63" s="5">
        <f>(SUP!D81*$J$2+MIC!D80*$K$2+HUR!D80*($L$2+$M$2)+STC!D63*$N$2+ERI!D81*$O$2+ONT!D80*$P$2)/$Q$2</f>
        <v>18.176621227988143</v>
      </c>
      <c r="E63" s="5">
        <f>(SUP!E81*$J$2+MIC!E80*$K$2+HUR!E80*($L$2+$M$2)+STC!E63*$N$2+ERI!E81*$O$2+ONT!E80*$P$2)/$Q$2</f>
        <v>46.87028191095946</v>
      </c>
      <c r="F63" s="5">
        <f>(SUP!F81*$J$2+MIC!F80*$K$2+HUR!F80*($L$2+$M$2)+STC!F63*$N$2+ERI!F81*$O$2+ONT!F80*$P$2)/$Q$2</f>
        <v>48.06177540893651</v>
      </c>
      <c r="G63" s="5">
        <f>(SUP!G81*$J$2+MIC!G80*$K$2+HUR!G80*($L$2+$M$2)+STC!G63*$N$2+ERI!G81*$O$2+ONT!G80*$P$2)/$Q$2</f>
        <v>90.18316707022541</v>
      </c>
      <c r="H63" s="5">
        <f>(SUP!H81*$J$2+MIC!H80*$K$2+HUR!H80*($L$2+$M$2)+STC!H63*$N$2+ERI!H81*$O$2+ONT!H80*$P$2)/$Q$2</f>
        <v>93.70991251869341</v>
      </c>
      <c r="I63" s="5">
        <f>(SUP!I81*$J$2+MIC!I80*$K$2+HUR!I80*($L$2+$M$2)+STC!I63*$N$2+ERI!I81*$O$2+ONT!I80*$P$2)/$Q$2</f>
        <v>87.38019442656146</v>
      </c>
      <c r="J63" s="5">
        <f>(SUP!J81*$J$2+MIC!J80*$K$2+HUR!J80*($L$2+$M$2)+STC!J63*$N$2+ERI!J81*$O$2+ONT!J80*$P$2)/$Q$2</f>
        <v>92.04546361633969</v>
      </c>
      <c r="K63" s="5">
        <f>(SUP!K81*$J$2+MIC!K80*$K$2+HUR!K80*($L$2+$M$2)+STC!K63*$N$2+ERI!K81*$O$2+ONT!K80*$P$2)/$Q$2</f>
        <v>57.04771725590364</v>
      </c>
      <c r="L63" s="5">
        <f>(SUP!L81*$J$2+MIC!L80*$K$2+HUR!L80*($L$2+$M$2)+STC!L63*$N$2+ERI!L81*$O$2+ONT!L80*$P$2)/$Q$2</f>
        <v>82.28715825427678</v>
      </c>
      <c r="M63" s="5">
        <f>(SUP!M81*$J$2+MIC!M80*$K$2+HUR!M80*($L$2+$M$2)+STC!M63*$N$2+ERI!M81*$O$2+ONT!M80*$P$2)/$Q$2</f>
        <v>41.177570640039264</v>
      </c>
      <c r="N63" s="5">
        <f t="shared" si="0"/>
        <v>727.2859985458746</v>
      </c>
    </row>
    <row r="64" spans="1:14" ht="12.75">
      <c r="A64">
        <v>1959</v>
      </c>
      <c r="B64" s="5">
        <f>(SUP!B82*$J$2+MIC!B81*$K$2+HUR!B81*($L$2+$M$2)+STC!B64*$N$2+ERI!B82*$O$2+ONT!B81*$P$2)/$Q$2</f>
        <v>59.02965687125407</v>
      </c>
      <c r="C64" s="5">
        <f>(SUP!C82*$J$2+MIC!C81*$K$2+HUR!C81*($L$2+$M$2)+STC!C64*$N$2+ERI!C82*$O$2+ONT!C81*$P$2)/$Q$2</f>
        <v>51.90878219150556</v>
      </c>
      <c r="D64" s="5">
        <f>(SUP!D82*$J$2+MIC!D81*$K$2+HUR!D81*($L$2+$M$2)+STC!D64*$N$2+ERI!D82*$O$2+ONT!D81*$P$2)/$Q$2</f>
        <v>52.13107236273142</v>
      </c>
      <c r="E64" s="5">
        <f>(SUP!E82*$J$2+MIC!E81*$K$2+HUR!E81*($L$2+$M$2)+STC!E64*$N$2+ERI!E82*$O$2+ONT!E81*$P$2)/$Q$2</f>
        <v>71.80720769801492</v>
      </c>
      <c r="F64" s="5">
        <f>(SUP!F82*$J$2+MIC!F81*$K$2+HUR!F81*($L$2+$M$2)+STC!F64*$N$2+ERI!F82*$O$2+ONT!F81*$P$2)/$Q$2</f>
        <v>88.11079474265885</v>
      </c>
      <c r="G64" s="5">
        <f>(SUP!G82*$J$2+MIC!G81*$K$2+HUR!G81*($L$2+$M$2)+STC!G64*$N$2+ERI!G82*$O$2+ONT!G81*$P$2)/$Q$2</f>
        <v>54.44880124004467</v>
      </c>
      <c r="H64" s="5">
        <f>(SUP!H82*$J$2+MIC!H81*$K$2+HUR!H81*($L$2+$M$2)+STC!H64*$N$2+ERI!H82*$O$2+ONT!H81*$P$2)/$Q$2</f>
        <v>81.96011813463895</v>
      </c>
      <c r="I64" s="5">
        <f>(SUP!I82*$J$2+MIC!I81*$K$2+HUR!I81*($L$2+$M$2)+STC!I64*$N$2+ERI!I82*$O$2+ONT!I81*$P$2)/$Q$2</f>
        <v>118.42435340191126</v>
      </c>
      <c r="J64" s="5">
        <f>(SUP!J82*$J$2+MIC!J81*$K$2+HUR!J81*($L$2+$M$2)+STC!J64*$N$2+ERI!J82*$O$2+ONT!J81*$P$2)/$Q$2</f>
        <v>100.86395354952643</v>
      </c>
      <c r="K64" s="5">
        <f>(SUP!K82*$J$2+MIC!K81*$K$2+HUR!K81*($L$2+$M$2)+STC!K64*$N$2+ERI!K82*$O$2+ONT!K81*$P$2)/$Q$2</f>
        <v>113.08228162152554</v>
      </c>
      <c r="L64" s="5">
        <f>(SUP!L82*$J$2+MIC!L81*$K$2+HUR!L81*($L$2+$M$2)+STC!L64*$N$2+ERI!L82*$O$2+ONT!L81*$P$2)/$Q$2</f>
        <v>75.35423127045648</v>
      </c>
      <c r="M64" s="5">
        <f>(SUP!M82*$J$2+MIC!M81*$K$2+HUR!M81*($L$2+$M$2)+STC!M64*$N$2+ERI!M82*$O$2+ONT!M81*$P$2)/$Q$2</f>
        <v>63.64358968664624</v>
      </c>
      <c r="N64" s="5">
        <f t="shared" si="0"/>
        <v>930.7648427709144</v>
      </c>
    </row>
    <row r="65" spans="1:14" ht="12.75">
      <c r="A65">
        <v>1960</v>
      </c>
      <c r="B65" s="5">
        <f>(SUP!B83*$J$2+MIC!B82*$K$2+HUR!B82*($L$2+$M$2)+STC!B65*$N$2+ERI!B83*$O$2+ONT!B82*$P$2)/$Q$2</f>
        <v>61.70709525119696</v>
      </c>
      <c r="C65" s="5">
        <f>(SUP!C83*$J$2+MIC!C82*$K$2+HUR!C82*($L$2+$M$2)+STC!C65*$N$2+ERI!C83*$O$2+ONT!C82*$P$2)/$Q$2</f>
        <v>54.68918121577705</v>
      </c>
      <c r="D65" s="5">
        <f>(SUP!D83*$J$2+MIC!D82*$K$2+HUR!D82*($L$2+$M$2)+STC!D65*$N$2+ERI!D83*$O$2+ONT!D82*$P$2)/$Q$2</f>
        <v>32.31057610102751</v>
      </c>
      <c r="E65" s="5">
        <f>(SUP!E83*$J$2+MIC!E82*$K$2+HUR!E82*($L$2+$M$2)+STC!E65*$N$2+ERI!E83*$O$2+ONT!E82*$P$2)/$Q$2</f>
        <v>87.10957966156711</v>
      </c>
      <c r="F65" s="5">
        <f>(SUP!F83*$J$2+MIC!F82*$K$2+HUR!F82*($L$2+$M$2)+STC!F65*$N$2+ERI!F83*$O$2+ONT!F82*$P$2)/$Q$2</f>
        <v>109.50343376252506</v>
      </c>
      <c r="G65" s="5">
        <f>(SUP!G83*$J$2+MIC!G82*$K$2+HUR!G82*($L$2+$M$2)+STC!G65*$N$2+ERI!G83*$O$2+ONT!G82*$P$2)/$Q$2</f>
        <v>93.22035491709205</v>
      </c>
      <c r="H65" s="5">
        <f>(SUP!H83*$J$2+MIC!H82*$K$2+HUR!H82*($L$2+$M$2)+STC!H65*$N$2+ERI!H83*$O$2+ONT!H82*$P$2)/$Q$2</f>
        <v>75.12383755453453</v>
      </c>
      <c r="I65" s="5">
        <f>(SUP!I83*$J$2+MIC!I82*$K$2+HUR!I82*($L$2+$M$2)+STC!I65*$N$2+ERI!I83*$O$2+ONT!I82*$P$2)/$Q$2</f>
        <v>74.01003842051773</v>
      </c>
      <c r="J65" s="5">
        <f>(SUP!J83*$J$2+MIC!J82*$K$2+HUR!J82*($L$2+$M$2)+STC!J65*$N$2+ERI!J83*$O$2+ONT!J82*$P$2)/$Q$2</f>
        <v>64.34603404886758</v>
      </c>
      <c r="K65" s="5">
        <f>(SUP!K83*$J$2+MIC!K82*$K$2+HUR!K82*($L$2+$M$2)+STC!K65*$N$2+ERI!K83*$O$2+ONT!K82*$P$2)/$Q$2</f>
        <v>58.85762030520015</v>
      </c>
      <c r="L65" s="5">
        <f>(SUP!L83*$J$2+MIC!L82*$K$2+HUR!L82*($L$2+$M$2)+STC!L65*$N$2+ERI!L83*$O$2+ONT!L82*$P$2)/$Q$2</f>
        <v>68.17417543019</v>
      </c>
      <c r="M65" s="5">
        <f>(SUP!M83*$J$2+MIC!M82*$K$2+HUR!M82*($L$2+$M$2)+STC!M65*$N$2+ERI!M83*$O$2+ONT!M82*$P$2)/$Q$2</f>
        <v>32.83989583199694</v>
      </c>
      <c r="N65" s="5">
        <f t="shared" si="0"/>
        <v>811.8918225004926</v>
      </c>
    </row>
    <row r="66" spans="1:14" ht="12.75">
      <c r="A66">
        <v>1961</v>
      </c>
      <c r="B66" s="5">
        <f>(SUP!B84*$J$2+MIC!B83*$K$2+HUR!B83*($L$2+$M$2)+STC!B66*$N$2+ERI!B84*$O$2+ONT!B83*$P$2)/$Q$2</f>
        <v>19.64715506393437</v>
      </c>
      <c r="C66" s="5">
        <f>(SUP!C84*$J$2+MIC!C83*$K$2+HUR!C83*($L$2+$M$2)+STC!C66*$N$2+ERI!C84*$O$2+ONT!C83*$P$2)/$Q$2</f>
        <v>47.5109794007288</v>
      </c>
      <c r="D66" s="5">
        <f>(SUP!D84*$J$2+MIC!D83*$K$2+HUR!D83*($L$2+$M$2)+STC!D66*$N$2+ERI!D84*$O$2+ONT!D83*$P$2)/$Q$2</f>
        <v>63.45243902643548</v>
      </c>
      <c r="E66" s="5">
        <f>(SUP!E84*$J$2+MIC!E83*$K$2+HUR!E83*($L$2+$M$2)+STC!E66*$N$2+ERI!E84*$O$2+ONT!E83*$P$2)/$Q$2</f>
        <v>78.4464618418663</v>
      </c>
      <c r="F66" s="5">
        <f>(SUP!F84*$J$2+MIC!F83*$K$2+HUR!F83*($L$2+$M$2)+STC!F66*$N$2+ERI!F84*$O$2+ONT!F83*$P$2)/$Q$2</f>
        <v>61.950717887325574</v>
      </c>
      <c r="G66" s="5">
        <f>(SUP!G84*$J$2+MIC!G83*$K$2+HUR!G83*($L$2+$M$2)+STC!G66*$N$2+ERI!G84*$O$2+ONT!G83*$P$2)/$Q$2</f>
        <v>83.69759634594503</v>
      </c>
      <c r="H66" s="5">
        <f>(SUP!H84*$J$2+MIC!H83*$K$2+HUR!H83*($L$2+$M$2)+STC!H66*$N$2+ERI!H84*$O$2+ONT!H83*$P$2)/$Q$2</f>
        <v>90.38960130535085</v>
      </c>
      <c r="I66" s="5">
        <f>(SUP!I84*$J$2+MIC!I83*$K$2+HUR!I83*($L$2+$M$2)+STC!I66*$N$2+ERI!I84*$O$2+ONT!I83*$P$2)/$Q$2</f>
        <v>77.25120681773392</v>
      </c>
      <c r="J66" s="5">
        <f>(SUP!J84*$J$2+MIC!J83*$K$2+HUR!J83*($L$2+$M$2)+STC!J66*$N$2+ERI!J84*$O$2+ONT!J83*$P$2)/$Q$2</f>
        <v>118.22059281902457</v>
      </c>
      <c r="K66" s="5">
        <f>(SUP!K84*$J$2+MIC!K83*$K$2+HUR!K83*($L$2+$M$2)+STC!K66*$N$2+ERI!K84*$O$2+ONT!K83*$P$2)/$Q$2</f>
        <v>55.39430048187464</v>
      </c>
      <c r="L66" s="5">
        <f>(SUP!L84*$J$2+MIC!L83*$K$2+HUR!L83*($L$2+$M$2)+STC!L66*$N$2+ERI!L84*$O$2+ONT!L83*$P$2)/$Q$2</f>
        <v>63.167533102893955</v>
      </c>
      <c r="M66" s="5">
        <f>(SUP!M84*$J$2+MIC!M83*$K$2+HUR!M83*($L$2+$M$2)+STC!M66*$N$2+ERI!M84*$O$2+ONT!M83*$P$2)/$Q$2</f>
        <v>55.789679010823825</v>
      </c>
      <c r="N66" s="5">
        <f t="shared" si="0"/>
        <v>814.9182631039373</v>
      </c>
    </row>
    <row r="67" spans="1:14" ht="12.75">
      <c r="A67">
        <v>1962</v>
      </c>
      <c r="B67" s="5">
        <f>(SUP!B85*$J$2+MIC!B84*$K$2+HUR!B84*($L$2+$M$2)+STC!B67*$N$2+ERI!B85*$O$2+ONT!B84*$P$2)/$Q$2</f>
        <v>64.75941903114989</v>
      </c>
      <c r="C67" s="5">
        <f>(SUP!C85*$J$2+MIC!C84*$K$2+HUR!C84*($L$2+$M$2)+STC!C67*$N$2+ERI!C85*$O$2+ONT!C84*$P$2)/$Q$2</f>
        <v>56.609741771227405</v>
      </c>
      <c r="D67" s="5">
        <f>(SUP!D85*$J$2+MIC!D84*$K$2+HUR!D84*($L$2+$M$2)+STC!D67*$N$2+ERI!D85*$O$2+ONT!D84*$P$2)/$Q$2</f>
        <v>25.941445068610136</v>
      </c>
      <c r="E67" s="5">
        <f>(SUP!E85*$J$2+MIC!E84*$K$2+HUR!E84*($L$2+$M$2)+STC!E67*$N$2+ERI!E85*$O$2+ONT!E84*$P$2)/$Q$2</f>
        <v>52.27476637504299</v>
      </c>
      <c r="F67" s="5">
        <f>(SUP!F85*$J$2+MIC!F84*$K$2+HUR!F84*($L$2+$M$2)+STC!F67*$N$2+ERI!F85*$O$2+ONT!F84*$P$2)/$Q$2</f>
        <v>76.30416454144624</v>
      </c>
      <c r="G67" s="5">
        <f>(SUP!G85*$J$2+MIC!G84*$K$2+HUR!G84*($L$2+$M$2)+STC!G67*$N$2+ERI!G85*$O$2+ONT!G84*$P$2)/$Q$2</f>
        <v>68.85036565744781</v>
      </c>
      <c r="H67" s="5">
        <f>(SUP!H85*$J$2+MIC!H84*$K$2+HUR!H84*($L$2+$M$2)+STC!H67*$N$2+ERI!H85*$O$2+ONT!H84*$P$2)/$Q$2</f>
        <v>69.06117672162948</v>
      </c>
      <c r="I67" s="5">
        <f>(SUP!I85*$J$2+MIC!I84*$K$2+HUR!I84*($L$2+$M$2)+STC!I67*$N$2+ERI!I85*$O$2+ONT!I84*$P$2)/$Q$2</f>
        <v>83.81439344812796</v>
      </c>
      <c r="J67" s="5">
        <f>(SUP!J85*$J$2+MIC!J84*$K$2+HUR!J84*($L$2+$M$2)+STC!J67*$N$2+ERI!J85*$O$2+ONT!J84*$P$2)/$Q$2</f>
        <v>85.55149446790917</v>
      </c>
      <c r="K67" s="5">
        <f>(SUP!K85*$J$2+MIC!K84*$K$2+HUR!K84*($L$2+$M$2)+STC!K67*$N$2+ERI!K85*$O$2+ONT!K84*$P$2)/$Q$2</f>
        <v>64.76363404577616</v>
      </c>
      <c r="L67" s="5">
        <f>(SUP!L85*$J$2+MIC!L84*$K$2+HUR!L84*($L$2+$M$2)+STC!L67*$N$2+ERI!L85*$O$2+ONT!L84*$P$2)/$Q$2</f>
        <v>34.10036781989404</v>
      </c>
      <c r="M67" s="5">
        <f>(SUP!M85*$J$2+MIC!M84*$K$2+HUR!M84*($L$2+$M$2)+STC!M67*$N$2+ERI!M85*$O$2+ONT!M84*$P$2)/$Q$2</f>
        <v>57.047817840181466</v>
      </c>
      <c r="N67" s="5">
        <f t="shared" si="0"/>
        <v>739.0787867884427</v>
      </c>
    </row>
    <row r="68" spans="1:14" ht="12.75">
      <c r="A68">
        <v>1963</v>
      </c>
      <c r="B68" s="5">
        <f>(SUP!B86*$J$2+MIC!B85*$K$2+HUR!B85*($L$2+$M$2)+STC!B68*$N$2+ERI!B86*$O$2+ONT!B85*$P$2)/$Q$2</f>
        <v>34.167056967088</v>
      </c>
      <c r="C68" s="5">
        <f>(SUP!C86*$J$2+MIC!C85*$K$2+HUR!C85*($L$2+$M$2)+STC!C68*$N$2+ERI!C86*$O$2+ONT!C85*$P$2)/$Q$2</f>
        <v>27.940753349357177</v>
      </c>
      <c r="D68" s="5">
        <f>(SUP!D86*$J$2+MIC!D85*$K$2+HUR!D85*($L$2+$M$2)+STC!D68*$N$2+ERI!D86*$O$2+ONT!D85*$P$2)/$Q$2</f>
        <v>59.83052756577956</v>
      </c>
      <c r="E68" s="5">
        <f>(SUP!E86*$J$2+MIC!E85*$K$2+HUR!E85*($L$2+$M$2)+STC!E68*$N$2+ERI!E86*$O$2+ONT!E85*$P$2)/$Q$2</f>
        <v>58.748943168161496</v>
      </c>
      <c r="F68" s="5">
        <f>(SUP!F86*$J$2+MIC!F85*$K$2+HUR!F85*($L$2+$M$2)+STC!F68*$N$2+ERI!F86*$O$2+ONT!F85*$P$2)/$Q$2</f>
        <v>74.22418152955588</v>
      </c>
      <c r="G68" s="5">
        <f>(SUP!G86*$J$2+MIC!G85*$K$2+HUR!G85*($L$2+$M$2)+STC!G68*$N$2+ERI!G86*$O$2+ONT!G85*$P$2)/$Q$2</f>
        <v>66.53901059544557</v>
      </c>
      <c r="H68" s="5">
        <f>(SUP!H86*$J$2+MIC!H85*$K$2+HUR!H85*($L$2+$M$2)+STC!H68*$N$2+ERI!H86*$O$2+ONT!H85*$P$2)/$Q$2</f>
        <v>70.99538041394075</v>
      </c>
      <c r="I68" s="5">
        <f>(SUP!I86*$J$2+MIC!I85*$K$2+HUR!I85*($L$2+$M$2)+STC!I68*$N$2+ERI!I86*$O$2+ONT!I85*$P$2)/$Q$2</f>
        <v>80.87835541365092</v>
      </c>
      <c r="J68" s="5">
        <f>(SUP!J86*$J$2+MIC!J85*$K$2+HUR!J85*($L$2+$M$2)+STC!J68*$N$2+ERI!J86*$O$2+ONT!J85*$P$2)/$Q$2</f>
        <v>59.0321833585155</v>
      </c>
      <c r="K68" s="5">
        <f>(SUP!K86*$J$2+MIC!K85*$K$2+HUR!K85*($L$2+$M$2)+STC!K68*$N$2+ERI!K86*$O$2+ONT!K85*$P$2)/$Q$2</f>
        <v>21.8272313090992</v>
      </c>
      <c r="L68" s="5">
        <f>(SUP!L86*$J$2+MIC!L85*$K$2+HUR!L85*($L$2+$M$2)+STC!L68*$N$2+ERI!L86*$O$2+ONT!L85*$P$2)/$Q$2</f>
        <v>73.06205400435117</v>
      </c>
      <c r="M68" s="5">
        <f>(SUP!M86*$J$2+MIC!M85*$K$2+HUR!M85*($L$2+$M$2)+STC!M68*$N$2+ERI!M86*$O$2+ONT!M85*$P$2)/$Q$2</f>
        <v>48.056577931146414</v>
      </c>
      <c r="N68" s="5">
        <f t="shared" si="0"/>
        <v>675.3022556060915</v>
      </c>
    </row>
    <row r="69" spans="1:14" ht="12.75">
      <c r="A69">
        <v>1964</v>
      </c>
      <c r="B69" s="5">
        <f>(SUP!B87*$J$2+MIC!B86*$K$2+HUR!B86*($L$2+$M$2)+STC!B69*$N$2+ERI!B87*$O$2+ONT!B86*$P$2)/$Q$2</f>
        <v>54.234783267705126</v>
      </c>
      <c r="C69" s="5">
        <f>(SUP!C87*$J$2+MIC!C86*$K$2+HUR!C86*($L$2+$M$2)+STC!C69*$N$2+ERI!C87*$O$2+ONT!C86*$P$2)/$Q$2</f>
        <v>25.322827583941635</v>
      </c>
      <c r="D69" s="5">
        <f>(SUP!D87*$J$2+MIC!D86*$K$2+HUR!D86*($L$2+$M$2)+STC!D69*$N$2+ERI!D87*$O$2+ONT!D86*$P$2)/$Q$2</f>
        <v>62.54291418458079</v>
      </c>
      <c r="E69" s="5">
        <f>(SUP!E87*$J$2+MIC!E86*$K$2+HUR!E86*($L$2+$M$2)+STC!E69*$N$2+ERI!E87*$O$2+ONT!E86*$P$2)/$Q$2</f>
        <v>84.33728477438451</v>
      </c>
      <c r="F69" s="5">
        <f>(SUP!F87*$J$2+MIC!F86*$K$2+HUR!F86*($L$2+$M$2)+STC!F69*$N$2+ERI!F87*$O$2+ONT!F86*$P$2)/$Q$2</f>
        <v>82.53324481511393</v>
      </c>
      <c r="G69" s="5">
        <f>(SUP!G87*$J$2+MIC!G86*$K$2+HUR!G86*($L$2+$M$2)+STC!G69*$N$2+ERI!G87*$O$2+ONT!G86*$P$2)/$Q$2</f>
        <v>71.70950962821846</v>
      </c>
      <c r="H69" s="5">
        <f>(SUP!H87*$J$2+MIC!H86*$K$2+HUR!H86*($L$2+$M$2)+STC!H69*$N$2+ERI!H87*$O$2+ONT!H86*$P$2)/$Q$2</f>
        <v>75.59232596867622</v>
      </c>
      <c r="I69" s="5">
        <f>(SUP!I87*$J$2+MIC!I86*$K$2+HUR!I86*($L$2+$M$2)+STC!I69*$N$2+ERI!I87*$O$2+ONT!I86*$P$2)/$Q$2</f>
        <v>109.35648090547606</v>
      </c>
      <c r="J69" s="5">
        <f>(SUP!J87*$J$2+MIC!J86*$K$2+HUR!J86*($L$2+$M$2)+STC!J69*$N$2+ERI!J87*$O$2+ONT!J86*$P$2)/$Q$2</f>
        <v>87.02549006457197</v>
      </c>
      <c r="K69" s="5">
        <f>(SUP!K87*$J$2+MIC!K86*$K$2+HUR!K86*($L$2+$M$2)+STC!K69*$N$2+ERI!K87*$O$2+ONT!K86*$P$2)/$Q$2</f>
        <v>38.733919424532715</v>
      </c>
      <c r="L69" s="5">
        <f>(SUP!L87*$J$2+MIC!L86*$K$2+HUR!L86*($L$2+$M$2)+STC!L69*$N$2+ERI!L87*$O$2+ONT!L86*$P$2)/$Q$2</f>
        <v>60.33457596345945</v>
      </c>
      <c r="M69" s="5">
        <f>(SUP!M87*$J$2+MIC!M86*$K$2+HUR!M86*($L$2+$M$2)+STC!M69*$N$2+ERI!M87*$O$2+ONT!M86*$P$2)/$Q$2</f>
        <v>63.4762101885378</v>
      </c>
      <c r="N69" s="5">
        <f t="shared" si="0"/>
        <v>815.1995667691987</v>
      </c>
    </row>
    <row r="70" spans="1:14" ht="12.75">
      <c r="A70">
        <v>1965</v>
      </c>
      <c r="B70" s="5">
        <f>(SUP!B88*$J$2+MIC!B87*$K$2+HUR!B87*($L$2+$M$2)+STC!B70*$N$2+ERI!B88*$O$2+ONT!B87*$P$2)/$Q$2</f>
        <v>67.43754940780042</v>
      </c>
      <c r="C70" s="5">
        <f>(SUP!C88*$J$2+MIC!C87*$K$2+HUR!C87*($L$2+$M$2)+STC!C70*$N$2+ERI!C88*$O$2+ONT!C87*$P$2)/$Q$2</f>
        <v>66.70564105401864</v>
      </c>
      <c r="D70" s="5">
        <f>(SUP!D88*$J$2+MIC!D87*$K$2+HUR!D87*($L$2+$M$2)+STC!D70*$N$2+ERI!D88*$O$2+ONT!D87*$P$2)/$Q$2</f>
        <v>47.29755279947137</v>
      </c>
      <c r="E70" s="5">
        <f>(SUP!E88*$J$2+MIC!E87*$K$2+HUR!E87*($L$2+$M$2)+STC!E70*$N$2+ERI!E88*$O$2+ONT!E87*$P$2)/$Q$2</f>
        <v>59.64007409508426</v>
      </c>
      <c r="F70" s="5">
        <f>(SUP!F88*$J$2+MIC!F87*$K$2+HUR!F87*($L$2+$M$2)+STC!F70*$N$2+ERI!F88*$O$2+ONT!F87*$P$2)/$Q$2</f>
        <v>70.19892059656621</v>
      </c>
      <c r="G70" s="5">
        <f>(SUP!G88*$J$2+MIC!G87*$K$2+HUR!G87*($L$2+$M$2)+STC!G70*$N$2+ERI!G88*$O$2+ONT!G87*$P$2)/$Q$2</f>
        <v>57.9501593069043</v>
      </c>
      <c r="H70" s="5">
        <f>(SUP!H88*$J$2+MIC!H87*$K$2+HUR!H87*($L$2+$M$2)+STC!H70*$N$2+ERI!H88*$O$2+ONT!H87*$P$2)/$Q$2</f>
        <v>68.40770893264961</v>
      </c>
      <c r="I70" s="5">
        <f>(SUP!I88*$J$2+MIC!I87*$K$2+HUR!I87*($L$2+$M$2)+STC!I70*$N$2+ERI!I88*$O$2+ONT!I87*$P$2)/$Q$2</f>
        <v>105.68798405563005</v>
      </c>
      <c r="J70" s="5">
        <f>(SUP!J88*$J$2+MIC!J87*$K$2+HUR!J87*($L$2+$M$2)+STC!J70*$N$2+ERI!J88*$O$2+ONT!J87*$P$2)/$Q$2</f>
        <v>134.79341505674682</v>
      </c>
      <c r="K70" s="5">
        <f>(SUP!K88*$J$2+MIC!K87*$K$2+HUR!K87*($L$2+$M$2)+STC!K70*$N$2+ERI!K88*$O$2+ONT!K87*$P$2)/$Q$2</f>
        <v>72.78584608452707</v>
      </c>
      <c r="L70" s="5">
        <f>(SUP!L88*$J$2+MIC!L87*$K$2+HUR!L87*($L$2+$M$2)+STC!L70*$N$2+ERI!L88*$O$2+ONT!L87*$P$2)/$Q$2</f>
        <v>88.32759221465254</v>
      </c>
      <c r="M70" s="5">
        <f>(SUP!M88*$J$2+MIC!M87*$K$2+HUR!M87*($L$2+$M$2)+STC!M70*$N$2+ERI!M88*$O$2+ONT!M87*$P$2)/$Q$2</f>
        <v>71.13038747241876</v>
      </c>
      <c r="N70" s="5">
        <f aca="true" t="shared" si="1" ref="N70:N104">SUM(B70:M70)</f>
        <v>910.3628310764701</v>
      </c>
    </row>
    <row r="71" spans="1:14" ht="12.75">
      <c r="A71">
        <v>1966</v>
      </c>
      <c r="B71" s="5">
        <f>(SUP!B89*$J$2+MIC!B88*$K$2+HUR!B88*($L$2+$M$2)+STC!B71*$N$2+ERI!B89*$O$2+ONT!B88*$P$2)/$Q$2</f>
        <v>46.73018831019279</v>
      </c>
      <c r="C71" s="5">
        <f>(SUP!C89*$J$2+MIC!C88*$K$2+HUR!C88*($L$2+$M$2)+STC!C71*$N$2+ERI!C89*$O$2+ONT!C88*$P$2)/$Q$2</f>
        <v>39.46399258639545</v>
      </c>
      <c r="D71" s="5">
        <f>(SUP!D89*$J$2+MIC!D88*$K$2+HUR!D88*($L$2+$M$2)+STC!D71*$N$2+ERI!D89*$O$2+ONT!D88*$P$2)/$Q$2</f>
        <v>69.60261691198349</v>
      </c>
      <c r="E71" s="5">
        <f>(SUP!E89*$J$2+MIC!E88*$K$2+HUR!E88*($L$2+$M$2)+STC!E71*$N$2+ERI!E89*$O$2+ONT!E88*$P$2)/$Q$2</f>
        <v>57.856578675791496</v>
      </c>
      <c r="F71" s="5">
        <f>(SUP!F89*$J$2+MIC!F88*$K$2+HUR!F88*($L$2+$M$2)+STC!F71*$N$2+ERI!F89*$O$2+ONT!F88*$P$2)/$Q$2</f>
        <v>48.35618225294747</v>
      </c>
      <c r="G71" s="5">
        <f>(SUP!G89*$J$2+MIC!G88*$K$2+HUR!G88*($L$2+$M$2)+STC!G71*$N$2+ERI!G89*$O$2+ONT!G88*$P$2)/$Q$2</f>
        <v>65.92635271484383</v>
      </c>
      <c r="H71" s="5">
        <f>(SUP!H89*$J$2+MIC!H88*$K$2+HUR!H88*($L$2+$M$2)+STC!H71*$N$2+ERI!H89*$O$2+ONT!H88*$P$2)/$Q$2</f>
        <v>61.92262221376376</v>
      </c>
      <c r="I71" s="5">
        <f>(SUP!I89*$J$2+MIC!I88*$K$2+HUR!I88*($L$2+$M$2)+STC!I71*$N$2+ERI!I89*$O$2+ONT!I88*$P$2)/$Q$2</f>
        <v>100.99969183981823</v>
      </c>
      <c r="J71" s="5">
        <f>(SUP!J89*$J$2+MIC!J88*$K$2+HUR!J88*($L$2+$M$2)+STC!J71*$N$2+ERI!J89*$O$2+ONT!J88*$P$2)/$Q$2</f>
        <v>61.62062553510497</v>
      </c>
      <c r="K71" s="5">
        <f>(SUP!K89*$J$2+MIC!K88*$K$2+HUR!K88*($L$2+$M$2)+STC!K71*$N$2+ERI!K89*$O$2+ONT!K88*$P$2)/$Q$2</f>
        <v>66.89288293537778</v>
      </c>
      <c r="L71" s="5">
        <f>(SUP!L89*$J$2+MIC!L88*$K$2+HUR!L88*($L$2+$M$2)+STC!L71*$N$2+ERI!L89*$O$2+ONT!L88*$P$2)/$Q$2</f>
        <v>107.18074239376152</v>
      </c>
      <c r="M71" s="5">
        <f>(SUP!M89*$J$2+MIC!M88*$K$2+HUR!M88*($L$2+$M$2)+STC!M71*$N$2+ERI!M89*$O$2+ONT!M88*$P$2)/$Q$2</f>
        <v>76.65218967080273</v>
      </c>
      <c r="N71" s="5">
        <f t="shared" si="1"/>
        <v>803.2046660407835</v>
      </c>
    </row>
    <row r="72" spans="1:14" ht="12.75">
      <c r="A72">
        <v>1967</v>
      </c>
      <c r="B72" s="5">
        <f>(SUP!B90*$J$2+MIC!B89*$K$2+HUR!B89*($L$2+$M$2)+STC!B72*$N$2+ERI!B90*$O$2+ONT!B89*$P$2)/$Q$2</f>
        <v>67.33327812513284</v>
      </c>
      <c r="C72" s="5">
        <f>(SUP!C90*$J$2+MIC!C89*$K$2+HUR!C89*($L$2+$M$2)+STC!C72*$N$2+ERI!C90*$O$2+ONT!C89*$P$2)/$Q$2</f>
        <v>43.857336986486644</v>
      </c>
      <c r="D72" s="5">
        <f>(SUP!D90*$J$2+MIC!D89*$K$2+HUR!D89*($L$2+$M$2)+STC!D72*$N$2+ERI!D90*$O$2+ONT!D89*$P$2)/$Q$2</f>
        <v>37.091160862273505</v>
      </c>
      <c r="E72" s="5">
        <f>(SUP!E90*$J$2+MIC!E89*$K$2+HUR!E89*($L$2+$M$2)+STC!E72*$N$2+ERI!E90*$O$2+ONT!E89*$P$2)/$Q$2</f>
        <v>88.62389971288464</v>
      </c>
      <c r="F72" s="5">
        <f>(SUP!F90*$J$2+MIC!F89*$K$2+HUR!F89*($L$2+$M$2)+STC!F72*$N$2+ERI!F90*$O$2+ONT!F89*$P$2)/$Q$2</f>
        <v>55.52613655484753</v>
      </c>
      <c r="G72" s="5">
        <f>(SUP!G90*$J$2+MIC!G89*$K$2+HUR!G89*($L$2+$M$2)+STC!G72*$N$2+ERI!G90*$O$2+ONT!G89*$P$2)/$Q$2</f>
        <v>120.35520240203105</v>
      </c>
      <c r="H72" s="5">
        <f>(SUP!H90*$J$2+MIC!H89*$K$2+HUR!H89*($L$2+$M$2)+STC!H72*$N$2+ERI!H90*$O$2+ONT!H89*$P$2)/$Q$2</f>
        <v>65.91373067767726</v>
      </c>
      <c r="I72" s="5">
        <f>(SUP!I90*$J$2+MIC!I89*$K$2+HUR!I89*($L$2+$M$2)+STC!I72*$N$2+ERI!I90*$O$2+ONT!I89*$P$2)/$Q$2</f>
        <v>89.07867656126223</v>
      </c>
      <c r="J72" s="5">
        <f>(SUP!J90*$J$2+MIC!J89*$K$2+HUR!J89*($L$2+$M$2)+STC!J72*$N$2+ERI!J90*$O$2+ONT!J89*$P$2)/$Q$2</f>
        <v>61.85336810353156</v>
      </c>
      <c r="K72" s="5">
        <f>(SUP!K90*$J$2+MIC!K89*$K$2+HUR!K89*($L$2+$M$2)+STC!K72*$N$2+ERI!K90*$O$2+ONT!K89*$P$2)/$Q$2</f>
        <v>100.94861048840525</v>
      </c>
      <c r="L72" s="5">
        <f>(SUP!L90*$J$2+MIC!L89*$K$2+HUR!L89*($L$2+$M$2)+STC!L72*$N$2+ERI!L90*$O$2+ONT!L89*$P$2)/$Q$2</f>
        <v>75.73677444402796</v>
      </c>
      <c r="M72" s="5">
        <f>(SUP!M90*$J$2+MIC!M89*$K$2+HUR!M89*($L$2+$M$2)+STC!M72*$N$2+ERI!M90*$O$2+ONT!M89*$P$2)/$Q$2</f>
        <v>67.99026982004088</v>
      </c>
      <c r="N72" s="5">
        <f t="shared" si="1"/>
        <v>874.3084447386015</v>
      </c>
    </row>
    <row r="73" spans="1:14" ht="12.75">
      <c r="A73">
        <v>1968</v>
      </c>
      <c r="B73" s="5">
        <f>(SUP!B91*$J$2+MIC!B90*$K$2+HUR!B90*($L$2+$M$2)+STC!B73*$N$2+ERI!B91*$O$2+ONT!B90*$P$2)/$Q$2</f>
        <v>44.448645585263215</v>
      </c>
      <c r="C73" s="5">
        <f>(SUP!C91*$J$2+MIC!C90*$K$2+HUR!C90*($L$2+$M$2)+STC!C73*$N$2+ERI!C91*$O$2+ONT!C90*$P$2)/$Q$2</f>
        <v>42.36974731529749</v>
      </c>
      <c r="D73" s="5">
        <f>(SUP!D91*$J$2+MIC!D90*$K$2+HUR!D90*($L$2+$M$2)+STC!D73*$N$2+ERI!D91*$O$2+ONT!D90*$P$2)/$Q$2</f>
        <v>45.87819197777271</v>
      </c>
      <c r="E73" s="5">
        <f>(SUP!E91*$J$2+MIC!E90*$K$2+HUR!E90*($L$2+$M$2)+STC!E73*$N$2+ERI!E91*$O$2+ONT!E90*$P$2)/$Q$2</f>
        <v>71.5688504314459</v>
      </c>
      <c r="F73" s="5">
        <f>(SUP!F91*$J$2+MIC!F90*$K$2+HUR!F90*($L$2+$M$2)+STC!F73*$N$2+ERI!F91*$O$2+ONT!F90*$P$2)/$Q$2</f>
        <v>85.21830417495875</v>
      </c>
      <c r="G73" s="5">
        <f>(SUP!G91*$J$2+MIC!G90*$K$2+HUR!G90*($L$2+$M$2)+STC!G73*$N$2+ERI!G91*$O$2+ONT!G90*$P$2)/$Q$2</f>
        <v>125.9077648996642</v>
      </c>
      <c r="H73" s="5">
        <f>(SUP!H91*$J$2+MIC!H90*$K$2+HUR!H90*($L$2+$M$2)+STC!H73*$N$2+ERI!H91*$O$2+ONT!H90*$P$2)/$Q$2</f>
        <v>88.7581112751709</v>
      </c>
      <c r="I73" s="5">
        <f>(SUP!I91*$J$2+MIC!I90*$K$2+HUR!I90*($L$2+$M$2)+STC!I73*$N$2+ERI!I91*$O$2+ONT!I90*$P$2)/$Q$2</f>
        <v>80.43240741051314</v>
      </c>
      <c r="J73" s="5">
        <f>(SUP!J91*$J$2+MIC!J90*$K$2+HUR!J90*($L$2+$M$2)+STC!J73*$N$2+ERI!J91*$O$2+ONT!J90*$P$2)/$Q$2</f>
        <v>102.3021592643973</v>
      </c>
      <c r="K73" s="5">
        <f>(SUP!K91*$J$2+MIC!K90*$K$2+HUR!K90*($L$2+$M$2)+STC!K73*$N$2+ERI!K91*$O$2+ONT!K90*$P$2)/$Q$2</f>
        <v>76.4986804815655</v>
      </c>
      <c r="L73" s="5">
        <f>(SUP!L91*$J$2+MIC!L90*$K$2+HUR!L90*($L$2+$M$2)+STC!L73*$N$2+ERI!L91*$O$2+ONT!L90*$P$2)/$Q$2</f>
        <v>69.44408711536009</v>
      </c>
      <c r="M73" s="5">
        <f>(SUP!M91*$J$2+MIC!M90*$K$2+HUR!M90*($L$2+$M$2)+STC!M73*$N$2+ERI!M91*$O$2+ONT!M90*$P$2)/$Q$2</f>
        <v>89.67553877100714</v>
      </c>
      <c r="N73" s="5">
        <f t="shared" si="1"/>
        <v>922.5024887024164</v>
      </c>
    </row>
    <row r="74" spans="1:14" ht="12.75">
      <c r="A74">
        <v>1969</v>
      </c>
      <c r="B74" s="5">
        <f>(SUP!B92*$J$2+MIC!B91*$K$2+HUR!B91*($L$2+$M$2)+STC!B74*$N$2+ERI!B92*$O$2+ONT!B91*$P$2)/$Q$2</f>
        <v>78.28448965379994</v>
      </c>
      <c r="C74" s="5">
        <f>(SUP!C92*$J$2+MIC!C91*$K$2+HUR!C91*($L$2+$M$2)+STC!C74*$N$2+ERI!C92*$O$2+ONT!C91*$P$2)/$Q$2</f>
        <v>16.368022577005267</v>
      </c>
      <c r="D74" s="5">
        <f>(SUP!D92*$J$2+MIC!D91*$K$2+HUR!D91*($L$2+$M$2)+STC!D74*$N$2+ERI!D92*$O$2+ONT!D91*$P$2)/$Q$2</f>
        <v>31.774222616034407</v>
      </c>
      <c r="E74" s="5">
        <f>(SUP!E92*$J$2+MIC!E91*$K$2+HUR!E91*($L$2+$M$2)+STC!E74*$N$2+ERI!E92*$O$2+ONT!E91*$P$2)/$Q$2</f>
        <v>79.94119189391802</v>
      </c>
      <c r="F74" s="5">
        <f>(SUP!F92*$J$2+MIC!F91*$K$2+HUR!F91*($L$2+$M$2)+STC!F74*$N$2+ERI!F92*$O$2+ONT!F91*$P$2)/$Q$2</f>
        <v>86.6277361313234</v>
      </c>
      <c r="G74" s="5">
        <f>(SUP!G92*$J$2+MIC!G91*$K$2+HUR!G91*($L$2+$M$2)+STC!G74*$N$2+ERI!G92*$O$2+ONT!G91*$P$2)/$Q$2</f>
        <v>117.61901526889532</v>
      </c>
      <c r="H74" s="5">
        <f>(SUP!H92*$J$2+MIC!H91*$K$2+HUR!H91*($L$2+$M$2)+STC!H74*$N$2+ERI!H92*$O$2+ONT!H91*$P$2)/$Q$2</f>
        <v>88.29762375444874</v>
      </c>
      <c r="I74" s="5">
        <f>(SUP!I92*$J$2+MIC!I91*$K$2+HUR!I91*($L$2+$M$2)+STC!I74*$N$2+ERI!I92*$O$2+ONT!I91*$P$2)/$Q$2</f>
        <v>47.283448187463534</v>
      </c>
      <c r="J74" s="5">
        <f>(SUP!J92*$J$2+MIC!J91*$K$2+HUR!J91*($L$2+$M$2)+STC!J74*$N$2+ERI!J92*$O$2+ONT!J91*$P$2)/$Q$2</f>
        <v>60.78316658641863</v>
      </c>
      <c r="K74" s="5">
        <f>(SUP!K92*$J$2+MIC!K91*$K$2+HUR!K91*($L$2+$M$2)+STC!K74*$N$2+ERI!K92*$O$2+ONT!K91*$P$2)/$Q$2</f>
        <v>96.26936635610807</v>
      </c>
      <c r="L74" s="5">
        <f>(SUP!L92*$J$2+MIC!L91*$K$2+HUR!L91*($L$2+$M$2)+STC!L74*$N$2+ERI!L92*$O$2+ONT!L91*$P$2)/$Q$2</f>
        <v>73.50879232826212</v>
      </c>
      <c r="M74" s="5">
        <f>(SUP!M92*$J$2+MIC!M91*$K$2+HUR!M91*($L$2+$M$2)+STC!M74*$N$2+ERI!M92*$O$2+ONT!M91*$P$2)/$Q$2</f>
        <v>51.28159114424938</v>
      </c>
      <c r="N74" s="5">
        <f t="shared" si="1"/>
        <v>828.0386664979269</v>
      </c>
    </row>
    <row r="75" spans="1:14" ht="12.75">
      <c r="A75">
        <v>1970</v>
      </c>
      <c r="B75" s="5">
        <f>(SUP!B93*$J$2+MIC!B92*$K$2+HUR!B92*($L$2+$M$2)+STC!B75*$N$2+ERI!B93*$O$2+ONT!B92*$P$2)/$Q$2</f>
        <v>43.64422926760465</v>
      </c>
      <c r="C75" s="5">
        <f>(SUP!C93*$J$2+MIC!C92*$K$2+HUR!C92*($L$2+$M$2)+STC!C75*$N$2+ERI!C93*$O$2+ONT!C92*$P$2)/$Q$2</f>
        <v>30.67819334649762</v>
      </c>
      <c r="D75" s="5">
        <f>(SUP!D93*$J$2+MIC!D92*$K$2+HUR!D92*($L$2+$M$2)+STC!D75*$N$2+ERI!D93*$O$2+ONT!D92*$P$2)/$Q$2</f>
        <v>44.84004355883933</v>
      </c>
      <c r="E75" s="5">
        <f>(SUP!E93*$J$2+MIC!E92*$K$2+HUR!E92*($L$2+$M$2)+STC!E75*$N$2+ERI!E93*$O$2+ONT!E92*$P$2)/$Q$2</f>
        <v>66.54304749575896</v>
      </c>
      <c r="F75" s="5">
        <f>(SUP!F93*$J$2+MIC!F92*$K$2+HUR!F92*($L$2+$M$2)+STC!F75*$N$2+ERI!F93*$O$2+ONT!F92*$P$2)/$Q$2</f>
        <v>106.74222900908491</v>
      </c>
      <c r="G75" s="5">
        <f>(SUP!G93*$J$2+MIC!G92*$K$2+HUR!G92*($L$2+$M$2)+STC!G75*$N$2+ERI!G93*$O$2+ONT!G92*$P$2)/$Q$2</f>
        <v>70.75139305822297</v>
      </c>
      <c r="H75" s="5">
        <f>(SUP!H93*$J$2+MIC!H92*$K$2+HUR!H92*($L$2+$M$2)+STC!H75*$N$2+ERI!H93*$O$2+ONT!H92*$P$2)/$Q$2</f>
        <v>116.88692999486052</v>
      </c>
      <c r="I75" s="5">
        <f>(SUP!I93*$J$2+MIC!I92*$K$2+HUR!I92*($L$2+$M$2)+STC!I75*$N$2+ERI!I93*$O$2+ONT!I92*$P$2)/$Q$2</f>
        <v>49.15426115170743</v>
      </c>
      <c r="J75" s="5">
        <f>(SUP!J93*$J$2+MIC!J92*$K$2+HUR!J92*($L$2+$M$2)+STC!J75*$N$2+ERI!J93*$O$2+ONT!J92*$P$2)/$Q$2</f>
        <v>128.14541274707184</v>
      </c>
      <c r="K75" s="5">
        <f>(SUP!K93*$J$2+MIC!K92*$K$2+HUR!K92*($L$2+$M$2)+STC!K75*$N$2+ERI!K93*$O$2+ONT!K92*$P$2)/$Q$2</f>
        <v>95.11500344577075</v>
      </c>
      <c r="L75" s="5">
        <f>(SUP!L93*$J$2+MIC!L92*$K$2+HUR!L92*($L$2+$M$2)+STC!L75*$N$2+ERI!L93*$O$2+ONT!L92*$P$2)/$Q$2</f>
        <v>74.64888204041254</v>
      </c>
      <c r="M75" s="5">
        <f>(SUP!M93*$J$2+MIC!M92*$K$2+HUR!M92*($L$2+$M$2)+STC!M75*$N$2+ERI!M93*$O$2+ONT!M92*$P$2)/$Q$2</f>
        <v>66.51743748536407</v>
      </c>
      <c r="N75" s="5">
        <f t="shared" si="1"/>
        <v>893.6670626011957</v>
      </c>
    </row>
    <row r="76" spans="1:14" ht="12.75">
      <c r="A76">
        <v>1971</v>
      </c>
      <c r="B76" s="5">
        <f>(SUP!B94*$J$2+MIC!B93*$K$2+HUR!B93*($L$2+$M$2)+STC!B76*$N$2+ERI!B94*$O$2+ONT!B93*$P$2)/$Q$2</f>
        <v>57.53187694382509</v>
      </c>
      <c r="C76" s="5">
        <f>(SUP!C94*$J$2+MIC!C93*$K$2+HUR!C93*($L$2+$M$2)+STC!C76*$N$2+ERI!C94*$O$2+ONT!C93*$P$2)/$Q$2</f>
        <v>78.67180803072868</v>
      </c>
      <c r="D76" s="5">
        <f>(SUP!D94*$J$2+MIC!D93*$K$2+HUR!D93*($L$2+$M$2)+STC!D76*$N$2+ERI!D94*$O$2+ONT!D93*$P$2)/$Q$2</f>
        <v>53.458952327257414</v>
      </c>
      <c r="E76" s="5">
        <f>(SUP!E94*$J$2+MIC!E93*$K$2+HUR!E93*($L$2+$M$2)+STC!E76*$N$2+ERI!E94*$O$2+ONT!E93*$P$2)/$Q$2</f>
        <v>34.49634307889683</v>
      </c>
      <c r="F76" s="5">
        <f>(SUP!F94*$J$2+MIC!F93*$K$2+HUR!F93*($L$2+$M$2)+STC!F76*$N$2+ERI!F94*$O$2+ONT!F93*$P$2)/$Q$2</f>
        <v>71.95444562274665</v>
      </c>
      <c r="G76" s="5">
        <f>(SUP!G94*$J$2+MIC!G93*$K$2+HUR!G93*($L$2+$M$2)+STC!G76*$N$2+ERI!G94*$O$2+ONT!G93*$P$2)/$Q$2</f>
        <v>68.9219195582365</v>
      </c>
      <c r="H76" s="5">
        <f>(SUP!H94*$J$2+MIC!H93*$K$2+HUR!H93*($L$2+$M$2)+STC!H76*$N$2+ERI!H94*$O$2+ONT!H93*$P$2)/$Q$2</f>
        <v>83.013609521951</v>
      </c>
      <c r="I76" s="5">
        <f>(SUP!I94*$J$2+MIC!I93*$K$2+HUR!I93*($L$2+$M$2)+STC!I76*$N$2+ERI!I94*$O$2+ONT!I93*$P$2)/$Q$2</f>
        <v>67.30075667417623</v>
      </c>
      <c r="J76" s="5">
        <f>(SUP!J94*$J$2+MIC!J93*$K$2+HUR!J93*($L$2+$M$2)+STC!J76*$N$2+ERI!J94*$O$2+ONT!J93*$P$2)/$Q$2</f>
        <v>81.17653410915021</v>
      </c>
      <c r="K76" s="5">
        <f>(SUP!K94*$J$2+MIC!K93*$K$2+HUR!K93*($L$2+$M$2)+STC!K76*$N$2+ERI!K94*$O$2+ONT!K93*$P$2)/$Q$2</f>
        <v>67.8275084809163</v>
      </c>
      <c r="L76" s="5">
        <f>(SUP!L94*$J$2+MIC!L93*$K$2+HUR!L93*($L$2+$M$2)+STC!L76*$N$2+ERI!L94*$O$2+ONT!L93*$P$2)/$Q$2</f>
        <v>66.17892688489495</v>
      </c>
      <c r="M76" s="5">
        <f>(SUP!M94*$J$2+MIC!M93*$K$2+HUR!M93*($L$2+$M$2)+STC!M76*$N$2+ERI!M94*$O$2+ONT!M93*$P$2)/$Q$2</f>
        <v>90.27447851851565</v>
      </c>
      <c r="N76" s="5">
        <f t="shared" si="1"/>
        <v>820.8071597512956</v>
      </c>
    </row>
    <row r="77" spans="1:14" ht="12.75">
      <c r="A77">
        <v>1972</v>
      </c>
      <c r="B77" s="5">
        <f>(SUP!B95*$J$2+MIC!B94*$K$2+HUR!B94*($L$2+$M$2)+STC!B77*$N$2+ERI!B95*$O$2+ONT!B94*$P$2)/$Q$2</f>
        <v>57.31657608904827</v>
      </c>
      <c r="C77" s="5">
        <f>(SUP!C95*$J$2+MIC!C94*$K$2+HUR!C94*($L$2+$M$2)+STC!C77*$N$2+ERI!C95*$O$2+ONT!C94*$P$2)/$Q$2</f>
        <v>49.81400521869843</v>
      </c>
      <c r="D77" s="5">
        <f>(SUP!D95*$J$2+MIC!D94*$K$2+HUR!D94*($L$2+$M$2)+STC!D77*$N$2+ERI!D95*$O$2+ONT!D94*$P$2)/$Q$2</f>
        <v>70.66374759584359</v>
      </c>
      <c r="E77" s="5">
        <f>(SUP!E95*$J$2+MIC!E94*$K$2+HUR!E94*($L$2+$M$2)+STC!E77*$N$2+ERI!E95*$O$2+ONT!E94*$P$2)/$Q$2</f>
        <v>57.418340715122056</v>
      </c>
      <c r="F77" s="5">
        <f>(SUP!F95*$J$2+MIC!F94*$K$2+HUR!F94*($L$2+$M$2)+STC!F77*$N$2+ERI!F95*$O$2+ONT!F94*$P$2)/$Q$2</f>
        <v>66.93393044388885</v>
      </c>
      <c r="G77" s="5">
        <f>(SUP!G95*$J$2+MIC!G94*$K$2+HUR!G94*($L$2+$M$2)+STC!G77*$N$2+ERI!G95*$O$2+ONT!G94*$P$2)/$Q$2</f>
        <v>85.44260079835846</v>
      </c>
      <c r="H77" s="5">
        <f>(SUP!H95*$J$2+MIC!H94*$K$2+HUR!H94*($L$2+$M$2)+STC!H77*$N$2+ERI!H95*$O$2+ONT!H94*$P$2)/$Q$2</f>
        <v>97.18658163389121</v>
      </c>
      <c r="I77" s="5">
        <f>(SUP!I95*$J$2+MIC!I94*$K$2+HUR!I94*($L$2+$M$2)+STC!I77*$N$2+ERI!I95*$O$2+ONT!I94*$P$2)/$Q$2</f>
        <v>119.36823954424784</v>
      </c>
      <c r="J77" s="5">
        <f>(SUP!J95*$J$2+MIC!J94*$K$2+HUR!J94*($L$2+$M$2)+STC!J77*$N$2+ERI!J95*$O$2+ONT!J94*$P$2)/$Q$2</f>
        <v>102.03723270410116</v>
      </c>
      <c r="K77" s="5">
        <f>(SUP!K95*$J$2+MIC!K94*$K$2+HUR!K94*($L$2+$M$2)+STC!K77*$N$2+ERI!K95*$O$2+ONT!K94*$P$2)/$Q$2</f>
        <v>65.8768275279097</v>
      </c>
      <c r="L77" s="5">
        <f>(SUP!L95*$J$2+MIC!L94*$K$2+HUR!L94*($L$2+$M$2)+STC!L77*$N$2+ERI!L95*$O$2+ONT!L94*$P$2)/$Q$2</f>
        <v>64.78331212569702</v>
      </c>
      <c r="M77" s="5">
        <f>(SUP!M95*$J$2+MIC!M94*$K$2+HUR!M94*($L$2+$M$2)+STC!M77*$N$2+ERI!M95*$O$2+ONT!M94*$P$2)/$Q$2</f>
        <v>91.00605709113111</v>
      </c>
      <c r="N77" s="5">
        <f t="shared" si="1"/>
        <v>927.8474514879375</v>
      </c>
    </row>
    <row r="78" spans="1:14" ht="12.75">
      <c r="A78">
        <v>1973</v>
      </c>
      <c r="B78" s="5">
        <f>(SUP!B96*$J$2+MIC!B95*$K$2+HUR!B95*($L$2+$M$2)+STC!B78*$N$2+ERI!B96*$O$2+ONT!B95*$P$2)/$Q$2</f>
        <v>43.70842564871455</v>
      </c>
      <c r="C78" s="5">
        <f>(SUP!C96*$J$2+MIC!C95*$K$2+HUR!C95*($L$2+$M$2)+STC!C78*$N$2+ERI!C96*$O$2+ONT!C95*$P$2)/$Q$2</f>
        <v>35.961461363855925</v>
      </c>
      <c r="D78" s="5">
        <f>(SUP!D96*$J$2+MIC!D95*$K$2+HUR!D95*($L$2+$M$2)+STC!D78*$N$2+ERI!D96*$O$2+ONT!D95*$P$2)/$Q$2</f>
        <v>77.0337634099876</v>
      </c>
      <c r="E78" s="5">
        <f>(SUP!E96*$J$2+MIC!E95*$K$2+HUR!E95*($L$2+$M$2)+STC!E78*$N$2+ERI!E96*$O$2+ONT!E95*$P$2)/$Q$2</f>
        <v>68.64107970716552</v>
      </c>
      <c r="F78" s="5">
        <f>(SUP!F96*$J$2+MIC!F95*$K$2+HUR!F95*($L$2+$M$2)+STC!F78*$N$2+ERI!F96*$O$2+ONT!F95*$P$2)/$Q$2</f>
        <v>108.9840773198187</v>
      </c>
      <c r="G78" s="5">
        <f>(SUP!G96*$J$2+MIC!G95*$K$2+HUR!G95*($L$2+$M$2)+STC!G78*$N$2+ERI!G96*$O$2+ONT!G95*$P$2)/$Q$2</f>
        <v>97.81712580946824</v>
      </c>
      <c r="H78" s="5">
        <f>(SUP!H96*$J$2+MIC!H95*$K$2+HUR!H95*($L$2+$M$2)+STC!H78*$N$2+ERI!H96*$O$2+ONT!H95*$P$2)/$Q$2</f>
        <v>81.21833253175465</v>
      </c>
      <c r="I78" s="5">
        <f>(SUP!I96*$J$2+MIC!I95*$K$2+HUR!I95*($L$2+$M$2)+STC!I78*$N$2+ERI!I96*$O$2+ONT!I95*$P$2)/$Q$2</f>
        <v>79.21645935752625</v>
      </c>
      <c r="J78" s="5">
        <f>(SUP!J96*$J$2+MIC!J95*$K$2+HUR!J95*($L$2+$M$2)+STC!J78*$N$2+ERI!J96*$O$2+ONT!J95*$P$2)/$Q$2</f>
        <v>67.71598679848984</v>
      </c>
      <c r="K78" s="5">
        <f>(SUP!K96*$J$2+MIC!K95*$K$2+HUR!K95*($L$2+$M$2)+STC!K78*$N$2+ERI!K96*$O$2+ONT!K95*$P$2)/$Q$2</f>
        <v>75.49538117906647</v>
      </c>
      <c r="L78" s="5">
        <f>(SUP!L96*$J$2+MIC!L95*$K$2+HUR!L95*($L$2+$M$2)+STC!L78*$N$2+ERI!L96*$O$2+ONT!L95*$P$2)/$Q$2</f>
        <v>72.38689463252712</v>
      </c>
      <c r="M78" s="5">
        <f>(SUP!M96*$J$2+MIC!M95*$K$2+HUR!M95*($L$2+$M$2)+STC!M78*$N$2+ERI!M96*$O$2+ONT!M95*$P$2)/$Q$2</f>
        <v>71.08289165549249</v>
      </c>
      <c r="N78" s="5">
        <f t="shared" si="1"/>
        <v>879.2618794138674</v>
      </c>
    </row>
    <row r="79" spans="1:14" ht="12.75">
      <c r="A79">
        <v>1974</v>
      </c>
      <c r="B79" s="5">
        <f>(SUP!B97*$J$2+MIC!B96*$K$2+HUR!B96*($L$2+$M$2)+STC!B79*$N$2+ERI!B97*$O$2+ONT!B96*$P$2)/$Q$2</f>
        <v>68.30910489835034</v>
      </c>
      <c r="C79" s="5">
        <f>(SUP!C97*$J$2+MIC!C96*$K$2+HUR!C96*($L$2+$M$2)+STC!C79*$N$2+ERI!C97*$O$2+ONT!C96*$P$2)/$Q$2</f>
        <v>45.57679417190597</v>
      </c>
      <c r="D79" s="5">
        <f>(SUP!D97*$J$2+MIC!D96*$K$2+HUR!D96*($L$2+$M$2)+STC!D79*$N$2+ERI!D97*$O$2+ONT!D96*$P$2)/$Q$2</f>
        <v>59.94345972231346</v>
      </c>
      <c r="E79" s="5">
        <f>(SUP!E97*$J$2+MIC!E96*$K$2+HUR!E96*($L$2+$M$2)+STC!E79*$N$2+ERI!E97*$O$2+ONT!E96*$P$2)/$Q$2</f>
        <v>79.43571618665976</v>
      </c>
      <c r="F79" s="5">
        <f>(SUP!F97*$J$2+MIC!F96*$K$2+HUR!F96*($L$2+$M$2)+STC!F79*$N$2+ERI!F97*$O$2+ONT!F96*$P$2)/$Q$2</f>
        <v>96.49665387914878</v>
      </c>
      <c r="G79" s="5">
        <f>(SUP!G97*$J$2+MIC!G96*$K$2+HUR!G96*($L$2+$M$2)+STC!G79*$N$2+ERI!G97*$O$2+ONT!G96*$P$2)/$Q$2</f>
        <v>89.06697687272249</v>
      </c>
      <c r="H79" s="5">
        <f>(SUP!H97*$J$2+MIC!H96*$K$2+HUR!H96*($L$2+$M$2)+STC!H79*$N$2+ERI!H97*$O$2+ONT!H96*$P$2)/$Q$2</f>
        <v>70.71370119599197</v>
      </c>
      <c r="I79" s="5">
        <f>(SUP!I97*$J$2+MIC!I96*$K$2+HUR!I96*($L$2+$M$2)+STC!I79*$N$2+ERI!I97*$O$2+ONT!I96*$P$2)/$Q$2</f>
        <v>92.58962293135895</v>
      </c>
      <c r="J79" s="5">
        <f>(SUP!J97*$J$2+MIC!J96*$K$2+HUR!J96*($L$2+$M$2)+STC!J79*$N$2+ERI!J97*$O$2+ONT!J96*$P$2)/$Q$2</f>
        <v>79.1999567305946</v>
      </c>
      <c r="K79" s="5">
        <f>(SUP!K97*$J$2+MIC!K96*$K$2+HUR!K96*($L$2+$M$2)+STC!K79*$N$2+ERI!K97*$O$2+ONT!K96*$P$2)/$Q$2</f>
        <v>58.07926323995966</v>
      </c>
      <c r="L79" s="5">
        <f>(SUP!L97*$J$2+MIC!L96*$K$2+HUR!L96*($L$2+$M$2)+STC!L79*$N$2+ERI!L97*$O$2+ONT!L96*$P$2)/$Q$2</f>
        <v>77.06704805221403</v>
      </c>
      <c r="M79" s="5">
        <f>(SUP!M97*$J$2+MIC!M96*$K$2+HUR!M96*($L$2+$M$2)+STC!M79*$N$2+ERI!M97*$O$2+ONT!M96*$P$2)/$Q$2</f>
        <v>51.22005186354485</v>
      </c>
      <c r="N79" s="5">
        <f t="shared" si="1"/>
        <v>867.6983497447649</v>
      </c>
    </row>
    <row r="80" spans="1:14" ht="12.75">
      <c r="A80">
        <v>1975</v>
      </c>
      <c r="B80" s="5">
        <f>(SUP!B98*$J$2+MIC!B97*$K$2+HUR!B97*($L$2+$M$2)+STC!B80*$N$2+ERI!B98*$O$2+ONT!B97*$P$2)/$Q$2</f>
        <v>79.39425209192329</v>
      </c>
      <c r="C80" s="5">
        <f>(SUP!C98*$J$2+MIC!C97*$K$2+HUR!C97*($L$2+$M$2)+STC!C80*$N$2+ERI!C98*$O$2+ONT!C97*$P$2)/$Q$2</f>
        <v>54.507048912014405</v>
      </c>
      <c r="D80" s="5">
        <f>(SUP!D98*$J$2+MIC!D97*$K$2+HUR!D97*($L$2+$M$2)+STC!D80*$N$2+ERI!D98*$O$2+ONT!D97*$P$2)/$Q$2</f>
        <v>60.25255628311198</v>
      </c>
      <c r="E80" s="5">
        <f>(SUP!E98*$J$2+MIC!E97*$K$2+HUR!E97*($L$2+$M$2)+STC!E80*$N$2+ERI!E98*$O$2+ONT!E97*$P$2)/$Q$2</f>
        <v>59.57276208145111</v>
      </c>
      <c r="F80" s="5">
        <f>(SUP!F98*$J$2+MIC!F97*$K$2+HUR!F97*($L$2+$M$2)+STC!F80*$N$2+ERI!F98*$O$2+ONT!F97*$P$2)/$Q$2</f>
        <v>69.08625409052442</v>
      </c>
      <c r="G80" s="5">
        <f>(SUP!G98*$J$2+MIC!G97*$K$2+HUR!G97*($L$2+$M$2)+STC!G80*$N$2+ERI!G98*$O$2+ONT!G97*$P$2)/$Q$2</f>
        <v>103.32892583613172</v>
      </c>
      <c r="H80" s="5">
        <f>(SUP!H98*$J$2+MIC!H97*$K$2+HUR!H97*($L$2+$M$2)+STC!H80*$N$2+ERI!H98*$O$2+ONT!H97*$P$2)/$Q$2</f>
        <v>71.54279086640828</v>
      </c>
      <c r="I80" s="5">
        <f>(SUP!I98*$J$2+MIC!I97*$K$2+HUR!I97*($L$2+$M$2)+STC!I80*$N$2+ERI!I98*$O$2+ONT!I97*$P$2)/$Q$2</f>
        <v>116.32519155888569</v>
      </c>
      <c r="J80" s="5">
        <f>(SUP!J98*$J$2+MIC!J97*$K$2+HUR!J97*($L$2+$M$2)+STC!J80*$N$2+ERI!J98*$O$2+ONT!J97*$P$2)/$Q$2</f>
        <v>88.9412405876011</v>
      </c>
      <c r="K80" s="5">
        <f>(SUP!K98*$J$2+MIC!K97*$K$2+HUR!K97*($L$2+$M$2)+STC!K80*$N$2+ERI!K98*$O$2+ONT!K97*$P$2)/$Q$2</f>
        <v>46.315982441523914</v>
      </c>
      <c r="L80" s="5">
        <f>(SUP!L98*$J$2+MIC!L97*$K$2+HUR!L97*($L$2+$M$2)+STC!L80*$N$2+ERI!L98*$O$2+ONT!L97*$P$2)/$Q$2</f>
        <v>85.58213401833983</v>
      </c>
      <c r="M80" s="5">
        <f>(SUP!M98*$J$2+MIC!M97*$K$2+HUR!M97*($L$2+$M$2)+STC!M80*$N$2+ERI!M98*$O$2+ONT!M97*$P$2)/$Q$2</f>
        <v>66.19617700410772</v>
      </c>
      <c r="N80" s="5">
        <f t="shared" si="1"/>
        <v>901.0453157720235</v>
      </c>
    </row>
    <row r="81" spans="1:14" ht="12.75">
      <c r="A81">
        <v>1976</v>
      </c>
      <c r="B81" s="5">
        <f>(SUP!B99*$J$2+MIC!B98*$K$2+HUR!B98*($L$2+$M$2)+STC!B81*$N$2+ERI!B99*$O$2+ONT!B98*$P$2)/$Q$2</f>
        <v>69.22534916164634</v>
      </c>
      <c r="C81" s="5">
        <f>(SUP!C99*$J$2+MIC!C98*$K$2+HUR!C98*($L$2+$M$2)+STC!C81*$N$2+ERI!C99*$O$2+ONT!C98*$P$2)/$Q$2</f>
        <v>62.66409857794815</v>
      </c>
      <c r="D81" s="5">
        <f>(SUP!D99*$J$2+MIC!D98*$K$2+HUR!D98*($L$2+$M$2)+STC!D81*$N$2+ERI!D99*$O$2+ONT!D98*$P$2)/$Q$2</f>
        <v>108.87558201104409</v>
      </c>
      <c r="E81" s="5">
        <f>(SUP!E99*$J$2+MIC!E98*$K$2+HUR!E98*($L$2+$M$2)+STC!E81*$N$2+ERI!E99*$O$2+ONT!E98*$P$2)/$Q$2</f>
        <v>60.35745672093392</v>
      </c>
      <c r="F81" s="5">
        <f>(SUP!F99*$J$2+MIC!F98*$K$2+HUR!F98*($L$2+$M$2)+STC!F81*$N$2+ERI!F99*$O$2+ONT!F98*$P$2)/$Q$2</f>
        <v>74.38367083402568</v>
      </c>
      <c r="G81" s="5">
        <f>(SUP!G99*$J$2+MIC!G98*$K$2+HUR!G98*($L$2+$M$2)+STC!G81*$N$2+ERI!G99*$O$2+ONT!G98*$P$2)/$Q$2</f>
        <v>86.45551814352676</v>
      </c>
      <c r="H81" s="5">
        <f>(SUP!H99*$J$2+MIC!H98*$K$2+HUR!H98*($L$2+$M$2)+STC!H81*$N$2+ERI!H99*$O$2+ONT!H98*$P$2)/$Q$2</f>
        <v>75.86206864182455</v>
      </c>
      <c r="I81" s="5">
        <f>(SUP!I99*$J$2+MIC!I98*$K$2+HUR!I98*($L$2+$M$2)+STC!I81*$N$2+ERI!I99*$O$2+ONT!I98*$P$2)/$Q$2</f>
        <v>50.897226498854245</v>
      </c>
      <c r="J81" s="5">
        <f>(SUP!J99*$J$2+MIC!J98*$K$2+HUR!J98*($L$2+$M$2)+STC!J81*$N$2+ERI!J99*$O$2+ONT!J98*$P$2)/$Q$2</f>
        <v>67.21859374451756</v>
      </c>
      <c r="K81" s="5">
        <f>(SUP!K99*$J$2+MIC!K98*$K$2+HUR!K98*($L$2+$M$2)+STC!K81*$N$2+ERI!K99*$O$2+ONT!K98*$P$2)/$Q$2</f>
        <v>58.3244108949266</v>
      </c>
      <c r="L81" s="5">
        <f>(SUP!L99*$J$2+MIC!L98*$K$2+HUR!L98*($L$2+$M$2)+STC!L81*$N$2+ERI!L99*$O$2+ONT!L98*$P$2)/$Q$2</f>
        <v>41.02123020121261</v>
      </c>
      <c r="M81" s="5">
        <f>(SUP!M99*$J$2+MIC!M98*$K$2+HUR!M98*($L$2+$M$2)+STC!M81*$N$2+ERI!M99*$O$2+ONT!M98*$P$2)/$Q$2</f>
        <v>47.07529916493097</v>
      </c>
      <c r="N81" s="5">
        <f t="shared" si="1"/>
        <v>802.3605045953914</v>
      </c>
    </row>
    <row r="82" spans="1:14" ht="12.75">
      <c r="A82">
        <v>1977</v>
      </c>
      <c r="B82" s="5">
        <f>(SUP!B100*$J$2+MIC!B99*$K$2+HUR!B99*($L$2+$M$2)+STC!B82*$N$2+ERI!B100*$O$2+ONT!B99*$P$2)/$Q$2</f>
        <v>47.49494894292857</v>
      </c>
      <c r="C82" s="5">
        <f>(SUP!C100*$J$2+MIC!C99*$K$2+HUR!C99*($L$2+$M$2)+STC!C82*$N$2+ERI!C100*$O$2+ONT!C99*$P$2)/$Q$2</f>
        <v>45.93322636051333</v>
      </c>
      <c r="D82" s="5">
        <f>(SUP!D100*$J$2+MIC!D99*$K$2+HUR!D99*($L$2+$M$2)+STC!D82*$N$2+ERI!D100*$O$2+ONT!D99*$P$2)/$Q$2</f>
        <v>92.34585387219309</v>
      </c>
      <c r="E82" s="5">
        <f>(SUP!E100*$J$2+MIC!E99*$K$2+HUR!E99*($L$2+$M$2)+STC!E82*$N$2+ERI!E100*$O$2+ONT!E99*$P$2)/$Q$2</f>
        <v>68.79915723372272</v>
      </c>
      <c r="F82" s="5">
        <f>(SUP!F100*$J$2+MIC!F99*$K$2+HUR!F99*($L$2+$M$2)+STC!F82*$N$2+ERI!F100*$O$2+ONT!F99*$P$2)/$Q$2</f>
        <v>40.66300982645557</v>
      </c>
      <c r="G82" s="5">
        <f>(SUP!G100*$J$2+MIC!G99*$K$2+HUR!G99*($L$2+$M$2)+STC!G82*$N$2+ERI!G100*$O$2+ONT!G99*$P$2)/$Q$2</f>
        <v>83.00668437211387</v>
      </c>
      <c r="H82" s="5">
        <f>(SUP!H100*$J$2+MIC!H99*$K$2+HUR!H99*($L$2+$M$2)+STC!H82*$N$2+ERI!H100*$O$2+ONT!H99*$P$2)/$Q$2</f>
        <v>90.05626344206105</v>
      </c>
      <c r="I82" s="5">
        <f>(SUP!I100*$J$2+MIC!I99*$K$2+HUR!I99*($L$2+$M$2)+STC!I82*$N$2+ERI!I100*$O$2+ONT!I99*$P$2)/$Q$2</f>
        <v>127.28043611895772</v>
      </c>
      <c r="J82" s="5">
        <f>(SUP!J100*$J$2+MIC!J99*$K$2+HUR!J99*($L$2+$M$2)+STC!J82*$N$2+ERI!J100*$O$2+ONT!J99*$P$2)/$Q$2</f>
        <v>134.03144538045683</v>
      </c>
      <c r="K82" s="5">
        <f>(SUP!K100*$J$2+MIC!K99*$K$2+HUR!K99*($L$2+$M$2)+STC!K82*$N$2+ERI!K100*$O$2+ONT!K99*$P$2)/$Q$2</f>
        <v>65.48463642578088</v>
      </c>
      <c r="L82" s="5">
        <f>(SUP!L100*$J$2+MIC!L99*$K$2+HUR!L99*($L$2+$M$2)+STC!L82*$N$2+ERI!L100*$O$2+ONT!L99*$P$2)/$Q$2</f>
        <v>92.352991286841</v>
      </c>
      <c r="M82" s="5">
        <f>(SUP!M100*$J$2+MIC!M99*$K$2+HUR!M99*($L$2+$M$2)+STC!M82*$N$2+ERI!M100*$O$2+ONT!M99*$P$2)/$Q$2</f>
        <v>85.95593089214432</v>
      </c>
      <c r="N82" s="5">
        <f t="shared" si="1"/>
        <v>973.4045841541689</v>
      </c>
    </row>
    <row r="83" spans="1:14" ht="12.75">
      <c r="A83">
        <v>1978</v>
      </c>
      <c r="B83" s="5">
        <f>(SUP!B101*$J$2+MIC!B100*$K$2+HUR!B100*($L$2+$M$2)+STC!B83*$N$2+ERI!B101*$O$2+ONT!B100*$P$2)/$Q$2</f>
        <v>71.31604258117868</v>
      </c>
      <c r="C83" s="5">
        <f>(SUP!C101*$J$2+MIC!C100*$K$2+HUR!C100*($L$2+$M$2)+STC!C83*$N$2+ERI!C101*$O$2+ONT!C100*$P$2)/$Q$2</f>
        <v>17.744276885088162</v>
      </c>
      <c r="D83" s="5">
        <f>(SUP!D101*$J$2+MIC!D100*$K$2+HUR!D100*($L$2+$M$2)+STC!D83*$N$2+ERI!D101*$O$2+ONT!D100*$P$2)/$Q$2</f>
        <v>38.27065604507286</v>
      </c>
      <c r="E83" s="5">
        <f>(SUP!E101*$J$2+MIC!E100*$K$2+HUR!E100*($L$2+$M$2)+STC!E83*$N$2+ERI!E101*$O$2+ONT!E100*$P$2)/$Q$2</f>
        <v>54.254958992739034</v>
      </c>
      <c r="F83" s="5">
        <f>(SUP!F101*$J$2+MIC!F100*$K$2+HUR!F100*($L$2+$M$2)+STC!F83*$N$2+ERI!F101*$O$2+ONT!F100*$P$2)/$Q$2</f>
        <v>81.033219884381</v>
      </c>
      <c r="G83" s="5">
        <f>(SUP!G101*$J$2+MIC!G100*$K$2+HUR!G100*($L$2+$M$2)+STC!G83*$N$2+ERI!G101*$O$2+ONT!G100*$P$2)/$Q$2</f>
        <v>76.41651889474112</v>
      </c>
      <c r="H83" s="5">
        <f>(SUP!H101*$J$2+MIC!H100*$K$2+HUR!H100*($L$2+$M$2)+STC!H83*$N$2+ERI!H101*$O$2+ONT!H100*$P$2)/$Q$2</f>
        <v>83.36736110881402</v>
      </c>
      <c r="I83" s="5">
        <f>(SUP!I101*$J$2+MIC!I100*$K$2+HUR!I100*($L$2+$M$2)+STC!I83*$N$2+ERI!I101*$O$2+ONT!I100*$P$2)/$Q$2</f>
        <v>99.75980031030099</v>
      </c>
      <c r="J83" s="5">
        <f>(SUP!J101*$J$2+MIC!J100*$K$2+HUR!J100*($L$2+$M$2)+STC!J83*$N$2+ERI!J101*$O$2+ONT!J100*$P$2)/$Q$2</f>
        <v>110.05140529289244</v>
      </c>
      <c r="K83" s="5">
        <f>(SUP!K101*$J$2+MIC!K100*$K$2+HUR!K100*($L$2+$M$2)+STC!K83*$N$2+ERI!K101*$O$2+ONT!K100*$P$2)/$Q$2</f>
        <v>62.41073121017385</v>
      </c>
      <c r="L83" s="5">
        <f>(SUP!L101*$J$2+MIC!L100*$K$2+HUR!L100*($L$2+$M$2)+STC!L83*$N$2+ERI!L101*$O$2+ONT!L100*$P$2)/$Q$2</f>
        <v>58.57118987019913</v>
      </c>
      <c r="M83" s="5">
        <f>(SUP!M101*$J$2+MIC!M100*$K$2+HUR!M100*($L$2+$M$2)+STC!M83*$N$2+ERI!M101*$O$2+ONT!M100*$P$2)/$Q$2</f>
        <v>70.41145768429676</v>
      </c>
      <c r="N83" s="5">
        <f t="shared" si="1"/>
        <v>823.607618759878</v>
      </c>
    </row>
    <row r="84" spans="1:14" ht="12.75">
      <c r="A84">
        <v>1979</v>
      </c>
      <c r="B84" s="5">
        <f>(SUP!B102*$J$2+MIC!B101*$K$2+HUR!B101*($L$2+$M$2)+STC!B84*$N$2+ERI!B102*$O$2+ONT!B101*$P$2)/$Q$2</f>
        <v>69.53083028777229</v>
      </c>
      <c r="C84" s="5">
        <f>(SUP!C102*$J$2+MIC!C101*$K$2+HUR!C101*($L$2+$M$2)+STC!C84*$N$2+ERI!C102*$O$2+ONT!C101*$P$2)/$Q$2</f>
        <v>38.258669624895184</v>
      </c>
      <c r="D84" s="5">
        <f>(SUP!D102*$J$2+MIC!D101*$K$2+HUR!D101*($L$2+$M$2)+STC!D84*$N$2+ERI!D102*$O$2+ONT!D101*$P$2)/$Q$2</f>
        <v>81.34080316367894</v>
      </c>
      <c r="E84" s="5">
        <f>(SUP!E102*$J$2+MIC!E101*$K$2+HUR!E101*($L$2+$M$2)+STC!E84*$N$2+ERI!E102*$O$2+ONT!E101*$P$2)/$Q$2</f>
        <v>81.77000283637516</v>
      </c>
      <c r="F84" s="5">
        <f>(SUP!F102*$J$2+MIC!F101*$K$2+HUR!F101*($L$2+$M$2)+STC!F84*$N$2+ERI!F102*$O$2+ONT!F101*$P$2)/$Q$2</f>
        <v>79.06030163651891</v>
      </c>
      <c r="G84" s="5">
        <f>(SUP!G102*$J$2+MIC!G101*$K$2+HUR!G101*($L$2+$M$2)+STC!G84*$N$2+ERI!G102*$O$2+ONT!G101*$P$2)/$Q$2</f>
        <v>89.63219303465092</v>
      </c>
      <c r="H84" s="5">
        <f>(SUP!H102*$J$2+MIC!H101*$K$2+HUR!H101*($L$2+$M$2)+STC!H84*$N$2+ERI!H102*$O$2+ONT!H101*$P$2)/$Q$2</f>
        <v>71.15710445936912</v>
      </c>
      <c r="I84" s="5">
        <f>(SUP!I102*$J$2+MIC!I101*$K$2+HUR!I101*($L$2+$M$2)+STC!I84*$N$2+ERI!I102*$O$2+ONT!I101*$P$2)/$Q$2</f>
        <v>102.84572612517921</v>
      </c>
      <c r="J84" s="5">
        <f>(SUP!J102*$J$2+MIC!J101*$K$2+HUR!J101*($L$2+$M$2)+STC!J84*$N$2+ERI!J102*$O$2+ONT!J101*$P$2)/$Q$2</f>
        <v>55.73250180190972</v>
      </c>
      <c r="K84" s="5">
        <f>(SUP!K102*$J$2+MIC!K101*$K$2+HUR!K101*($L$2+$M$2)+STC!K84*$N$2+ERI!K102*$O$2+ONT!K101*$P$2)/$Q$2</f>
        <v>100.28035807149675</v>
      </c>
      <c r="L84" s="5">
        <f>(SUP!L102*$J$2+MIC!L101*$K$2+HUR!L101*($L$2+$M$2)+STC!L84*$N$2+ERI!L102*$O$2+ONT!L101*$P$2)/$Q$2</f>
        <v>83.86718744111816</v>
      </c>
      <c r="M84" s="5">
        <f>(SUP!M102*$J$2+MIC!M101*$K$2+HUR!M101*($L$2+$M$2)+STC!M84*$N$2+ERI!M102*$O$2+ONT!M101*$P$2)/$Q$2</f>
        <v>58.65279233251282</v>
      </c>
      <c r="N84" s="5">
        <f t="shared" si="1"/>
        <v>912.1284708154773</v>
      </c>
    </row>
    <row r="85" spans="1:14" ht="12.75">
      <c r="A85">
        <v>1980</v>
      </c>
      <c r="B85" s="5">
        <f>(SUP!B103*$J$2+MIC!B102*$K$2+HUR!B102*($L$2+$M$2)+STC!B85*$N$2+ERI!B103*$O$2+ONT!B102*$P$2)/$Q$2</f>
        <v>56.25634899934694</v>
      </c>
      <c r="C85" s="5">
        <f>(SUP!C103*$J$2+MIC!C102*$K$2+HUR!C102*($L$2+$M$2)+STC!C85*$N$2+ERI!C103*$O$2+ONT!C102*$P$2)/$Q$2</f>
        <v>26.084664319637067</v>
      </c>
      <c r="D85" s="5">
        <f>(SUP!D103*$J$2+MIC!D102*$K$2+HUR!D102*($L$2+$M$2)+STC!D85*$N$2+ERI!D103*$O$2+ONT!D102*$P$2)/$Q$2</f>
        <v>58.5182777259536</v>
      </c>
      <c r="E85" s="5">
        <f>(SUP!E103*$J$2+MIC!E102*$K$2+HUR!E102*($L$2+$M$2)+STC!E85*$N$2+ERI!E103*$O$2+ONT!E102*$P$2)/$Q$2</f>
        <v>76.47383280611791</v>
      </c>
      <c r="F85" s="5">
        <f>(SUP!F103*$J$2+MIC!F102*$K$2+HUR!F102*($L$2+$M$2)+STC!F85*$N$2+ERI!F103*$O$2+ONT!F102*$P$2)/$Q$2</f>
        <v>51.82859427314988</v>
      </c>
      <c r="G85" s="5">
        <f>(SUP!G103*$J$2+MIC!G102*$K$2+HUR!G102*($L$2+$M$2)+STC!G85*$N$2+ERI!G103*$O$2+ONT!G102*$P$2)/$Q$2</f>
        <v>95.51426796828206</v>
      </c>
      <c r="H85" s="5">
        <f>(SUP!H103*$J$2+MIC!H102*$K$2+HUR!H102*($L$2+$M$2)+STC!H85*$N$2+ERI!H103*$O$2+ONT!H102*$P$2)/$Q$2</f>
        <v>96.78796347258879</v>
      </c>
      <c r="I85" s="5">
        <f>(SUP!I103*$J$2+MIC!I102*$K$2+HUR!I102*($L$2+$M$2)+STC!I85*$N$2+ERI!I103*$O$2+ONT!I102*$P$2)/$Q$2</f>
        <v>101.99770862930431</v>
      </c>
      <c r="J85" s="5">
        <f>(SUP!J103*$J$2+MIC!J102*$K$2+HUR!J102*($L$2+$M$2)+STC!J85*$N$2+ERI!J103*$O$2+ONT!J102*$P$2)/$Q$2</f>
        <v>115.16441069784877</v>
      </c>
      <c r="K85" s="5">
        <f>(SUP!K103*$J$2+MIC!K102*$K$2+HUR!K102*($L$2+$M$2)+STC!K85*$N$2+ERI!K103*$O$2+ONT!K102*$P$2)/$Q$2</f>
        <v>71.38516206290261</v>
      </c>
      <c r="L85" s="5">
        <f>(SUP!L103*$J$2+MIC!L102*$K$2+HUR!L102*($L$2+$M$2)+STC!L85*$N$2+ERI!L103*$O$2+ONT!L102*$P$2)/$Q$2</f>
        <v>42.99303198109598</v>
      </c>
      <c r="M85" s="5">
        <f>(SUP!M103*$J$2+MIC!M102*$K$2+HUR!M102*($L$2+$M$2)+STC!M85*$N$2+ERI!M103*$O$2+ONT!M102*$P$2)/$Q$2</f>
        <v>66.01600400647652</v>
      </c>
      <c r="N85" s="5">
        <f t="shared" si="1"/>
        <v>859.0202669427044</v>
      </c>
    </row>
    <row r="86" spans="1:14" ht="12.75">
      <c r="A86">
        <v>1981</v>
      </c>
      <c r="B86" s="5">
        <f>(SUP!B104*$J$2+MIC!B103*$K$2+HUR!B103*($L$2+$M$2)+STC!B86*$N$2+ERI!B104*$O$2+ONT!B103*$P$2)/$Q$2</f>
        <v>25.134352636785543</v>
      </c>
      <c r="C86" s="5">
        <f>(SUP!C104*$J$2+MIC!C103*$K$2+HUR!C103*($L$2+$M$2)+STC!C86*$N$2+ERI!C104*$O$2+ONT!C103*$P$2)/$Q$2</f>
        <v>72.04021157851619</v>
      </c>
      <c r="D86" s="5">
        <f>(SUP!D104*$J$2+MIC!D103*$K$2+HUR!D103*($L$2+$M$2)+STC!D86*$N$2+ERI!D104*$O$2+ONT!D103*$P$2)/$Q$2</f>
        <v>31.80487245740607</v>
      </c>
      <c r="E86" s="5">
        <f>(SUP!E104*$J$2+MIC!E103*$K$2+HUR!E103*($L$2+$M$2)+STC!E86*$N$2+ERI!E104*$O$2+ONT!E103*$P$2)/$Q$2</f>
        <v>93.02038279974187</v>
      </c>
      <c r="F86" s="5">
        <f>(SUP!F104*$J$2+MIC!F103*$K$2+HUR!F103*($L$2+$M$2)+STC!F86*$N$2+ERI!F104*$O$2+ONT!F103*$P$2)/$Q$2</f>
        <v>66.38398989377119</v>
      </c>
      <c r="G86" s="5">
        <f>(SUP!G104*$J$2+MIC!G103*$K$2+HUR!G103*($L$2+$M$2)+STC!G86*$N$2+ERI!G104*$O$2+ONT!G103*$P$2)/$Q$2</f>
        <v>118.50511048260884</v>
      </c>
      <c r="H86" s="5">
        <f>(SUP!H104*$J$2+MIC!H103*$K$2+HUR!H103*($L$2+$M$2)+STC!H86*$N$2+ERI!H104*$O$2+ONT!H103*$P$2)/$Q$2</f>
        <v>61.428674315734156</v>
      </c>
      <c r="I86" s="5">
        <f>(SUP!I104*$J$2+MIC!I103*$K$2+HUR!I103*($L$2+$M$2)+STC!I86*$N$2+ERI!I104*$O$2+ONT!I103*$P$2)/$Q$2</f>
        <v>86.84018699363554</v>
      </c>
      <c r="J86" s="5">
        <f>(SUP!J104*$J$2+MIC!J103*$K$2+HUR!J103*($L$2+$M$2)+STC!J86*$N$2+ERI!J104*$O$2+ONT!J103*$P$2)/$Q$2</f>
        <v>103.46876079851303</v>
      </c>
      <c r="K86" s="5">
        <f>(SUP!K104*$J$2+MIC!K103*$K$2+HUR!K103*($L$2+$M$2)+STC!K86*$N$2+ERI!K104*$O$2+ONT!K103*$P$2)/$Q$2</f>
        <v>99.10091375873809</v>
      </c>
      <c r="L86" s="5">
        <f>(SUP!L104*$J$2+MIC!L103*$K$2+HUR!L103*($L$2+$M$2)+STC!L86*$N$2+ERI!L104*$O$2+ONT!L103*$P$2)/$Q$2</f>
        <v>42.33029132664299</v>
      </c>
      <c r="M86" s="5">
        <f>(SUP!M104*$J$2+MIC!M103*$K$2+HUR!M103*($L$2+$M$2)+STC!M86*$N$2+ERI!M104*$O$2+ONT!M103*$P$2)/$Q$2</f>
        <v>53.058045770361815</v>
      </c>
      <c r="N86" s="5">
        <f t="shared" si="1"/>
        <v>853.1157928124553</v>
      </c>
    </row>
    <row r="87" spans="1:14" ht="12.75">
      <c r="A87">
        <v>1982</v>
      </c>
      <c r="B87" s="5">
        <f>(SUP!B105*$J$2+MIC!B104*$K$2+HUR!B104*($L$2+$M$2)+STC!B87*$N$2+ERI!B105*$O$2+ONT!B104*$P$2)/$Q$2</f>
        <v>76.31008579841642</v>
      </c>
      <c r="C87" s="5">
        <f>(SUP!C105*$J$2+MIC!C104*$K$2+HUR!C104*($L$2+$M$2)+STC!C87*$N$2+ERI!C105*$O$2+ONT!C104*$P$2)/$Q$2</f>
        <v>30.498265452641423</v>
      </c>
      <c r="D87" s="5">
        <f>(SUP!D105*$J$2+MIC!D104*$K$2+HUR!D104*($L$2+$M$2)+STC!D87*$N$2+ERI!D105*$O$2+ONT!D104*$P$2)/$Q$2</f>
        <v>62.601439475850235</v>
      </c>
      <c r="E87" s="5">
        <f>(SUP!E105*$J$2+MIC!E104*$K$2+HUR!E104*($L$2+$M$2)+STC!E87*$N$2+ERI!E105*$O$2+ONT!E104*$P$2)/$Q$2</f>
        <v>56.99319485201773</v>
      </c>
      <c r="F87" s="5">
        <f>(SUP!F105*$J$2+MIC!F104*$K$2+HUR!F104*($L$2+$M$2)+STC!F87*$N$2+ERI!F105*$O$2+ONT!F104*$P$2)/$Q$2</f>
        <v>71.38346769160023</v>
      </c>
      <c r="G87" s="5">
        <f>(SUP!G105*$J$2+MIC!G104*$K$2+HUR!G104*($L$2+$M$2)+STC!G87*$N$2+ERI!G105*$O$2+ONT!G104*$P$2)/$Q$2</f>
        <v>86.1789160007883</v>
      </c>
      <c r="H87" s="5">
        <f>(SUP!H105*$J$2+MIC!H104*$K$2+HUR!H104*($L$2+$M$2)+STC!H87*$N$2+ERI!H105*$O$2+ONT!H104*$P$2)/$Q$2</f>
        <v>99.86105693462812</v>
      </c>
      <c r="I87" s="5">
        <f>(SUP!I105*$J$2+MIC!I104*$K$2+HUR!I104*($L$2+$M$2)+STC!I87*$N$2+ERI!I105*$O$2+ONT!I104*$P$2)/$Q$2</f>
        <v>76.9748315598904</v>
      </c>
      <c r="J87" s="5">
        <f>(SUP!J105*$J$2+MIC!J104*$K$2+HUR!J104*($L$2+$M$2)+STC!J87*$N$2+ERI!J105*$O$2+ONT!J104*$P$2)/$Q$2</f>
        <v>100.04808590700245</v>
      </c>
      <c r="K87" s="5">
        <f>(SUP!K105*$J$2+MIC!K104*$K$2+HUR!K104*($L$2+$M$2)+STC!K87*$N$2+ERI!K105*$O$2+ONT!K104*$P$2)/$Q$2</f>
        <v>73.44407856681904</v>
      </c>
      <c r="L87" s="5">
        <f>(SUP!L105*$J$2+MIC!L104*$K$2+HUR!L104*($L$2+$M$2)+STC!L87*$N$2+ERI!L105*$O$2+ONT!L104*$P$2)/$Q$2</f>
        <v>105.53944057948613</v>
      </c>
      <c r="M87" s="5">
        <f>(SUP!M105*$J$2+MIC!M104*$K$2+HUR!M104*($L$2+$M$2)+STC!M87*$N$2+ERI!M105*$O$2+ONT!M104*$P$2)/$Q$2</f>
        <v>90.07007944710006</v>
      </c>
      <c r="N87" s="5">
        <f t="shared" si="1"/>
        <v>929.9029422662406</v>
      </c>
    </row>
    <row r="88" spans="1:14" ht="12.75">
      <c r="A88">
        <v>1983</v>
      </c>
      <c r="B88" s="5">
        <f>(SUP!B106*$J$2+MIC!B105*$K$2+HUR!B105*($L$2+$M$2)+STC!B88*$N$2+ERI!B106*$O$2+ONT!B105*$P$2)/$Q$2</f>
        <v>41.54682791085899</v>
      </c>
      <c r="C88" s="5">
        <f>(SUP!C106*$J$2+MIC!C105*$K$2+HUR!C105*($L$2+$M$2)+STC!C88*$N$2+ERI!C106*$O$2+ONT!C105*$P$2)/$Q$2</f>
        <v>31.299975361405977</v>
      </c>
      <c r="D88" s="5">
        <f>(SUP!D106*$J$2+MIC!D105*$K$2+HUR!D105*($L$2+$M$2)+STC!D88*$N$2+ERI!D106*$O$2+ONT!D105*$P$2)/$Q$2</f>
        <v>57.717743240809796</v>
      </c>
      <c r="E88" s="5">
        <f>(SUP!E106*$J$2+MIC!E105*$K$2+HUR!E105*($L$2+$M$2)+STC!E88*$N$2+ERI!E106*$O$2+ONT!E105*$P$2)/$Q$2</f>
        <v>77.32879249867649</v>
      </c>
      <c r="F88" s="5">
        <f>(SUP!F106*$J$2+MIC!F105*$K$2+HUR!F105*($L$2+$M$2)+STC!F88*$N$2+ERI!F106*$O$2+ONT!F105*$P$2)/$Q$2</f>
        <v>117.83950746963649</v>
      </c>
      <c r="G88" s="5">
        <f>(SUP!G106*$J$2+MIC!G105*$K$2+HUR!G105*($L$2+$M$2)+STC!G88*$N$2+ERI!G106*$O$2+ONT!G105*$P$2)/$Q$2</f>
        <v>58.540689896476174</v>
      </c>
      <c r="H88" s="5">
        <f>(SUP!H106*$J$2+MIC!H105*$K$2+HUR!H105*($L$2+$M$2)+STC!H88*$N$2+ERI!H106*$O$2+ONT!H105*$P$2)/$Q$2</f>
        <v>72.6796407000514</v>
      </c>
      <c r="I88" s="5">
        <f>(SUP!I106*$J$2+MIC!I105*$K$2+HUR!I105*($L$2+$M$2)+STC!I88*$N$2+ERI!I106*$O$2+ONT!I105*$P$2)/$Q$2</f>
        <v>85.12023137285968</v>
      </c>
      <c r="J88" s="5">
        <f>(SUP!J106*$J$2+MIC!J105*$K$2+HUR!J105*($L$2+$M$2)+STC!J88*$N$2+ERI!J106*$O$2+ONT!J105*$P$2)/$Q$2</f>
        <v>103.40131681073959</v>
      </c>
      <c r="K88" s="5">
        <f>(SUP!K106*$J$2+MIC!K105*$K$2+HUR!K105*($L$2+$M$2)+STC!K88*$N$2+ERI!K106*$O$2+ONT!K105*$P$2)/$Q$2</f>
        <v>95.52229572302448</v>
      </c>
      <c r="L88" s="5">
        <f>(SUP!L106*$J$2+MIC!L105*$K$2+HUR!L105*($L$2+$M$2)+STC!L88*$N$2+ERI!L106*$O$2+ONT!L105*$P$2)/$Q$2</f>
        <v>90.83037219347634</v>
      </c>
      <c r="M88" s="5">
        <f>(SUP!M106*$J$2+MIC!M105*$K$2+HUR!M105*($L$2+$M$2)+STC!M88*$N$2+ERI!M106*$O$2+ONT!M105*$P$2)/$Q$2</f>
        <v>88.3555783851983</v>
      </c>
      <c r="N88" s="5">
        <f t="shared" si="1"/>
        <v>920.1829715632138</v>
      </c>
    </row>
    <row r="89" spans="1:14" ht="12.75">
      <c r="A89">
        <v>1984</v>
      </c>
      <c r="B89" s="5">
        <f>(SUP!B107*$J$2+MIC!B106*$K$2+HUR!B106*($L$2+$M$2)+STC!B89*$N$2+ERI!B107*$O$2+ONT!B106*$P$2)/$Q$2</f>
        <v>40.28998602524915</v>
      </c>
      <c r="C89" s="5">
        <f>(SUP!C107*$J$2+MIC!C106*$K$2+HUR!C106*($L$2+$M$2)+STC!C89*$N$2+ERI!C107*$O$2+ONT!C106*$P$2)/$Q$2</f>
        <v>44.41603458870628</v>
      </c>
      <c r="D89" s="5">
        <f>(SUP!D107*$J$2+MIC!D106*$K$2+HUR!D106*($L$2+$M$2)+STC!D89*$N$2+ERI!D107*$O$2+ONT!D106*$P$2)/$Q$2</f>
        <v>51.6244969209486</v>
      </c>
      <c r="E89" s="5">
        <f>(SUP!E107*$J$2+MIC!E106*$K$2+HUR!E106*($L$2+$M$2)+STC!E89*$N$2+ERI!E107*$O$2+ONT!E106*$P$2)/$Q$2</f>
        <v>67.69135526062578</v>
      </c>
      <c r="F89" s="5">
        <f>(SUP!F107*$J$2+MIC!F106*$K$2+HUR!F106*($L$2+$M$2)+STC!F89*$N$2+ERI!F107*$O$2+ONT!F106*$P$2)/$Q$2</f>
        <v>90.64405907272945</v>
      </c>
      <c r="G89" s="5">
        <f>(SUP!G107*$J$2+MIC!G106*$K$2+HUR!G106*($L$2+$M$2)+STC!G89*$N$2+ERI!G107*$O$2+ONT!G106*$P$2)/$Q$2</f>
        <v>100.77385650337544</v>
      </c>
      <c r="H89" s="5">
        <f>(SUP!H107*$J$2+MIC!H106*$K$2+HUR!H106*($L$2+$M$2)+STC!H89*$N$2+ERI!H107*$O$2+ONT!H106*$P$2)/$Q$2</f>
        <v>74.45764475058061</v>
      </c>
      <c r="I89" s="5">
        <f>(SUP!I107*$J$2+MIC!I106*$K$2+HUR!I106*($L$2+$M$2)+STC!I89*$N$2+ERI!I107*$O$2+ONT!I106*$P$2)/$Q$2</f>
        <v>92.07488307526441</v>
      </c>
      <c r="J89" s="5">
        <f>(SUP!J107*$J$2+MIC!J106*$K$2+HUR!J106*($L$2+$M$2)+STC!J89*$N$2+ERI!J107*$O$2+ONT!J106*$P$2)/$Q$2</f>
        <v>104.13462348394975</v>
      </c>
      <c r="K89" s="5">
        <f>(SUP!K107*$J$2+MIC!K106*$K$2+HUR!K106*($L$2+$M$2)+STC!K89*$N$2+ERI!K107*$O$2+ONT!K106*$P$2)/$Q$2</f>
        <v>76.38256178042437</v>
      </c>
      <c r="L89" s="5">
        <f>(SUP!L107*$J$2+MIC!L106*$K$2+HUR!L106*($L$2+$M$2)+STC!L89*$N$2+ERI!L107*$O$2+ONT!L106*$P$2)/$Q$2</f>
        <v>69.88699385851356</v>
      </c>
      <c r="M89" s="5">
        <f>(SUP!M107*$J$2+MIC!M106*$K$2+HUR!M106*($L$2+$M$2)+STC!M89*$N$2+ERI!M107*$O$2+ONT!M106*$P$2)/$Q$2</f>
        <v>89.45314109729848</v>
      </c>
      <c r="N89" s="5">
        <f t="shared" si="1"/>
        <v>901.8296364176659</v>
      </c>
    </row>
    <row r="90" spans="1:14" ht="12.75">
      <c r="A90">
        <v>1985</v>
      </c>
      <c r="B90" s="5">
        <f>(SUP!B108*$J$2+MIC!B107*$K$2+HUR!B107*($L$2+$M$2)+STC!B90*$N$2+ERI!B108*$O$2+ONT!B107*$P$2)/$Q$2</f>
        <v>58.08844415045927</v>
      </c>
      <c r="C90" s="5">
        <f>(SUP!C108*$J$2+MIC!C107*$K$2+HUR!C107*($L$2+$M$2)+STC!C90*$N$2+ERI!C108*$O$2+ONT!C107*$P$2)/$Q$2</f>
        <v>70.4541619388595</v>
      </c>
      <c r="D90" s="5">
        <f>(SUP!D108*$J$2+MIC!D107*$K$2+HUR!D107*($L$2+$M$2)+STC!D90*$N$2+ERI!D108*$O$2+ONT!D107*$P$2)/$Q$2</f>
        <v>76.12105200265862</v>
      </c>
      <c r="E90" s="5">
        <f>(SUP!E108*$J$2+MIC!E107*$K$2+HUR!E107*($L$2+$M$2)+STC!E90*$N$2+ERI!E108*$O$2+ONT!E107*$P$2)/$Q$2</f>
        <v>62.53112439243994</v>
      </c>
      <c r="F90" s="5">
        <f>(SUP!F108*$J$2+MIC!F107*$K$2+HUR!F107*($L$2+$M$2)+STC!F90*$N$2+ERI!F108*$O$2+ONT!F107*$P$2)/$Q$2</f>
        <v>82.42214533949556</v>
      </c>
      <c r="G90" s="5">
        <f>(SUP!G108*$J$2+MIC!G107*$K$2+HUR!G107*($L$2+$M$2)+STC!G90*$N$2+ERI!G108*$O$2+ONT!G107*$P$2)/$Q$2</f>
        <v>67.6755540418346</v>
      </c>
      <c r="H90" s="5">
        <f>(SUP!H108*$J$2+MIC!H107*$K$2+HUR!H107*($L$2+$M$2)+STC!H90*$N$2+ERI!H108*$O$2+ONT!H107*$P$2)/$Q$2</f>
        <v>90.84374089790208</v>
      </c>
      <c r="I90" s="5">
        <f>(SUP!I108*$J$2+MIC!I107*$K$2+HUR!I107*($L$2+$M$2)+STC!I90*$N$2+ERI!I108*$O$2+ONT!I107*$P$2)/$Q$2</f>
        <v>112.25096063853219</v>
      </c>
      <c r="J90" s="5">
        <f>(SUP!J108*$J$2+MIC!J107*$K$2+HUR!J107*($L$2+$M$2)+STC!J90*$N$2+ERI!J108*$O$2+ONT!J107*$P$2)/$Q$2</f>
        <v>114.60609839478168</v>
      </c>
      <c r="K90" s="5">
        <f>(SUP!K108*$J$2+MIC!K107*$K$2+HUR!K107*($L$2+$M$2)+STC!K90*$N$2+ERI!K108*$O$2+ONT!K107*$P$2)/$Q$2</f>
        <v>84.52460319768453</v>
      </c>
      <c r="L90" s="5">
        <f>(SUP!L108*$J$2+MIC!L107*$K$2+HUR!L107*($L$2+$M$2)+STC!L90*$N$2+ERI!L108*$O$2+ONT!L107*$P$2)/$Q$2</f>
        <v>130.35870312078552</v>
      </c>
      <c r="M90" s="5">
        <f>(SUP!M108*$J$2+MIC!M107*$K$2+HUR!M107*($L$2+$M$2)+STC!M90*$N$2+ERI!M108*$O$2+ONT!M107*$P$2)/$Q$2</f>
        <v>70.76254411915868</v>
      </c>
      <c r="N90" s="5">
        <f t="shared" si="1"/>
        <v>1020.6391322345922</v>
      </c>
    </row>
    <row r="91" spans="1:14" ht="12.75">
      <c r="A91">
        <v>1986</v>
      </c>
      <c r="B91" s="5">
        <f>(SUP!B109*$J$2+MIC!B108*$K$2+HUR!B108*($L$2+$M$2)+STC!B91*$N$2+ERI!B109*$O$2+ONT!B108*$P$2)/$Q$2</f>
        <v>40.39849314903335</v>
      </c>
      <c r="C91" s="5">
        <f>(SUP!C109*$J$2+MIC!C108*$K$2+HUR!C108*($L$2+$M$2)+STC!C91*$N$2+ERI!C109*$O$2+ONT!C108*$P$2)/$Q$2</f>
        <v>45.77491872664531</v>
      </c>
      <c r="D91" s="5">
        <f>(SUP!D109*$J$2+MIC!D108*$K$2+HUR!D108*($L$2+$M$2)+STC!D91*$N$2+ERI!D109*$O$2+ONT!D108*$P$2)/$Q$2</f>
        <v>58.667798988333764</v>
      </c>
      <c r="E91" s="5">
        <f>(SUP!E109*$J$2+MIC!E108*$K$2+HUR!E108*($L$2+$M$2)+STC!E91*$N$2+ERI!E109*$O$2+ONT!E108*$P$2)/$Q$2</f>
        <v>60.795127649634246</v>
      </c>
      <c r="F91" s="5">
        <f>(SUP!F109*$J$2+MIC!F108*$K$2+HUR!F108*($L$2+$M$2)+STC!F91*$N$2+ERI!F109*$O$2+ONT!F108*$P$2)/$Q$2</f>
        <v>68.70206700878349</v>
      </c>
      <c r="G91" s="5">
        <f>(SUP!G109*$J$2+MIC!G108*$K$2+HUR!G108*($L$2+$M$2)+STC!G91*$N$2+ERI!G109*$O$2+ONT!G108*$P$2)/$Q$2</f>
        <v>113.13816143766351</v>
      </c>
      <c r="H91" s="5">
        <f>(SUP!H109*$J$2+MIC!H108*$K$2+HUR!H108*($L$2+$M$2)+STC!H91*$N$2+ERI!H109*$O$2+ONT!H108*$P$2)/$Q$2</f>
        <v>104.28011893415668</v>
      </c>
      <c r="I91" s="5">
        <f>(SUP!I109*$J$2+MIC!I108*$K$2+HUR!I108*($L$2+$M$2)+STC!I91*$N$2+ERI!I109*$O$2+ONT!I108*$P$2)/$Q$2</f>
        <v>90.81814025372806</v>
      </c>
      <c r="J91" s="5">
        <f>(SUP!J109*$J$2+MIC!J108*$K$2+HUR!J108*($L$2+$M$2)+STC!J91*$N$2+ERI!J109*$O$2+ONT!J108*$P$2)/$Q$2</f>
        <v>166.304100999687</v>
      </c>
      <c r="K91" s="5">
        <f>(SUP!K109*$J$2+MIC!K108*$K$2+HUR!K108*($L$2+$M$2)+STC!K91*$N$2+ERI!K109*$O$2+ONT!K108*$P$2)/$Q$2</f>
        <v>79.79505223606061</v>
      </c>
      <c r="L91" s="5">
        <f>(SUP!L109*$J$2+MIC!L108*$K$2+HUR!L108*($L$2+$M$2)+STC!L91*$N$2+ERI!L109*$O$2+ONT!L108*$P$2)/$Q$2</f>
        <v>49.58153909135524</v>
      </c>
      <c r="M91" s="5">
        <f>(SUP!M109*$J$2+MIC!M108*$K$2+HUR!M108*($L$2+$M$2)+STC!M91*$N$2+ERI!M109*$O$2+ONT!M108*$P$2)/$Q$2</f>
        <v>49.186353665454575</v>
      </c>
      <c r="N91" s="5">
        <f t="shared" si="1"/>
        <v>927.4418721405359</v>
      </c>
    </row>
    <row r="92" spans="1:14" ht="12.75">
      <c r="A92">
        <v>1987</v>
      </c>
      <c r="B92" s="5">
        <f>(SUP!B110*$J$2+MIC!B109*$K$2+HUR!B109*($L$2+$M$2)+STC!B92*$N$2+ERI!B110*$O$2+ONT!B109*$P$2)/$Q$2</f>
        <v>42.4933569357874</v>
      </c>
      <c r="C92" s="5">
        <f>(SUP!C110*$J$2+MIC!C109*$K$2+HUR!C109*($L$2+$M$2)+STC!C92*$N$2+ERI!C110*$O$2+ONT!C109*$P$2)/$Q$2</f>
        <v>19.21282568349299</v>
      </c>
      <c r="D92" s="5">
        <f>(SUP!D110*$J$2+MIC!D109*$K$2+HUR!D109*($L$2+$M$2)+STC!D92*$N$2+ERI!D110*$O$2+ONT!D109*$P$2)/$Q$2</f>
        <v>41.561011511277876</v>
      </c>
      <c r="E92" s="5">
        <f>(SUP!E110*$J$2+MIC!E109*$K$2+HUR!E109*($L$2+$M$2)+STC!E92*$N$2+ERI!E110*$O$2+ONT!E109*$P$2)/$Q$2</f>
        <v>45.891976861902535</v>
      </c>
      <c r="F92" s="5">
        <f>(SUP!F110*$J$2+MIC!F109*$K$2+HUR!F109*($L$2+$M$2)+STC!F92*$N$2+ERI!F110*$O$2+ONT!F109*$P$2)/$Q$2</f>
        <v>62.96091035817931</v>
      </c>
      <c r="G92" s="5">
        <f>(SUP!G110*$J$2+MIC!G109*$K$2+HUR!G109*($L$2+$M$2)+STC!G92*$N$2+ERI!G110*$O$2+ONT!G109*$P$2)/$Q$2</f>
        <v>73.50363833782232</v>
      </c>
      <c r="H92" s="5">
        <f>(SUP!H110*$J$2+MIC!H109*$K$2+HUR!H109*($L$2+$M$2)+STC!H92*$N$2+ERI!H110*$O$2+ONT!H109*$P$2)/$Q$2</f>
        <v>88.16297317113698</v>
      </c>
      <c r="I92" s="5">
        <f>(SUP!I110*$J$2+MIC!I109*$K$2+HUR!I109*($L$2+$M$2)+STC!I92*$N$2+ERI!I110*$O$2+ONT!I109*$P$2)/$Q$2</f>
        <v>113.60149208326732</v>
      </c>
      <c r="J92" s="5">
        <f>(SUP!J110*$J$2+MIC!J109*$K$2+HUR!J109*($L$2+$M$2)+STC!J92*$N$2+ERI!J110*$O$2+ONT!J109*$P$2)/$Q$2</f>
        <v>85.26093544657452</v>
      </c>
      <c r="K92" s="5">
        <f>(SUP!K110*$J$2+MIC!K109*$K$2+HUR!K109*($L$2+$M$2)+STC!K92*$N$2+ERI!K110*$O$2+ONT!K109*$P$2)/$Q$2</f>
        <v>75.09935813409794</v>
      </c>
      <c r="L92" s="5">
        <f>(SUP!L110*$J$2+MIC!L109*$K$2+HUR!L109*($L$2+$M$2)+STC!L92*$N$2+ERI!L110*$O$2+ONT!L109*$P$2)/$Q$2</f>
        <v>70.90493514632064</v>
      </c>
      <c r="M92" s="5">
        <f>(SUP!M110*$J$2+MIC!M109*$K$2+HUR!M109*($L$2+$M$2)+STC!M92*$N$2+ERI!M110*$O$2+ONT!M109*$P$2)/$Q$2</f>
        <v>71.1119223466947</v>
      </c>
      <c r="N92" s="5">
        <f t="shared" si="1"/>
        <v>789.7653360165546</v>
      </c>
    </row>
    <row r="93" spans="1:14" ht="12.75">
      <c r="A93">
        <v>1988</v>
      </c>
      <c r="B93" s="5">
        <f>(SUP!B111*$J$2+MIC!B110*$K$2+HUR!B110*($L$2+$M$2)+STC!B93*$N$2+ERI!B111*$O$2+ONT!B110*$P$2)/$Q$2</f>
        <v>52.60826223834053</v>
      </c>
      <c r="C93" s="5">
        <f>(SUP!C111*$J$2+MIC!C110*$K$2+HUR!C110*($L$2+$M$2)+STC!C93*$N$2+ERI!C111*$O$2+ONT!C110*$P$2)/$Q$2</f>
        <v>51.408969652717936</v>
      </c>
      <c r="D93" s="5">
        <f>(SUP!D111*$J$2+MIC!D110*$K$2+HUR!D110*($L$2+$M$2)+STC!D93*$N$2+ERI!D111*$O$2+ONT!D110*$P$2)/$Q$2</f>
        <v>55.1259102754839</v>
      </c>
      <c r="E93" s="5">
        <f>(SUP!E111*$J$2+MIC!E110*$K$2+HUR!E110*($L$2+$M$2)+STC!E93*$N$2+ERI!E111*$O$2+ONT!E110*$P$2)/$Q$2</f>
        <v>57.82879728380368</v>
      </c>
      <c r="F93" s="5">
        <f>(SUP!F111*$J$2+MIC!F110*$K$2+HUR!F110*($L$2+$M$2)+STC!F93*$N$2+ERI!F111*$O$2+ONT!F110*$P$2)/$Q$2</f>
        <v>48.750765320483346</v>
      </c>
      <c r="G93" s="5">
        <f>(SUP!G111*$J$2+MIC!G110*$K$2+HUR!G110*($L$2+$M$2)+STC!G93*$N$2+ERI!G111*$O$2+ONT!G110*$P$2)/$Q$2</f>
        <v>40.09384449824369</v>
      </c>
      <c r="H93" s="5">
        <f>(SUP!H111*$J$2+MIC!H110*$K$2+HUR!H110*($L$2+$M$2)+STC!H93*$N$2+ERI!H111*$O$2+ONT!H110*$P$2)/$Q$2</f>
        <v>79.33399087800109</v>
      </c>
      <c r="I93" s="5">
        <f>(SUP!I111*$J$2+MIC!I110*$K$2+HUR!I110*($L$2+$M$2)+STC!I93*$N$2+ERI!I111*$O$2+ONT!I110*$P$2)/$Q$2</f>
        <v>126.87421759595952</v>
      </c>
      <c r="J93" s="5">
        <f>(SUP!J111*$J$2+MIC!J110*$K$2+HUR!J110*($L$2+$M$2)+STC!J93*$N$2+ERI!J111*$O$2+ONT!J110*$P$2)/$Q$2</f>
        <v>89.7265295759735</v>
      </c>
      <c r="K93" s="5">
        <f>(SUP!K111*$J$2+MIC!K110*$K$2+HUR!K110*($L$2+$M$2)+STC!K93*$N$2+ERI!K111*$O$2+ONT!K110*$P$2)/$Q$2</f>
        <v>109.68635512924055</v>
      </c>
      <c r="L93" s="5">
        <f>(SUP!L111*$J$2+MIC!L110*$K$2+HUR!L110*($L$2+$M$2)+STC!L93*$N$2+ERI!L111*$O$2+ONT!L110*$P$2)/$Q$2</f>
        <v>112.77512905120545</v>
      </c>
      <c r="M93" s="5">
        <f>(SUP!M111*$J$2+MIC!M110*$K$2+HUR!M110*($L$2+$M$2)+STC!M93*$N$2+ERI!M111*$O$2+ONT!M110*$P$2)/$Q$2</f>
        <v>61.5340025450091</v>
      </c>
      <c r="N93" s="5">
        <f t="shared" si="1"/>
        <v>885.7467740444623</v>
      </c>
    </row>
    <row r="94" spans="1:14" ht="12.75">
      <c r="A94">
        <v>1989</v>
      </c>
      <c r="B94" s="5">
        <f>(SUP!B112*$J$2+MIC!B111*$K$2+HUR!B111*($L$2+$M$2)+STC!B94*$N$2+ERI!B112*$O$2+ONT!B111*$P$2)/$Q$2</f>
        <v>52.492348541430786</v>
      </c>
      <c r="C94" s="5">
        <f>(SUP!C112*$J$2+MIC!C111*$K$2+HUR!C111*($L$2+$M$2)+STC!C94*$N$2+ERI!C112*$O$2+ONT!C111*$P$2)/$Q$2</f>
        <v>36.80791879968004</v>
      </c>
      <c r="D94" s="5">
        <f>(SUP!D112*$J$2+MIC!D111*$K$2+HUR!D111*($L$2+$M$2)+STC!D94*$N$2+ERI!D112*$O$2+ONT!D111*$P$2)/$Q$2</f>
        <v>59.79789583161051</v>
      </c>
      <c r="E94" s="5">
        <f>(SUP!E112*$J$2+MIC!E111*$K$2+HUR!E111*($L$2+$M$2)+STC!E94*$N$2+ERI!E112*$O$2+ONT!E111*$P$2)/$Q$2</f>
        <v>45.21485163516641</v>
      </c>
      <c r="F94" s="5">
        <f>(SUP!F112*$J$2+MIC!F111*$K$2+HUR!F111*($L$2+$M$2)+STC!F94*$N$2+ERI!F112*$O$2+ONT!F111*$P$2)/$Q$2</f>
        <v>98.76951369845546</v>
      </c>
      <c r="G94" s="5">
        <f>(SUP!G112*$J$2+MIC!G111*$K$2+HUR!G111*($L$2+$M$2)+STC!G94*$N$2+ERI!G112*$O$2+ONT!G111*$P$2)/$Q$2</f>
        <v>100.36052732039833</v>
      </c>
      <c r="H94" s="5">
        <f>(SUP!H112*$J$2+MIC!H111*$K$2+HUR!H111*($L$2+$M$2)+STC!H94*$N$2+ERI!H112*$O$2+ONT!H111*$P$2)/$Q$2</f>
        <v>46.56192269641125</v>
      </c>
      <c r="I94" s="5">
        <f>(SUP!I112*$J$2+MIC!I111*$K$2+HUR!I111*($L$2+$M$2)+STC!I94*$N$2+ERI!I112*$O$2+ONT!I111*$P$2)/$Q$2</f>
        <v>83.32601241088024</v>
      </c>
      <c r="J94" s="5">
        <f>(SUP!J112*$J$2+MIC!J111*$K$2+HUR!J111*($L$2+$M$2)+STC!J94*$N$2+ERI!J112*$O$2+ONT!J111*$P$2)/$Q$2</f>
        <v>64.93095751349597</v>
      </c>
      <c r="K94" s="5">
        <f>(SUP!K112*$J$2+MIC!K111*$K$2+HUR!K111*($L$2+$M$2)+STC!K94*$N$2+ERI!K112*$O$2+ONT!K111*$P$2)/$Q$2</f>
        <v>65.74036432311492</v>
      </c>
      <c r="L94" s="5">
        <f>(SUP!L112*$J$2+MIC!L111*$K$2+HUR!L111*($L$2+$M$2)+STC!L94*$N$2+ERI!L112*$O$2+ONT!L111*$P$2)/$Q$2</f>
        <v>87.38441652246495</v>
      </c>
      <c r="M94" s="5">
        <f>(SUP!M112*$J$2+MIC!M111*$K$2+HUR!M111*($L$2+$M$2)+STC!M94*$N$2+ERI!M112*$O$2+ONT!M111*$P$2)/$Q$2</f>
        <v>49.189704427682095</v>
      </c>
      <c r="N94" s="5">
        <f t="shared" si="1"/>
        <v>790.5764337207909</v>
      </c>
    </row>
    <row r="95" spans="1:14" ht="12.75">
      <c r="A95">
        <v>1990</v>
      </c>
      <c r="B95" s="5">
        <f>(SUP!B113*$J$2+MIC!B112*$K$2+HUR!B112*($L$2+$M$2)+STC!B95*$N$2+ERI!B113*$O$2+ONT!B112*$P$2)/$Q$2</f>
        <v>60.42096056395176</v>
      </c>
      <c r="C95" s="5">
        <f>(SUP!C113*$J$2+MIC!C112*$K$2+HUR!C112*($L$2+$M$2)+STC!C95*$N$2+ERI!C113*$O$2+ONT!C112*$P$2)/$Q$2</f>
        <v>59.8319167326813</v>
      </c>
      <c r="D95" s="5">
        <f>(SUP!D113*$J$2+MIC!D112*$K$2+HUR!D112*($L$2+$M$2)+STC!D95*$N$2+ERI!D113*$O$2+ONT!D112*$P$2)/$Q$2</f>
        <v>48.181112903574835</v>
      </c>
      <c r="E95" s="5">
        <f>(SUP!E113*$J$2+MIC!E112*$K$2+HUR!E112*($L$2+$M$2)+STC!E95*$N$2+ERI!E113*$O$2+ONT!E112*$P$2)/$Q$2</f>
        <v>62.819315416124056</v>
      </c>
      <c r="F95" s="5">
        <f>(SUP!F113*$J$2+MIC!F112*$K$2+HUR!F112*($L$2+$M$2)+STC!F95*$N$2+ERI!F113*$O$2+ONT!F112*$P$2)/$Q$2</f>
        <v>102.45405282149771</v>
      </c>
      <c r="G95" s="5">
        <f>(SUP!G113*$J$2+MIC!G112*$K$2+HUR!G112*($L$2+$M$2)+STC!G95*$N$2+ERI!G113*$O$2+ONT!G112*$P$2)/$Q$2</f>
        <v>115.94004948238086</v>
      </c>
      <c r="H95" s="5">
        <f>(SUP!H113*$J$2+MIC!H112*$K$2+HUR!H112*($L$2+$M$2)+STC!H95*$N$2+ERI!H113*$O$2+ONT!H112*$P$2)/$Q$2</f>
        <v>81.62785291192166</v>
      </c>
      <c r="I95" s="5">
        <f>(SUP!I113*$J$2+MIC!I112*$K$2+HUR!I112*($L$2+$M$2)+STC!I95*$N$2+ERI!I113*$O$2+ONT!I112*$P$2)/$Q$2</f>
        <v>78.2985733137286</v>
      </c>
      <c r="J95" s="5">
        <f>(SUP!J113*$J$2+MIC!J112*$K$2+HUR!J112*($L$2+$M$2)+STC!J95*$N$2+ERI!J113*$O$2+ONT!J112*$P$2)/$Q$2</f>
        <v>96.6520157812977</v>
      </c>
      <c r="K95" s="5">
        <f>(SUP!K113*$J$2+MIC!K112*$K$2+HUR!K112*($L$2+$M$2)+STC!K95*$N$2+ERI!K113*$O$2+ONT!K112*$P$2)/$Q$2</f>
        <v>115.36863782967065</v>
      </c>
      <c r="L95" s="5">
        <f>(SUP!L113*$J$2+MIC!L112*$K$2+HUR!L112*($L$2+$M$2)+STC!L95*$N$2+ERI!L113*$O$2+ONT!L112*$P$2)/$Q$2</f>
        <v>77.53636133410103</v>
      </c>
      <c r="M95" s="5">
        <f>(SUP!M113*$J$2+MIC!M112*$K$2+HUR!M112*($L$2+$M$2)+STC!M95*$N$2+ERI!M113*$O$2+ONT!M112*$P$2)/$Q$2</f>
        <v>84.84033802288421</v>
      </c>
      <c r="N95" s="5">
        <f t="shared" si="1"/>
        <v>983.9711871138144</v>
      </c>
    </row>
    <row r="96" spans="1:14" ht="12.75">
      <c r="A96">
        <v>1991</v>
      </c>
      <c r="B96" s="5">
        <f>(SUP!B114*$J$2+MIC!B113*$K$2+HUR!B113*($L$2+$M$2)+STC!B96*$N$2+ERI!B114*$O$2+ONT!B113*$P$2)/$Q$2</f>
        <v>47.36742747149134</v>
      </c>
      <c r="C96" s="5">
        <f>(SUP!C114*$J$2+MIC!C113*$K$2+HUR!C113*($L$2+$M$2)+STC!C96*$N$2+ERI!C114*$O$2+ONT!C113*$P$2)/$Q$2</f>
        <v>28.72743082220101</v>
      </c>
      <c r="D96" s="5">
        <f>(SUP!D114*$J$2+MIC!D113*$K$2+HUR!D113*($L$2+$M$2)+STC!D96*$N$2+ERI!D114*$O$2+ONT!D113*$P$2)/$Q$2</f>
        <v>79.94451128444514</v>
      </c>
      <c r="E96" s="5">
        <f>(SUP!E114*$J$2+MIC!E113*$K$2+HUR!E113*($L$2+$M$2)+STC!E96*$N$2+ERI!E114*$O$2+ONT!E113*$P$2)/$Q$2</f>
        <v>89.63003312414745</v>
      </c>
      <c r="F96" s="5">
        <f>(SUP!F114*$J$2+MIC!F113*$K$2+HUR!F113*($L$2+$M$2)+STC!F96*$N$2+ERI!F114*$O$2+ONT!F113*$P$2)/$Q$2</f>
        <v>90.34779918386589</v>
      </c>
      <c r="G96" s="5">
        <f>(SUP!G114*$J$2+MIC!G113*$K$2+HUR!G113*($L$2+$M$2)+STC!G96*$N$2+ERI!G114*$O$2+ONT!G113*$P$2)/$Q$2</f>
        <v>51.45459230971362</v>
      </c>
      <c r="H96" s="5">
        <f>(SUP!H114*$J$2+MIC!H113*$K$2+HUR!H113*($L$2+$M$2)+STC!H96*$N$2+ERI!H114*$O$2+ONT!H113*$P$2)/$Q$2</f>
        <v>99.77575993059769</v>
      </c>
      <c r="I96" s="5">
        <f>(SUP!I114*$J$2+MIC!I113*$K$2+HUR!I113*($L$2+$M$2)+STC!I96*$N$2+ERI!I114*$O$2+ONT!I113*$P$2)/$Q$2</f>
        <v>62.058141158353976</v>
      </c>
      <c r="J96" s="5">
        <f>(SUP!J114*$J$2+MIC!J113*$K$2+HUR!J113*($L$2+$M$2)+STC!J96*$N$2+ERI!J114*$O$2+ONT!J113*$P$2)/$Q$2</f>
        <v>90.22040505330763</v>
      </c>
      <c r="K96" s="5">
        <f>(SUP!K114*$J$2+MIC!K113*$K$2+HUR!K113*($L$2+$M$2)+STC!K96*$N$2+ERI!K114*$O$2+ONT!K113*$P$2)/$Q$2</f>
        <v>116.30761209903355</v>
      </c>
      <c r="L96" s="5">
        <f>(SUP!L114*$J$2+MIC!L113*$K$2+HUR!L113*($L$2+$M$2)+STC!L96*$N$2+ERI!L114*$O$2+ONT!L113*$P$2)/$Q$2</f>
        <v>82.18439050587176</v>
      </c>
      <c r="M96" s="5">
        <f>(SUP!M114*$J$2+MIC!M113*$K$2+HUR!M113*($L$2+$M$2)+STC!M96*$N$2+ERI!M114*$O$2+ONT!M113*$P$2)/$Q$2</f>
        <v>57.446329861543155</v>
      </c>
      <c r="N96" s="5">
        <f t="shared" si="1"/>
        <v>895.4644328045723</v>
      </c>
    </row>
    <row r="97" spans="1:14" ht="12.75">
      <c r="A97">
        <v>1992</v>
      </c>
      <c r="B97" s="5">
        <f>(SUP!B115*$J$2+MIC!B114*$K$2+HUR!B114*($L$2+$M$2)+STC!B97*$N$2+ERI!B115*$O$2+ONT!B114*$P$2)/$Q$2</f>
        <v>49.132021361305505</v>
      </c>
      <c r="C97" s="5">
        <f>(SUP!C115*$J$2+MIC!C114*$K$2+HUR!C114*($L$2+$M$2)+STC!C97*$N$2+ERI!C115*$O$2+ONT!C114*$P$2)/$Q$2</f>
        <v>42.63081533652007</v>
      </c>
      <c r="D97" s="5">
        <f>(SUP!D115*$J$2+MIC!D114*$K$2+HUR!D114*($L$2+$M$2)+STC!D97*$N$2+ERI!D115*$O$2+ONT!D114*$P$2)/$Q$2</f>
        <v>53.30466848609442</v>
      </c>
      <c r="E97" s="5">
        <f>(SUP!E115*$J$2+MIC!E114*$K$2+HUR!E114*($L$2+$M$2)+STC!E97*$N$2+ERI!E115*$O$2+ONT!E114*$P$2)/$Q$2</f>
        <v>75.39451332052971</v>
      </c>
      <c r="F97" s="5">
        <f>(SUP!F115*$J$2+MIC!F114*$K$2+HUR!F114*($L$2+$M$2)+STC!F97*$N$2+ERI!F115*$O$2+ONT!F114*$P$2)/$Q$2</f>
        <v>56.91785491400064</v>
      </c>
      <c r="G97" s="5">
        <f>(SUP!G115*$J$2+MIC!G114*$K$2+HUR!G114*($L$2+$M$2)+STC!G97*$N$2+ERI!G115*$O$2+ONT!G114*$P$2)/$Q$2</f>
        <v>57.383171581762184</v>
      </c>
      <c r="H97" s="5">
        <f>(SUP!H115*$J$2+MIC!H114*$K$2+HUR!H114*($L$2+$M$2)+STC!H97*$N$2+ERI!H115*$O$2+ONT!H114*$P$2)/$Q$2</f>
        <v>129.2193300644174</v>
      </c>
      <c r="I97" s="5">
        <f>(SUP!I115*$J$2+MIC!I114*$K$2+HUR!I114*($L$2+$M$2)+STC!I97*$N$2+ERI!I115*$O$2+ONT!I114*$P$2)/$Q$2</f>
        <v>99.92049070758672</v>
      </c>
      <c r="J97" s="5">
        <f>(SUP!J115*$J$2+MIC!J114*$K$2+HUR!J114*($L$2+$M$2)+STC!J97*$N$2+ERI!J115*$O$2+ONT!J114*$P$2)/$Q$2</f>
        <v>128.1456188630541</v>
      </c>
      <c r="K97" s="5">
        <f>(SUP!K115*$J$2+MIC!K114*$K$2+HUR!K114*($L$2+$M$2)+STC!K97*$N$2+ERI!K115*$O$2+ONT!K114*$P$2)/$Q$2</f>
        <v>60.27888023463856</v>
      </c>
      <c r="L97" s="5">
        <f>(SUP!L115*$J$2+MIC!L114*$K$2+HUR!L114*($L$2+$M$2)+STC!L97*$N$2+ERI!L115*$O$2+ONT!L114*$P$2)/$Q$2</f>
        <v>106.42125453568848</v>
      </c>
      <c r="M97" s="5">
        <f>(SUP!M115*$J$2+MIC!M114*$K$2+HUR!M114*($L$2+$M$2)+STC!M97*$N$2+ERI!M115*$O$2+ONT!M114*$P$2)/$Q$2</f>
        <v>71.62311674659267</v>
      </c>
      <c r="N97" s="5">
        <f t="shared" si="1"/>
        <v>930.3717361521905</v>
      </c>
    </row>
    <row r="98" spans="1:14" ht="12.75">
      <c r="A98">
        <v>1993</v>
      </c>
      <c r="B98" s="5">
        <f>(SUP!B116*$J$2+MIC!B115*$K$2+HUR!B115*($L$2+$M$2)+STC!B98*$N$2+ERI!B116*$O$2+ONT!B115*$P$2)/$Q$2</f>
        <v>70.38662622990095</v>
      </c>
      <c r="C98" s="5">
        <f>(SUP!C116*$J$2+MIC!C115*$K$2+HUR!C115*($L$2+$M$2)+STC!C98*$N$2+ERI!C116*$O$2+ONT!C115*$P$2)/$Q$2</f>
        <v>26.88526970295346</v>
      </c>
      <c r="D98" s="5">
        <f>(SUP!D116*$J$2+MIC!D115*$K$2+HUR!D115*($L$2+$M$2)+STC!D98*$N$2+ERI!D116*$O$2+ONT!D115*$P$2)/$Q$2</f>
        <v>34.67633090450999</v>
      </c>
      <c r="E98" s="5">
        <f>(SUP!E116*$J$2+MIC!E115*$K$2+HUR!E115*($L$2+$M$2)+STC!E98*$N$2+ERI!E116*$O$2+ONT!E115*$P$2)/$Q$2</f>
        <v>94.38001973406085</v>
      </c>
      <c r="F98" s="5">
        <f>(SUP!F116*$J$2+MIC!F115*$K$2+HUR!F115*($L$2+$M$2)+STC!F98*$N$2+ERI!F116*$O$2+ONT!F115*$P$2)/$Q$2</f>
        <v>82.38946838871477</v>
      </c>
      <c r="G98" s="5">
        <f>(SUP!G116*$J$2+MIC!G115*$K$2+HUR!G115*($L$2+$M$2)+STC!G98*$N$2+ERI!G116*$O$2+ONT!G115*$P$2)/$Q$2</f>
        <v>110.47319660678335</v>
      </c>
      <c r="H98" s="5">
        <f>(SUP!H116*$J$2+MIC!H115*$K$2+HUR!H115*($L$2+$M$2)+STC!H98*$N$2+ERI!H116*$O$2+ONT!H115*$P$2)/$Q$2</f>
        <v>91.31070314938114</v>
      </c>
      <c r="I98" s="5">
        <f>(SUP!I116*$J$2+MIC!I115*$K$2+HUR!I115*($L$2+$M$2)+STC!I98*$N$2+ERI!I116*$O$2+ONT!I115*$P$2)/$Q$2</f>
        <v>82.71705922536817</v>
      </c>
      <c r="J98" s="5">
        <f>(SUP!J116*$J$2+MIC!J115*$K$2+HUR!J115*($L$2+$M$2)+STC!J98*$N$2+ERI!J116*$O$2+ONT!J115*$P$2)/$Q$2</f>
        <v>108.17329841874017</v>
      </c>
      <c r="K98" s="5">
        <f>(SUP!K116*$J$2+MIC!K115*$K$2+HUR!K115*($L$2+$M$2)+STC!K98*$N$2+ERI!K116*$O$2+ONT!K115*$P$2)/$Q$2</f>
        <v>78.79832542961037</v>
      </c>
      <c r="L98" s="5">
        <f>(SUP!L116*$J$2+MIC!L115*$K$2+HUR!L115*($L$2+$M$2)+STC!L98*$N$2+ERI!L116*$O$2+ONT!L115*$P$2)/$Q$2</f>
        <v>65.28888584324197</v>
      </c>
      <c r="M98" s="5">
        <f>(SUP!M116*$J$2+MIC!M115*$K$2+HUR!M115*($L$2+$M$2)+STC!M98*$N$2+ERI!M116*$O$2+ONT!M115*$P$2)/$Q$2</f>
        <v>41.42928115858583</v>
      </c>
      <c r="N98" s="5">
        <f t="shared" si="1"/>
        <v>886.908464791851</v>
      </c>
    </row>
    <row r="99" spans="1:14" ht="12.75">
      <c r="A99">
        <v>1994</v>
      </c>
      <c r="B99" s="5">
        <f>(SUP!B117*$J$2+MIC!B116*$K$2+HUR!B116*($L$2+$M$2)+STC!B99*$N$2+ERI!B117*$O$2+ONT!B116*$P$2)/$Q$2</f>
        <v>61.544087795858275</v>
      </c>
      <c r="C99" s="5">
        <f>(SUP!C117*$J$2+MIC!C116*$K$2+HUR!C116*($L$2+$M$2)+STC!C99*$N$2+ERI!C117*$O$2+ONT!C116*$P$2)/$Q$2</f>
        <v>33.598175330491806</v>
      </c>
      <c r="D99" s="5">
        <f>(SUP!D117*$J$2+MIC!D116*$K$2+HUR!D116*($L$2+$M$2)+STC!D99*$N$2+ERI!D117*$O$2+ONT!D116*$P$2)/$Q$2</f>
        <v>41.0876369787581</v>
      </c>
      <c r="E99" s="5">
        <f>(SUP!E117*$J$2+MIC!E116*$K$2+HUR!E116*($L$2+$M$2)+STC!E99*$N$2+ERI!E117*$O$2+ONT!E116*$P$2)/$Q$2</f>
        <v>79.66114059494322</v>
      </c>
      <c r="F99" s="5">
        <f>(SUP!F117*$J$2+MIC!F116*$K$2+HUR!F116*($L$2+$M$2)+STC!F99*$N$2+ERI!F117*$O$2+ONT!F116*$P$2)/$Q$2</f>
        <v>67.55381226442437</v>
      </c>
      <c r="G99" s="5">
        <f>(SUP!G117*$J$2+MIC!G116*$K$2+HUR!G116*($L$2+$M$2)+STC!G99*$N$2+ERI!G117*$O$2+ONT!G116*$P$2)/$Q$2</f>
        <v>96.35982088329514</v>
      </c>
      <c r="H99" s="5">
        <f>(SUP!H117*$J$2+MIC!H116*$K$2+HUR!H116*($L$2+$M$2)+STC!H99*$N$2+ERI!H117*$O$2+ONT!H116*$P$2)/$Q$2</f>
        <v>106.78729043901987</v>
      </c>
      <c r="I99" s="5">
        <f>(SUP!I117*$J$2+MIC!I116*$K$2+HUR!I116*($L$2+$M$2)+STC!I99*$N$2+ERI!I117*$O$2+ONT!I116*$P$2)/$Q$2</f>
        <v>108.89163455160927</v>
      </c>
      <c r="J99" s="5">
        <f>(SUP!J117*$J$2+MIC!J116*$K$2+HUR!J116*($L$2+$M$2)+STC!J99*$N$2+ERI!J117*$O$2+ONT!J116*$P$2)/$Q$2</f>
        <v>72.20710754189837</v>
      </c>
      <c r="K99" s="5">
        <f>(SUP!K117*$J$2+MIC!K116*$K$2+HUR!K116*($L$2+$M$2)+STC!K99*$N$2+ERI!K117*$O$2+ONT!K116*$P$2)/$Q$2</f>
        <v>53.08327335584915</v>
      </c>
      <c r="L99" s="5">
        <f>(SUP!L117*$J$2+MIC!L116*$K$2+HUR!L116*($L$2+$M$2)+STC!L99*$N$2+ERI!L117*$O$2+ONT!L116*$P$2)/$Q$2</f>
        <v>83.69236944675227</v>
      </c>
      <c r="M99" s="5">
        <f>(SUP!M117*$J$2+MIC!M116*$K$2+HUR!M116*($L$2+$M$2)+STC!M99*$N$2+ERI!M117*$O$2+ONT!M116*$P$2)/$Q$2</f>
        <v>34.713135945838374</v>
      </c>
      <c r="N99" s="5">
        <f t="shared" si="1"/>
        <v>839.1794851287384</v>
      </c>
    </row>
    <row r="100" spans="1:14" ht="12.75">
      <c r="A100">
        <v>1995</v>
      </c>
      <c r="B100" s="5">
        <f>(SUP!B118*$J$2+MIC!B117*$K$2+HUR!B117*($L$2+$M$2)+STC!B100*$N$2+ERI!B118*$O$2+ONT!B117*$P$2)/$Q$2</f>
        <v>67.54420776563967</v>
      </c>
      <c r="C100" s="5">
        <f>(SUP!C118*$J$2+MIC!C117*$K$2+HUR!C117*($L$2+$M$2)+STC!C100*$N$2+ERI!C118*$O$2+ONT!C117*$P$2)/$Q$2</f>
        <v>36.75035042912733</v>
      </c>
      <c r="D100" s="5">
        <f>(SUP!D118*$J$2+MIC!D117*$K$2+HUR!D117*($L$2+$M$2)+STC!D100*$N$2+ERI!D118*$O$2+ONT!D117*$P$2)/$Q$2</f>
        <v>40.51177193109231</v>
      </c>
      <c r="E100" s="5">
        <f>(SUP!E118*$J$2+MIC!E117*$K$2+HUR!E117*($L$2+$M$2)+STC!E100*$N$2+ERI!E118*$O$2+ONT!E117*$P$2)/$Q$2</f>
        <v>75.06891320537443</v>
      </c>
      <c r="F100" s="5">
        <f>(SUP!F118*$J$2+MIC!F117*$K$2+HUR!F117*($L$2+$M$2)+STC!F100*$N$2+ERI!F118*$O$2+ONT!F117*$P$2)/$Q$2</f>
        <v>83.96387046112349</v>
      </c>
      <c r="G100" s="5">
        <f>(SUP!G118*$J$2+MIC!G117*$K$2+HUR!G117*($L$2+$M$2)+STC!G100*$N$2+ERI!G118*$O$2+ONT!G117*$P$2)/$Q$2</f>
        <v>54.659141190041</v>
      </c>
      <c r="H100" s="5">
        <f>(SUP!H118*$J$2+MIC!H117*$K$2+HUR!H117*($L$2+$M$2)+STC!H100*$N$2+ERI!H118*$O$2+ONT!H117*$P$2)/$Q$2</f>
        <v>96.96879535785085</v>
      </c>
      <c r="I100" s="5">
        <f>(SUP!I118*$J$2+MIC!I117*$K$2+HUR!I117*($L$2+$M$2)+STC!I100*$N$2+ERI!I118*$O$2+ONT!I117*$P$2)/$Q$2</f>
        <v>98.2076083414161</v>
      </c>
      <c r="J100" s="5">
        <f>(SUP!J118*$J$2+MIC!J117*$K$2+HUR!J117*($L$2+$M$2)+STC!J100*$N$2+ERI!J118*$O$2+ONT!J117*$P$2)/$Q$2</f>
        <v>77.47268780010897</v>
      </c>
      <c r="K100" s="5">
        <f>(SUP!K118*$J$2+MIC!K117*$K$2+HUR!K117*($L$2+$M$2)+STC!K100*$N$2+ERI!K118*$O$2+ONT!K117*$P$2)/$Q$2</f>
        <v>127.85071366019916</v>
      </c>
      <c r="L100" s="5">
        <f>(SUP!L118*$J$2+MIC!L117*$K$2+HUR!L117*($L$2+$M$2)+STC!L100*$N$2+ERI!L118*$O$2+ONT!L117*$P$2)/$Q$2</f>
        <v>98.30952696140753</v>
      </c>
      <c r="M100" s="5">
        <f>(SUP!M118*$J$2+MIC!M117*$K$2+HUR!M117*($L$2+$M$2)+STC!M100*$N$2+ERI!M118*$O$2+ONT!M117*$P$2)/$Q$2</f>
        <v>53.39768927664705</v>
      </c>
      <c r="N100" s="5">
        <f t="shared" si="1"/>
        <v>910.7052763800278</v>
      </c>
    </row>
    <row r="101" spans="1:14" ht="12.75">
      <c r="A101">
        <v>1996</v>
      </c>
      <c r="B101" s="5">
        <f>(SUP!B119*$J$2+MIC!B118*$K$2+HUR!B118*($L$2+$M$2)+STC!B101*$N$2+ERI!B119*$O$2+ONT!B118*$P$2)/$Q$2</f>
        <v>81.42149282675312</v>
      </c>
      <c r="C101" s="5">
        <f>(SUP!C119*$J$2+MIC!C118*$K$2+HUR!C118*($L$2+$M$2)+STC!C101*$N$2+ERI!C119*$O$2+ONT!C118*$P$2)/$Q$2</f>
        <v>51.87982606798799</v>
      </c>
      <c r="D101" s="5">
        <f>(SUP!D119*$J$2+MIC!D118*$K$2+HUR!D118*($L$2+$M$2)+STC!D101*$N$2+ERI!D119*$O$2+ONT!D118*$P$2)/$Q$2</f>
        <v>38.6507294704789</v>
      </c>
      <c r="E101" s="5">
        <f>(SUP!E119*$J$2+MIC!E118*$K$2+HUR!E118*($L$2+$M$2)+STC!E101*$N$2+ERI!E119*$O$2+ONT!E118*$P$2)/$Q$2</f>
        <v>96.29552903652123</v>
      </c>
      <c r="F101" s="5">
        <f>(SUP!F119*$J$2+MIC!F118*$K$2+HUR!F118*($L$2+$M$2)+STC!F101*$N$2+ERI!F119*$O$2+ONT!F118*$P$2)/$Q$2</f>
        <v>73.59122667699715</v>
      </c>
      <c r="G101" s="5">
        <f>(SUP!G119*$J$2+MIC!G118*$K$2+HUR!G118*($L$2+$M$2)+STC!G101*$N$2+ERI!G119*$O$2+ONT!G118*$P$2)/$Q$2</f>
        <v>111.43168541353499</v>
      </c>
      <c r="H101" s="5">
        <f>(SUP!H119*$J$2+MIC!H118*$K$2+HUR!H118*($L$2+$M$2)+STC!H101*$N$2+ERI!H119*$O$2+ONT!H118*$P$2)/$Q$2</f>
        <v>111.38451509616239</v>
      </c>
      <c r="I101" s="5">
        <f>(SUP!I119*$J$2+MIC!I118*$K$2+HUR!I118*($L$2+$M$2)+STC!I101*$N$2+ERI!I119*$O$2+ONT!I118*$P$2)/$Q$2</f>
        <v>63.41491229804352</v>
      </c>
      <c r="J101" s="5">
        <f>(SUP!J119*$J$2+MIC!J118*$K$2+HUR!J118*($L$2+$M$2)+STC!J101*$N$2+ERI!J119*$O$2+ONT!J118*$P$2)/$Q$2</f>
        <v>116.57848253619856</v>
      </c>
      <c r="K101" s="5">
        <f>(SUP!K119*$J$2+MIC!K118*$K$2+HUR!K118*($L$2+$M$2)+STC!K101*$N$2+ERI!K119*$O$2+ONT!K118*$P$2)/$Q$2</f>
        <v>91.39408602408987</v>
      </c>
      <c r="L101" s="5">
        <f>(SUP!L119*$J$2+MIC!L118*$K$2+HUR!L118*($L$2+$M$2)+STC!L101*$N$2+ERI!L119*$O$2+ONT!L118*$P$2)/$Q$2</f>
        <v>68.11113643505513</v>
      </c>
      <c r="M101" s="5">
        <f>(SUP!M119*$J$2+MIC!M118*$K$2+HUR!M118*($L$2+$M$2)+STC!M101*$N$2+ERI!M119*$O$2+ONT!M118*$P$2)/$Q$2</f>
        <v>87.98359279236111</v>
      </c>
      <c r="N101" s="5">
        <f t="shared" si="1"/>
        <v>992.137214674184</v>
      </c>
    </row>
    <row r="102" spans="1:14" ht="12.75">
      <c r="A102">
        <v>1997</v>
      </c>
      <c r="B102" s="5">
        <f>(SUP!B120*$J$2+MIC!B119*$K$2+HUR!B119*($L$2+$M$2)+STC!B102*$N$2+ERI!B120*$O$2+ONT!B119*$P$2)/$Q$2</f>
        <v>87.93194834396652</v>
      </c>
      <c r="C102" s="5">
        <f>(SUP!C120*$J$2+MIC!C119*$K$2+HUR!C119*($L$2+$M$2)+STC!C102*$N$2+ERI!C120*$O$2+ONT!C119*$P$2)/$Q$2</f>
        <v>61.95609638381489</v>
      </c>
      <c r="D102" s="5">
        <f>(SUP!D120*$J$2+MIC!D119*$K$2+HUR!D119*($L$2+$M$2)+STC!D102*$N$2+ERI!D120*$O$2+ONT!D119*$P$2)/$Q$2</f>
        <v>67.17142795529811</v>
      </c>
      <c r="E102" s="5">
        <f>(SUP!E120*$J$2+MIC!E119*$K$2+HUR!E119*($L$2+$M$2)+STC!E102*$N$2+ERI!E120*$O$2+ONT!E119*$P$2)/$Q$2</f>
        <v>38.31799118327852</v>
      </c>
      <c r="F102" s="5">
        <f>(SUP!F120*$J$2+MIC!F119*$K$2+HUR!F119*($L$2+$M$2)+STC!F102*$N$2+ERI!F120*$O$2+ONT!F119*$P$2)/$Q$2</f>
        <v>89.94028304744165</v>
      </c>
      <c r="G102" s="5">
        <f>(SUP!G120*$J$2+MIC!G119*$K$2+HUR!G119*($L$2+$M$2)+STC!G102*$N$2+ERI!G120*$O$2+ONT!G119*$P$2)/$Q$2</f>
        <v>81.47458866609217</v>
      </c>
      <c r="H102" s="5">
        <f>(SUP!H120*$J$2+MIC!H119*$K$2+HUR!H119*($L$2+$M$2)+STC!H102*$N$2+ERI!H120*$O$2+ONT!H119*$P$2)/$Q$2</f>
        <v>76.10863416634142</v>
      </c>
      <c r="I102" s="5">
        <f>(SUP!I120*$J$2+MIC!I119*$K$2+HUR!I119*($L$2+$M$2)+STC!I102*$N$2+ERI!I120*$O$2+ONT!I119*$P$2)/$Q$2</f>
        <v>91.11591597103342</v>
      </c>
      <c r="J102" s="5">
        <f>(SUP!J120*$J$2+MIC!J119*$K$2+HUR!J119*($L$2+$M$2)+STC!J102*$N$2+ERI!J120*$O$2+ONT!J119*$P$2)/$Q$2</f>
        <v>81.78015059490457</v>
      </c>
      <c r="K102" s="5">
        <f>(SUP!K120*$J$2+MIC!K119*$K$2+HUR!K119*($L$2+$M$2)+STC!K102*$N$2+ERI!K120*$O$2+ONT!K119*$P$2)/$Q$2</f>
        <v>62.36026620462862</v>
      </c>
      <c r="L102" s="5">
        <f>(SUP!L120*$J$2+MIC!L119*$K$2+HUR!L119*($L$2+$M$2)+STC!L102*$N$2+ERI!L120*$O$2+ONT!L119*$P$2)/$Q$2</f>
        <v>57.494068827309576</v>
      </c>
      <c r="M102" s="5">
        <f>(SUP!M120*$J$2+MIC!M119*$K$2+HUR!M119*($L$2+$M$2)+STC!M102*$N$2+ERI!M120*$O$2+ONT!M119*$P$2)/$Q$2</f>
        <v>38.10588915685464</v>
      </c>
      <c r="N102" s="5">
        <f t="shared" si="1"/>
        <v>833.7572605009641</v>
      </c>
    </row>
    <row r="103" spans="1:14" ht="12.75">
      <c r="A103">
        <v>1998</v>
      </c>
      <c r="B103" s="5">
        <f>(SUP!B121*$J$2+MIC!B120*$K$2+HUR!B120*($L$2+$M$2)+STC!B103*$N$2+ERI!B121*$O$2+ONT!B120*$P$2)/$Q$2</f>
        <v>79.88603369992387</v>
      </c>
      <c r="C103" s="5">
        <f>(SUP!C121*$J$2+MIC!C120*$K$2+HUR!C120*($L$2+$M$2)+STC!C103*$N$2+ERI!C121*$O$2+ONT!C120*$P$2)/$Q$2</f>
        <v>33.088795982317095</v>
      </c>
      <c r="D103" s="5">
        <f>(SUP!D121*$J$2+MIC!D120*$K$2+HUR!D120*($L$2+$M$2)+STC!D103*$N$2+ERI!D121*$O$2+ONT!D120*$P$2)/$Q$2</f>
        <v>94.30788458928592</v>
      </c>
      <c r="E103" s="5">
        <f>(SUP!E121*$J$2+MIC!E120*$K$2+HUR!E120*($L$2+$M$2)+STC!E103*$N$2+ERI!E121*$O$2+ONT!E120*$P$2)/$Q$2</f>
        <v>53.88205172829535</v>
      </c>
      <c r="F103" s="5">
        <f>(SUP!F121*$J$2+MIC!F120*$K$2+HUR!F120*($L$2+$M$2)+STC!F103*$N$2+ERI!F121*$O$2+ONT!F120*$P$2)/$Q$2</f>
        <v>55.567375216109376</v>
      </c>
      <c r="G103" s="5">
        <f>(SUP!G121*$J$2+MIC!G120*$K$2+HUR!G120*($L$2+$M$2)+STC!G103*$N$2+ERI!G121*$O$2+ONT!G120*$P$2)/$Q$2</f>
        <v>95.5845606385322</v>
      </c>
      <c r="H103" s="5">
        <f>(SUP!H121*$J$2+MIC!H120*$K$2+HUR!H120*($L$2+$M$2)+STC!H103*$N$2+ERI!H121*$O$2+ONT!H120*$P$2)/$Q$2</f>
        <v>65.12246915577265</v>
      </c>
      <c r="I103" s="5">
        <f>(SUP!I121*$J$2+MIC!I120*$K$2+HUR!I120*($L$2+$M$2)+STC!I103*$N$2+ERI!I121*$O$2+ONT!I120*$P$2)/$Q$2</f>
        <v>90.09286046038929</v>
      </c>
      <c r="J103" s="5">
        <f>(SUP!J121*$J$2+MIC!J120*$K$2+HUR!J120*($L$2+$M$2)+STC!J103*$N$2+ERI!J121*$O$2+ONT!J120*$P$2)/$Q$2</f>
        <v>69.9379317635375</v>
      </c>
      <c r="K103" s="5">
        <f>(SUP!K121*$J$2+MIC!K120*$K$2+HUR!K120*($L$2+$M$2)+STC!K103*$N$2+ERI!K121*$O$2+ONT!K120*$P$2)/$Q$2</f>
        <v>72.2379302367639</v>
      </c>
      <c r="L103" s="5">
        <f>(SUP!L121*$J$2+MIC!L120*$K$2+HUR!L120*($L$2+$M$2)+STC!L103*$N$2+ERI!L121*$O$2+ONT!L120*$P$2)/$Q$2</f>
        <v>61.918135268045184</v>
      </c>
      <c r="M103" s="5">
        <f>(SUP!M121*$J$2+MIC!M120*$K$2+HUR!M120*($L$2+$M$2)+STC!M103*$N$2+ERI!M121*$O$2+ONT!M120*$P$2)/$Q$2</f>
        <v>49.59687723905542</v>
      </c>
      <c r="N103" s="5">
        <f t="shared" si="1"/>
        <v>821.2229059780277</v>
      </c>
    </row>
    <row r="104" spans="1:14" ht="12.75">
      <c r="A104">
        <v>1999</v>
      </c>
      <c r="B104" s="5">
        <f>(SUP!B122*$J$2+MIC!B121*$K$2+HUR!B121*($L$2+$M$2)+STC!B104*$N$2+ERI!B122*$O$2+ONT!B121*$P$2)/$Q$2</f>
        <v>89.15470293066338</v>
      </c>
      <c r="C104" s="5">
        <f>(SUP!C122*$J$2+MIC!C121*$K$2+HUR!C121*($L$2+$M$2)+STC!C104*$N$2+ERI!C122*$O$2+ONT!C121*$P$2)/$Q$2</f>
        <v>44.07227466738284</v>
      </c>
      <c r="D104" s="5">
        <f>(SUP!D122*$J$2+MIC!D121*$K$2+HUR!D121*($L$2+$M$2)+STC!D104*$N$2+ERI!D122*$O$2+ONT!D121*$P$2)/$Q$2</f>
        <v>32.791119606153465</v>
      </c>
      <c r="E104" s="5">
        <f>(SUP!E122*$J$2+MIC!E121*$K$2+HUR!E121*($L$2+$M$2)+STC!E104*$N$2+ERI!E122*$O$2+ONT!E121*$P$2)/$Q$2</f>
        <v>62.693031505404186</v>
      </c>
      <c r="F104" s="5">
        <f>(SUP!F122*$J$2+MIC!F121*$K$2+HUR!F121*($L$2+$M$2)+STC!F104*$N$2+ERI!F122*$O$2+ONT!F121*$P$2)/$Q$2</f>
        <v>85.13974217736232</v>
      </c>
      <c r="G104" s="5">
        <f>(SUP!G122*$J$2+MIC!G121*$K$2+HUR!G121*($L$2+$M$2)+STC!G104*$N$2+ERI!G122*$O$2+ONT!G121*$P$2)/$Q$2</f>
        <v>89.65298359114463</v>
      </c>
      <c r="H104" s="5">
        <f>(SUP!H122*$J$2+MIC!H121*$K$2+HUR!H121*($L$2+$M$2)+STC!H104*$N$2+ERI!H122*$O$2+ONT!H121*$P$2)/$Q$2</f>
        <v>120.28255520227528</v>
      </c>
      <c r="I104" s="5">
        <f>(SUP!I122*$J$2+MIC!I121*$K$2+HUR!I121*($L$2+$M$2)+STC!I104*$N$2+ERI!I122*$O$2+ONT!I121*$P$2)/$Q$2</f>
        <v>73.4490496211082</v>
      </c>
      <c r="J104" s="5">
        <f>(SUP!J122*$J$2+MIC!J121*$K$2+HUR!J121*($L$2+$M$2)+STC!J104*$N$2+ERI!J122*$O$2+ONT!J121*$P$2)/$Q$2</f>
        <v>95.44269288703576</v>
      </c>
      <c r="K104" s="5">
        <f>(SUP!K122*$J$2+MIC!K121*$K$2+HUR!K121*($L$2+$M$2)+STC!K104*$N$2+ERI!K122*$O$2+ONT!K121*$P$2)/$Q$2</f>
        <v>72.52630869267837</v>
      </c>
      <c r="L104" s="5">
        <f>(SUP!L122*$J$2+MIC!L121*$K$2+HUR!L121*($L$2+$M$2)+STC!L104*$N$2+ERI!L122*$O$2+ONT!L121*$P$2)/$Q$2</f>
        <v>50.9419889698239</v>
      </c>
      <c r="M104" s="5">
        <f>(SUP!M122*$J$2+MIC!M121*$K$2+HUR!M121*($L$2+$M$2)+STC!M104*$N$2+ERI!M122*$O$2+ONT!M121*$P$2)/$Q$2</f>
        <v>58.536400340442306</v>
      </c>
      <c r="N104" s="5">
        <f t="shared" si="1"/>
        <v>874.6828501914747</v>
      </c>
    </row>
    <row r="105" spans="1:14" ht="12.75">
      <c r="A105">
        <v>2000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9" spans="1:14" ht="12.75">
      <c r="A109" t="s">
        <v>38</v>
      </c>
      <c r="B109" s="3">
        <f>AVERAGE(B5:B105)</f>
        <v>55.04963936243771</v>
      </c>
      <c r="C109" s="3">
        <f aca="true" t="shared" si="2" ref="C109:N109">AVERAGE(C5:C105)</f>
        <v>44.60707703901755</v>
      </c>
      <c r="D109" s="3">
        <f t="shared" si="2"/>
        <v>55.596919089434685</v>
      </c>
      <c r="E109" s="3">
        <f t="shared" si="2"/>
        <v>64.64938081901686</v>
      </c>
      <c r="F109" s="3">
        <f t="shared" si="2"/>
        <v>75.99166132894997</v>
      </c>
      <c r="G109" s="3">
        <f t="shared" si="2"/>
        <v>83.2813318991309</v>
      </c>
      <c r="H109" s="3">
        <f t="shared" si="2"/>
        <v>82.25206390406946</v>
      </c>
      <c r="I109" s="3">
        <f t="shared" si="2"/>
        <v>81.27932135640174</v>
      </c>
      <c r="J109" s="3">
        <f t="shared" si="2"/>
        <v>87.30735627521342</v>
      </c>
      <c r="K109" s="3">
        <f t="shared" si="2"/>
        <v>72.12886451958221</v>
      </c>
      <c r="L109" s="3">
        <f t="shared" si="2"/>
        <v>69.16884542391443</v>
      </c>
      <c r="M109" s="3">
        <f t="shared" si="2"/>
        <v>58.449108839856834</v>
      </c>
      <c r="N109" s="3">
        <f t="shared" si="2"/>
        <v>829.7615698570257</v>
      </c>
    </row>
    <row r="110" spans="1:14" ht="12.75">
      <c r="A110" t="s">
        <v>39</v>
      </c>
      <c r="B110" s="3">
        <f>MAX(B5:B105)</f>
        <v>100.92918642945193</v>
      </c>
      <c r="C110" s="3">
        <f aca="true" t="shared" si="3" ref="C110:N110">MAX(C5:C105)</f>
        <v>81.25405709847323</v>
      </c>
      <c r="D110" s="3">
        <f t="shared" si="3"/>
        <v>108.87558201104409</v>
      </c>
      <c r="E110" s="3">
        <f t="shared" si="3"/>
        <v>106.53182923012122</v>
      </c>
      <c r="F110" s="3">
        <f t="shared" si="3"/>
        <v>119.90894694741885</v>
      </c>
      <c r="G110" s="3">
        <f t="shared" si="3"/>
        <v>125.9077648996642</v>
      </c>
      <c r="H110" s="3">
        <f t="shared" si="3"/>
        <v>129.2193300644174</v>
      </c>
      <c r="I110" s="3">
        <f t="shared" si="3"/>
        <v>127.28043611895772</v>
      </c>
      <c r="J110" s="3">
        <f t="shared" si="3"/>
        <v>166.304100999687</v>
      </c>
      <c r="K110" s="3">
        <f t="shared" si="3"/>
        <v>129.08952217048392</v>
      </c>
      <c r="L110" s="3">
        <f t="shared" si="3"/>
        <v>130.35870312078552</v>
      </c>
      <c r="M110" s="3">
        <f t="shared" si="3"/>
        <v>91.00605709113111</v>
      </c>
      <c r="N110" s="3">
        <f t="shared" si="3"/>
        <v>1020.6391322345922</v>
      </c>
    </row>
    <row r="111" spans="1:14" ht="12.75">
      <c r="A111" t="s">
        <v>40</v>
      </c>
      <c r="B111" s="3">
        <f>MIN(B5:B105)</f>
        <v>19.64715506393437</v>
      </c>
      <c r="C111" s="3">
        <f aca="true" t="shared" si="4" ref="C111:N111">MIN(C5:C105)</f>
        <v>16.368022577005267</v>
      </c>
      <c r="D111" s="3">
        <f t="shared" si="4"/>
        <v>15.565097901314239</v>
      </c>
      <c r="E111" s="3">
        <f t="shared" si="4"/>
        <v>29.326391234286906</v>
      </c>
      <c r="F111" s="3">
        <f t="shared" si="4"/>
        <v>33.21511644981664</v>
      </c>
      <c r="G111" s="3">
        <f t="shared" si="4"/>
        <v>39.661749896630745</v>
      </c>
      <c r="H111" s="3">
        <f t="shared" si="4"/>
        <v>33.45620505369405</v>
      </c>
      <c r="I111" s="3">
        <f t="shared" si="4"/>
        <v>31.109100938631506</v>
      </c>
      <c r="J111" s="3">
        <f t="shared" si="4"/>
        <v>40.5184413766853</v>
      </c>
      <c r="K111" s="3">
        <f t="shared" si="4"/>
        <v>20.675314261866212</v>
      </c>
      <c r="L111" s="3">
        <f t="shared" si="4"/>
        <v>17.95546794393715</v>
      </c>
      <c r="M111" s="3">
        <f t="shared" si="4"/>
        <v>17.002906511683623</v>
      </c>
      <c r="N111" s="3">
        <f t="shared" si="4"/>
        <v>656.4205708688041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4" width="7.7109375" style="0" customWidth="1"/>
  </cols>
  <sheetData>
    <row r="1" ht="12.75">
      <c r="A1" t="s">
        <v>25</v>
      </c>
    </row>
    <row r="2" ht="12.75">
      <c r="A2" t="s">
        <v>1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 s="2">
        <v>1883</v>
      </c>
      <c r="B5" s="3">
        <v>50.8</v>
      </c>
      <c r="C5" s="3">
        <v>74.7</v>
      </c>
      <c r="D5" s="3">
        <v>46.7</v>
      </c>
      <c r="E5" s="3">
        <v>51.1</v>
      </c>
      <c r="F5" s="3">
        <v>142.2</v>
      </c>
      <c r="G5" s="3">
        <v>124.5</v>
      </c>
      <c r="H5" s="3">
        <v>116.6</v>
      </c>
      <c r="I5" s="3">
        <v>60.2</v>
      </c>
      <c r="J5" s="3">
        <v>67.1</v>
      </c>
      <c r="K5" s="3">
        <v>58.4</v>
      </c>
      <c r="L5" s="3">
        <v>55.4</v>
      </c>
      <c r="M5" s="3">
        <v>46.5</v>
      </c>
      <c r="N5" s="3">
        <f>SUM(B5:M5)</f>
        <v>894.2</v>
      </c>
    </row>
    <row r="6" spans="1:14" ht="12.75">
      <c r="A6" s="2">
        <v>1884</v>
      </c>
      <c r="B6" s="3">
        <v>93.2</v>
      </c>
      <c r="C6" s="3">
        <v>77.7</v>
      </c>
      <c r="D6" s="3">
        <v>79</v>
      </c>
      <c r="E6" s="3">
        <v>28.7</v>
      </c>
      <c r="F6" s="3">
        <v>92.5</v>
      </c>
      <c r="G6" s="3">
        <v>87.9</v>
      </c>
      <c r="H6" s="3">
        <v>87.6</v>
      </c>
      <c r="I6" s="3">
        <v>65.8</v>
      </c>
      <c r="J6" s="3">
        <v>56.4</v>
      </c>
      <c r="K6" s="3">
        <v>61.7</v>
      </c>
      <c r="L6" s="3">
        <v>57.9</v>
      </c>
      <c r="M6" s="3">
        <v>78.2</v>
      </c>
      <c r="N6" s="3">
        <f aca="true" t="shared" si="0" ref="N6:N69">SUM(B6:M6)</f>
        <v>866.6</v>
      </c>
    </row>
    <row r="7" spans="1:14" ht="12.75">
      <c r="A7" s="2">
        <v>1885</v>
      </c>
      <c r="B7" s="3">
        <v>71.6</v>
      </c>
      <c r="C7" s="3">
        <v>45.5</v>
      </c>
      <c r="D7" s="3">
        <v>22.6</v>
      </c>
      <c r="E7" s="3">
        <v>59.4</v>
      </c>
      <c r="F7" s="3">
        <v>69.6</v>
      </c>
      <c r="G7" s="3">
        <v>103.1</v>
      </c>
      <c r="H7" s="3">
        <v>80.8</v>
      </c>
      <c r="I7" s="3">
        <v>140.2</v>
      </c>
      <c r="J7" s="3">
        <v>79.2</v>
      </c>
      <c r="K7" s="3">
        <v>103.9</v>
      </c>
      <c r="L7" s="3">
        <v>60.7</v>
      </c>
      <c r="M7" s="3">
        <v>72.6</v>
      </c>
      <c r="N7" s="3">
        <f t="shared" si="0"/>
        <v>909.2</v>
      </c>
    </row>
    <row r="8" spans="1:14" ht="12.75">
      <c r="A8" s="2">
        <v>1886</v>
      </c>
      <c r="B8" s="3">
        <v>96.3</v>
      </c>
      <c r="C8" s="3">
        <v>51.3</v>
      </c>
      <c r="D8" s="3">
        <v>77.5</v>
      </c>
      <c r="E8" s="3">
        <v>81.3</v>
      </c>
      <c r="F8" s="3">
        <v>58.7</v>
      </c>
      <c r="G8" s="3">
        <v>59.2</v>
      </c>
      <c r="H8" s="3">
        <v>85.1</v>
      </c>
      <c r="I8" s="3">
        <v>70.4</v>
      </c>
      <c r="J8" s="3">
        <v>95.8</v>
      </c>
      <c r="K8" s="3">
        <v>49</v>
      </c>
      <c r="L8" s="3">
        <v>120.4</v>
      </c>
      <c r="M8" s="3">
        <v>50</v>
      </c>
      <c r="N8" s="3">
        <f t="shared" si="0"/>
        <v>894.9999999999999</v>
      </c>
    </row>
    <row r="9" spans="1:14" ht="12.75">
      <c r="A9" s="2">
        <v>1887</v>
      </c>
      <c r="B9" s="3">
        <v>69.9</v>
      </c>
      <c r="C9" s="3">
        <v>106.7</v>
      </c>
      <c r="D9" s="3">
        <v>46.5</v>
      </c>
      <c r="E9" s="3">
        <v>46.2</v>
      </c>
      <c r="F9" s="3">
        <v>41.7</v>
      </c>
      <c r="G9" s="3">
        <v>70.4</v>
      </c>
      <c r="H9" s="3">
        <v>96</v>
      </c>
      <c r="I9" s="3">
        <v>70.4</v>
      </c>
      <c r="J9" s="3">
        <v>44.2</v>
      </c>
      <c r="K9" s="3">
        <v>58.4</v>
      </c>
      <c r="L9" s="3">
        <v>50.8</v>
      </c>
      <c r="M9" s="3">
        <v>69.3</v>
      </c>
      <c r="N9" s="3">
        <f t="shared" si="0"/>
        <v>770.4999999999999</v>
      </c>
    </row>
    <row r="10" spans="1:14" ht="12.75">
      <c r="A10" s="2">
        <v>1888</v>
      </c>
      <c r="B10" s="3">
        <v>62.7</v>
      </c>
      <c r="C10" s="3">
        <v>46.7</v>
      </c>
      <c r="D10" s="3">
        <v>69.9</v>
      </c>
      <c r="E10" s="3">
        <v>72.4</v>
      </c>
      <c r="F10" s="3">
        <v>59.7</v>
      </c>
      <c r="G10" s="3">
        <v>86.1</v>
      </c>
      <c r="H10" s="3">
        <v>47.8</v>
      </c>
      <c r="I10" s="3">
        <v>104.9</v>
      </c>
      <c r="J10" s="3">
        <v>86.4</v>
      </c>
      <c r="K10" s="3">
        <v>109</v>
      </c>
      <c r="L10" s="3">
        <v>91.2</v>
      </c>
      <c r="M10" s="3">
        <v>68.6</v>
      </c>
      <c r="N10" s="3">
        <f t="shared" si="0"/>
        <v>905.4000000000001</v>
      </c>
    </row>
    <row r="11" spans="1:14" ht="12.75">
      <c r="A11" s="2">
        <v>1889</v>
      </c>
      <c r="B11" s="3">
        <v>99.3</v>
      </c>
      <c r="C11" s="3">
        <v>56.1</v>
      </c>
      <c r="D11" s="3">
        <v>41.1</v>
      </c>
      <c r="E11" s="3">
        <v>80.3</v>
      </c>
      <c r="F11" s="3">
        <v>86.1</v>
      </c>
      <c r="G11" s="3">
        <v>172.5</v>
      </c>
      <c r="H11" s="3">
        <v>131.3</v>
      </c>
      <c r="I11" s="3">
        <v>51.3</v>
      </c>
      <c r="J11" s="3">
        <v>78.7</v>
      </c>
      <c r="K11" s="3">
        <v>88.1</v>
      </c>
      <c r="L11" s="3">
        <v>132.1</v>
      </c>
      <c r="M11" s="3">
        <v>86.6</v>
      </c>
      <c r="N11" s="3">
        <f t="shared" si="0"/>
        <v>1103.5</v>
      </c>
    </row>
    <row r="12" spans="1:14" ht="12.75">
      <c r="A12" s="2">
        <v>1890</v>
      </c>
      <c r="B12" s="3">
        <v>101.1</v>
      </c>
      <c r="C12" s="3">
        <v>83.6</v>
      </c>
      <c r="D12" s="3">
        <v>78.5</v>
      </c>
      <c r="E12" s="3">
        <v>71.1</v>
      </c>
      <c r="F12" s="3">
        <v>159</v>
      </c>
      <c r="G12" s="3">
        <v>107.7</v>
      </c>
      <c r="H12" s="3">
        <v>70.1</v>
      </c>
      <c r="I12" s="3">
        <v>122.2</v>
      </c>
      <c r="J12" s="3">
        <v>169.7</v>
      </c>
      <c r="K12" s="3">
        <v>124.5</v>
      </c>
      <c r="L12" s="3">
        <v>74.4</v>
      </c>
      <c r="M12" s="3">
        <v>75.7</v>
      </c>
      <c r="N12" s="3">
        <f t="shared" si="0"/>
        <v>1237.6000000000001</v>
      </c>
    </row>
    <row r="13" spans="1:14" ht="12.75">
      <c r="A13" s="2">
        <v>1891</v>
      </c>
      <c r="B13" s="3">
        <v>77.7</v>
      </c>
      <c r="C13" s="3">
        <v>92.7</v>
      </c>
      <c r="D13" s="3">
        <v>82.6</v>
      </c>
      <c r="E13" s="3">
        <v>47</v>
      </c>
      <c r="F13" s="3">
        <v>30.2</v>
      </c>
      <c r="G13" s="3">
        <v>70.6</v>
      </c>
      <c r="H13" s="3">
        <v>109.7</v>
      </c>
      <c r="I13" s="3">
        <v>107.7</v>
      </c>
      <c r="J13" s="3">
        <v>41.1</v>
      </c>
      <c r="K13" s="3">
        <v>75.2</v>
      </c>
      <c r="L13" s="3">
        <v>72.6</v>
      </c>
      <c r="M13" s="3">
        <v>102.4</v>
      </c>
      <c r="N13" s="3">
        <f t="shared" si="0"/>
        <v>909.5</v>
      </c>
    </row>
    <row r="14" spans="1:14" ht="12.75">
      <c r="A14" s="2">
        <v>1892</v>
      </c>
      <c r="B14" s="3">
        <v>94.5</v>
      </c>
      <c r="C14" s="3">
        <v>57.9</v>
      </c>
      <c r="D14" s="3">
        <v>74.4</v>
      </c>
      <c r="E14" s="3">
        <v>27.7</v>
      </c>
      <c r="F14" s="3">
        <v>142.5</v>
      </c>
      <c r="G14" s="3">
        <v>140.2</v>
      </c>
      <c r="H14" s="3">
        <v>108.7</v>
      </c>
      <c r="I14" s="3">
        <v>144.8</v>
      </c>
      <c r="J14" s="3">
        <v>54.9</v>
      </c>
      <c r="K14" s="3">
        <v>48</v>
      </c>
      <c r="L14" s="3">
        <v>92.7</v>
      </c>
      <c r="M14" s="3">
        <v>37.1</v>
      </c>
      <c r="N14" s="3">
        <f t="shared" si="0"/>
        <v>1023.4000000000001</v>
      </c>
    </row>
    <row r="15" spans="1:14" ht="12.75">
      <c r="A15" s="2">
        <v>1893</v>
      </c>
      <c r="B15" s="3">
        <v>51.6</v>
      </c>
      <c r="C15" s="3">
        <v>90.4</v>
      </c>
      <c r="D15" s="3">
        <v>54.1</v>
      </c>
      <c r="E15" s="3">
        <v>89.7</v>
      </c>
      <c r="F15" s="3">
        <v>147.6</v>
      </c>
      <c r="G15" s="3">
        <v>63.5</v>
      </c>
      <c r="H15" s="3">
        <v>84.6</v>
      </c>
      <c r="I15" s="3">
        <v>143.5</v>
      </c>
      <c r="J15" s="3">
        <v>82.3</v>
      </c>
      <c r="K15" s="3">
        <v>58.7</v>
      </c>
      <c r="L15" s="3">
        <v>52.1</v>
      </c>
      <c r="M15" s="3">
        <v>91.9</v>
      </c>
      <c r="N15" s="3">
        <f t="shared" si="0"/>
        <v>1010</v>
      </c>
    </row>
    <row r="16" spans="1:14" ht="12.75">
      <c r="A16" s="2">
        <v>1894</v>
      </c>
      <c r="B16" s="3">
        <v>74.7</v>
      </c>
      <c r="C16" s="3">
        <v>66.3</v>
      </c>
      <c r="D16" s="3">
        <v>41.9</v>
      </c>
      <c r="E16" s="3">
        <v>90.2</v>
      </c>
      <c r="F16" s="3">
        <v>172</v>
      </c>
      <c r="G16" s="3">
        <v>82</v>
      </c>
      <c r="H16" s="3">
        <v>66.5</v>
      </c>
      <c r="I16" s="3">
        <v>36.3</v>
      </c>
      <c r="J16" s="3">
        <v>126.2</v>
      </c>
      <c r="K16" s="3">
        <v>107.2</v>
      </c>
      <c r="L16" s="3">
        <v>52.6</v>
      </c>
      <c r="M16" s="3">
        <v>62.2</v>
      </c>
      <c r="N16" s="3">
        <f t="shared" si="0"/>
        <v>978.1000000000001</v>
      </c>
    </row>
    <row r="17" spans="1:14" ht="12.75">
      <c r="A17" s="2">
        <v>1895</v>
      </c>
      <c r="B17" s="3">
        <v>83.1</v>
      </c>
      <c r="C17" s="3">
        <v>40.4</v>
      </c>
      <c r="D17" s="3">
        <v>38.1</v>
      </c>
      <c r="E17" s="3">
        <v>45</v>
      </c>
      <c r="F17" s="3">
        <v>64</v>
      </c>
      <c r="G17" s="3">
        <v>54.1</v>
      </c>
      <c r="H17" s="3">
        <v>63.8</v>
      </c>
      <c r="I17" s="3">
        <v>87.1</v>
      </c>
      <c r="J17" s="3">
        <v>64</v>
      </c>
      <c r="K17" s="3">
        <v>41.4</v>
      </c>
      <c r="L17" s="3">
        <v>94.2</v>
      </c>
      <c r="M17" s="3">
        <v>101.6</v>
      </c>
      <c r="N17" s="3">
        <f t="shared" si="0"/>
        <v>776.8000000000001</v>
      </c>
    </row>
    <row r="18" spans="1:14" ht="12.75">
      <c r="A18" s="2">
        <v>1896</v>
      </c>
      <c r="B18" s="3">
        <v>61.7</v>
      </c>
      <c r="C18" s="3">
        <v>103.9</v>
      </c>
      <c r="D18" s="3">
        <v>81.5</v>
      </c>
      <c r="E18" s="3">
        <v>31.5</v>
      </c>
      <c r="F18" s="3">
        <v>61.2</v>
      </c>
      <c r="G18" s="3">
        <v>66</v>
      </c>
      <c r="H18" s="3">
        <v>98</v>
      </c>
      <c r="I18" s="3">
        <v>62.5</v>
      </c>
      <c r="J18" s="3">
        <v>114.8</v>
      </c>
      <c r="K18" s="3">
        <v>59.2</v>
      </c>
      <c r="L18" s="3">
        <v>75.9</v>
      </c>
      <c r="M18" s="3">
        <v>34.8</v>
      </c>
      <c r="N18" s="3">
        <f t="shared" si="0"/>
        <v>850.9999999999999</v>
      </c>
    </row>
    <row r="19" spans="1:14" ht="12.75">
      <c r="A19" s="2">
        <v>1897</v>
      </c>
      <c r="B19" s="3">
        <v>64</v>
      </c>
      <c r="C19" s="3">
        <v>46</v>
      </c>
      <c r="D19" s="3">
        <v>81.8</v>
      </c>
      <c r="E19" s="3">
        <v>67.6</v>
      </c>
      <c r="F19" s="3">
        <v>86.6</v>
      </c>
      <c r="G19" s="3">
        <v>74.9</v>
      </c>
      <c r="H19" s="3">
        <v>133.4</v>
      </c>
      <c r="I19" s="3">
        <v>59.9</v>
      </c>
      <c r="J19" s="3">
        <v>39.6</v>
      </c>
      <c r="K19" s="3">
        <v>32.8</v>
      </c>
      <c r="L19" s="3">
        <v>112</v>
      </c>
      <c r="M19" s="3">
        <v>86.1</v>
      </c>
      <c r="N19" s="3">
        <f t="shared" si="0"/>
        <v>884.6999999999999</v>
      </c>
    </row>
    <row r="20" spans="1:14" ht="12.75">
      <c r="A20" s="2">
        <v>1898</v>
      </c>
      <c r="B20" s="3">
        <v>89.2</v>
      </c>
      <c r="C20" s="3">
        <v>57.9</v>
      </c>
      <c r="D20" s="3">
        <v>58.7</v>
      </c>
      <c r="E20" s="3">
        <v>52.3</v>
      </c>
      <c r="F20" s="3">
        <v>78.7</v>
      </c>
      <c r="G20" s="3">
        <v>72.9</v>
      </c>
      <c r="H20" s="3">
        <v>43.7</v>
      </c>
      <c r="I20" s="3">
        <v>110.2</v>
      </c>
      <c r="J20" s="3">
        <v>82.3</v>
      </c>
      <c r="K20" s="3">
        <v>122.4</v>
      </c>
      <c r="L20" s="3">
        <v>69.3</v>
      </c>
      <c r="M20" s="3">
        <v>66.8</v>
      </c>
      <c r="N20" s="3">
        <f t="shared" si="0"/>
        <v>904.3999999999999</v>
      </c>
    </row>
    <row r="21" spans="1:14" ht="12.75">
      <c r="A21" s="2">
        <v>1899</v>
      </c>
      <c r="B21" s="3">
        <v>56.4</v>
      </c>
      <c r="C21" s="3">
        <v>40.9</v>
      </c>
      <c r="D21" s="3">
        <v>88.4</v>
      </c>
      <c r="E21" s="3">
        <v>37.1</v>
      </c>
      <c r="F21" s="3">
        <v>82.8</v>
      </c>
      <c r="G21" s="3">
        <v>51.1</v>
      </c>
      <c r="H21" s="3">
        <v>72.9</v>
      </c>
      <c r="I21" s="3">
        <v>34</v>
      </c>
      <c r="J21" s="3">
        <v>93</v>
      </c>
      <c r="K21" s="3">
        <v>73.4</v>
      </c>
      <c r="L21" s="3">
        <v>44.2</v>
      </c>
      <c r="M21" s="3">
        <v>99.3</v>
      </c>
      <c r="N21" s="3">
        <f t="shared" si="0"/>
        <v>773.5</v>
      </c>
    </row>
    <row r="22" spans="1:14" ht="12.75">
      <c r="A22" s="2">
        <v>1900</v>
      </c>
      <c r="B22" s="3">
        <v>76.5</v>
      </c>
      <c r="C22" s="3">
        <v>101.1</v>
      </c>
      <c r="D22" s="3">
        <v>88.9</v>
      </c>
      <c r="E22" s="3">
        <v>36.3</v>
      </c>
      <c r="F22" s="3">
        <v>48.8</v>
      </c>
      <c r="G22" s="3">
        <v>66.3</v>
      </c>
      <c r="H22" s="3">
        <v>105.7</v>
      </c>
      <c r="I22" s="3">
        <v>56.4</v>
      </c>
      <c r="J22" s="3">
        <v>67.1</v>
      </c>
      <c r="K22" s="3">
        <v>76.7</v>
      </c>
      <c r="L22" s="3">
        <v>130.6</v>
      </c>
      <c r="M22" s="3">
        <v>53.8</v>
      </c>
      <c r="N22" s="3">
        <f t="shared" si="0"/>
        <v>908.2</v>
      </c>
    </row>
    <row r="23" spans="1:14" ht="12.75">
      <c r="A23" s="2">
        <v>1901</v>
      </c>
      <c r="B23" s="3">
        <v>62.2</v>
      </c>
      <c r="C23" s="3">
        <v>47.5</v>
      </c>
      <c r="D23" s="3">
        <v>76.7</v>
      </c>
      <c r="E23" s="3">
        <v>99.6</v>
      </c>
      <c r="F23" s="3">
        <v>113</v>
      </c>
      <c r="G23" s="3">
        <v>79</v>
      </c>
      <c r="H23" s="3">
        <v>99.6</v>
      </c>
      <c r="I23" s="3">
        <v>101.3</v>
      </c>
      <c r="J23" s="3">
        <v>75.2</v>
      </c>
      <c r="K23" s="3">
        <v>42.9</v>
      </c>
      <c r="L23" s="3">
        <v>71.4</v>
      </c>
      <c r="M23" s="3">
        <v>106.7</v>
      </c>
      <c r="N23" s="3">
        <f t="shared" si="0"/>
        <v>975.1</v>
      </c>
    </row>
    <row r="24" spans="1:14" ht="12.75">
      <c r="A24" s="2">
        <v>1902</v>
      </c>
      <c r="B24" s="3">
        <v>64.5</v>
      </c>
      <c r="C24" s="3">
        <v>64.8</v>
      </c>
      <c r="D24" s="3">
        <v>73.7</v>
      </c>
      <c r="E24" s="3">
        <v>68.1</v>
      </c>
      <c r="F24" s="3">
        <v>67.1</v>
      </c>
      <c r="G24" s="3">
        <v>111.3</v>
      </c>
      <c r="H24" s="3">
        <v>159.3</v>
      </c>
      <c r="I24" s="3">
        <v>61</v>
      </c>
      <c r="J24" s="3">
        <v>66.8</v>
      </c>
      <c r="K24" s="3">
        <v>84.1</v>
      </c>
      <c r="L24" s="3">
        <v>45</v>
      </c>
      <c r="M24" s="3">
        <v>80.8</v>
      </c>
      <c r="N24" s="3">
        <f t="shared" si="0"/>
        <v>946.5</v>
      </c>
    </row>
    <row r="25" spans="1:14" ht="12.75">
      <c r="A25" s="2">
        <v>1903</v>
      </c>
      <c r="B25" s="3">
        <v>75.7</v>
      </c>
      <c r="C25" s="3">
        <v>68.8</v>
      </c>
      <c r="D25" s="3">
        <v>79.5</v>
      </c>
      <c r="E25" s="3">
        <v>64.8</v>
      </c>
      <c r="F25" s="3">
        <v>23.6</v>
      </c>
      <c r="G25" s="3">
        <v>131.8</v>
      </c>
      <c r="H25" s="3">
        <v>102.9</v>
      </c>
      <c r="I25" s="3">
        <v>116.8</v>
      </c>
      <c r="J25" s="3">
        <v>36.3</v>
      </c>
      <c r="K25" s="3">
        <v>96</v>
      </c>
      <c r="L25" s="3">
        <v>46.2</v>
      </c>
      <c r="M25" s="3">
        <v>76.7</v>
      </c>
      <c r="N25" s="3">
        <f t="shared" si="0"/>
        <v>919.1</v>
      </c>
    </row>
    <row r="26" spans="1:14" ht="12.75">
      <c r="A26" s="2">
        <v>1904</v>
      </c>
      <c r="B26" s="3">
        <v>87.6</v>
      </c>
      <c r="C26" s="3">
        <v>68.8</v>
      </c>
      <c r="D26" s="3">
        <v>83.3</v>
      </c>
      <c r="E26" s="3">
        <v>95.5</v>
      </c>
      <c r="F26" s="3">
        <v>91.2</v>
      </c>
      <c r="G26" s="3">
        <v>86.9</v>
      </c>
      <c r="H26" s="3">
        <v>112.8</v>
      </c>
      <c r="I26" s="3">
        <v>89.9</v>
      </c>
      <c r="J26" s="3">
        <v>101.6</v>
      </c>
      <c r="K26" s="3">
        <v>62.2</v>
      </c>
      <c r="L26" s="3">
        <v>17</v>
      </c>
      <c r="M26" s="3">
        <v>61.2</v>
      </c>
      <c r="N26" s="3">
        <f t="shared" si="0"/>
        <v>958</v>
      </c>
    </row>
    <row r="27" spans="1:14" ht="12.75">
      <c r="A27" s="2">
        <v>1905</v>
      </c>
      <c r="B27" s="3">
        <v>76.7</v>
      </c>
      <c r="C27" s="3">
        <v>49.8</v>
      </c>
      <c r="D27" s="3">
        <v>41.4</v>
      </c>
      <c r="E27" s="3">
        <v>52.1</v>
      </c>
      <c r="F27" s="3">
        <v>71.9</v>
      </c>
      <c r="G27" s="3">
        <v>131.6</v>
      </c>
      <c r="H27" s="3">
        <v>109.5</v>
      </c>
      <c r="I27" s="3">
        <v>99.8</v>
      </c>
      <c r="J27" s="3">
        <v>71.6</v>
      </c>
      <c r="K27" s="3">
        <v>86.6</v>
      </c>
      <c r="L27" s="3">
        <v>56.4</v>
      </c>
      <c r="M27" s="3">
        <v>77.7</v>
      </c>
      <c r="N27" s="3">
        <f t="shared" si="0"/>
        <v>925.1</v>
      </c>
    </row>
    <row r="28" spans="1:14" ht="12.75">
      <c r="A28" s="2">
        <v>1906</v>
      </c>
      <c r="B28" s="3">
        <v>55.1</v>
      </c>
      <c r="C28" s="3">
        <v>27.7</v>
      </c>
      <c r="D28" s="3">
        <v>69.3</v>
      </c>
      <c r="E28" s="3">
        <v>43.7</v>
      </c>
      <c r="F28" s="3">
        <v>70.9</v>
      </c>
      <c r="G28" s="3">
        <v>132.8</v>
      </c>
      <c r="H28" s="3">
        <v>75.7</v>
      </c>
      <c r="I28" s="3">
        <v>78</v>
      </c>
      <c r="J28" s="3">
        <v>78.2</v>
      </c>
      <c r="K28" s="3">
        <v>122.2</v>
      </c>
      <c r="L28" s="3">
        <v>62.7</v>
      </c>
      <c r="M28" s="3">
        <v>74.4</v>
      </c>
      <c r="N28" s="3">
        <f t="shared" si="0"/>
        <v>890.7000000000002</v>
      </c>
    </row>
    <row r="29" spans="1:14" ht="12.75">
      <c r="A29" s="2">
        <v>1907</v>
      </c>
      <c r="B29" s="3">
        <v>71.6</v>
      </c>
      <c r="C29" s="3">
        <v>32.8</v>
      </c>
      <c r="D29" s="3">
        <v>43.2</v>
      </c>
      <c r="E29" s="3">
        <v>67.1</v>
      </c>
      <c r="F29" s="3">
        <v>63.8</v>
      </c>
      <c r="G29" s="3">
        <v>64</v>
      </c>
      <c r="H29" s="3">
        <v>67.1</v>
      </c>
      <c r="I29" s="3">
        <v>32.5</v>
      </c>
      <c r="J29" s="3">
        <v>107.2</v>
      </c>
      <c r="K29" s="3">
        <v>79.5</v>
      </c>
      <c r="L29" s="3">
        <v>76.7</v>
      </c>
      <c r="M29" s="3">
        <v>101.1</v>
      </c>
      <c r="N29" s="3">
        <f t="shared" si="0"/>
        <v>806.6000000000001</v>
      </c>
    </row>
    <row r="30" spans="1:14" ht="12.75">
      <c r="A30" s="2">
        <v>1908</v>
      </c>
      <c r="B30" s="3">
        <v>65.3</v>
      </c>
      <c r="C30" s="3">
        <v>87.4</v>
      </c>
      <c r="D30" s="3">
        <v>65.3</v>
      </c>
      <c r="E30" s="3">
        <v>76.5</v>
      </c>
      <c r="F30" s="3">
        <v>107.2</v>
      </c>
      <c r="G30" s="3">
        <v>69.9</v>
      </c>
      <c r="H30" s="3">
        <v>96</v>
      </c>
      <c r="I30" s="3">
        <v>54.6</v>
      </c>
      <c r="J30" s="3">
        <v>35.8</v>
      </c>
      <c r="K30" s="3">
        <v>38.4</v>
      </c>
      <c r="L30" s="3">
        <v>43.7</v>
      </c>
      <c r="M30" s="3">
        <v>54.4</v>
      </c>
      <c r="N30" s="3">
        <f t="shared" si="0"/>
        <v>794.5</v>
      </c>
    </row>
    <row r="31" spans="1:14" ht="12.75">
      <c r="A31" s="2">
        <v>1909</v>
      </c>
      <c r="B31" s="3">
        <v>67.3</v>
      </c>
      <c r="C31" s="3">
        <v>82.8</v>
      </c>
      <c r="D31" s="3">
        <v>63.8</v>
      </c>
      <c r="E31" s="3">
        <v>89.4</v>
      </c>
      <c r="F31" s="3">
        <v>91.4</v>
      </c>
      <c r="G31" s="3">
        <v>46.7</v>
      </c>
      <c r="H31" s="3">
        <v>98.3</v>
      </c>
      <c r="I31" s="3">
        <v>56.4</v>
      </c>
      <c r="J31" s="3">
        <v>59.7</v>
      </c>
      <c r="K31" s="3">
        <v>54.6</v>
      </c>
      <c r="L31" s="3">
        <v>66</v>
      </c>
      <c r="M31" s="3">
        <v>64.5</v>
      </c>
      <c r="N31" s="3">
        <f t="shared" si="0"/>
        <v>840.9</v>
      </c>
    </row>
    <row r="32" spans="1:14" ht="12.75">
      <c r="A32" s="2">
        <v>1910</v>
      </c>
      <c r="B32" s="3">
        <v>85.1</v>
      </c>
      <c r="C32" s="3">
        <v>93</v>
      </c>
      <c r="D32" s="3">
        <v>30.7</v>
      </c>
      <c r="E32" s="3">
        <v>82</v>
      </c>
      <c r="F32" s="3">
        <v>84.8</v>
      </c>
      <c r="G32" s="3">
        <v>34</v>
      </c>
      <c r="H32" s="3">
        <v>75.7</v>
      </c>
      <c r="I32" s="3">
        <v>89.7</v>
      </c>
      <c r="J32" s="3">
        <v>77.5</v>
      </c>
      <c r="K32" s="3">
        <v>83.6</v>
      </c>
      <c r="L32" s="3">
        <v>68.1</v>
      </c>
      <c r="M32" s="3">
        <v>68.6</v>
      </c>
      <c r="N32" s="3">
        <f t="shared" si="0"/>
        <v>872.8000000000001</v>
      </c>
    </row>
    <row r="33" spans="1:14" ht="12.75">
      <c r="A33" s="2">
        <v>1911</v>
      </c>
      <c r="B33" s="3">
        <v>55.9</v>
      </c>
      <c r="C33" s="3">
        <v>64</v>
      </c>
      <c r="D33" s="3">
        <v>63.5</v>
      </c>
      <c r="E33" s="3">
        <v>36.1</v>
      </c>
      <c r="F33" s="3">
        <v>55.6</v>
      </c>
      <c r="G33" s="3">
        <v>79.5</v>
      </c>
      <c r="H33" s="3">
        <v>70.6</v>
      </c>
      <c r="I33" s="3">
        <v>72.4</v>
      </c>
      <c r="J33" s="3">
        <v>73.2</v>
      </c>
      <c r="K33" s="3">
        <v>89.4</v>
      </c>
      <c r="L33" s="3">
        <v>82</v>
      </c>
      <c r="M33" s="3">
        <v>63.2</v>
      </c>
      <c r="N33" s="3">
        <f t="shared" si="0"/>
        <v>805.4000000000001</v>
      </c>
    </row>
    <row r="34" spans="1:14" ht="12.75">
      <c r="A34" s="2">
        <v>1912</v>
      </c>
      <c r="B34" s="3">
        <v>69.9</v>
      </c>
      <c r="C34" s="3">
        <v>54.9</v>
      </c>
      <c r="D34" s="3">
        <v>59.4</v>
      </c>
      <c r="E34" s="3">
        <v>74.9</v>
      </c>
      <c r="F34" s="3">
        <v>140.5</v>
      </c>
      <c r="G34" s="3">
        <v>30.2</v>
      </c>
      <c r="H34" s="3">
        <v>69.9</v>
      </c>
      <c r="I34" s="3">
        <v>98</v>
      </c>
      <c r="J34" s="3">
        <v>112.3</v>
      </c>
      <c r="K34" s="3">
        <v>75.9</v>
      </c>
      <c r="L34" s="3">
        <v>84.8</v>
      </c>
      <c r="M34" s="3">
        <v>60.2</v>
      </c>
      <c r="N34" s="3">
        <f t="shared" si="0"/>
        <v>930.9</v>
      </c>
    </row>
    <row r="35" spans="1:14" ht="12.75">
      <c r="A35" s="2">
        <v>1913</v>
      </c>
      <c r="B35" s="3">
        <v>112.3</v>
      </c>
      <c r="C35" s="3">
        <v>41.7</v>
      </c>
      <c r="D35" s="3">
        <v>120.6</v>
      </c>
      <c r="E35" s="3">
        <v>73.7</v>
      </c>
      <c r="F35" s="3">
        <v>75.9</v>
      </c>
      <c r="G35" s="3">
        <v>48.8</v>
      </c>
      <c r="H35" s="3">
        <v>52.3</v>
      </c>
      <c r="I35" s="3">
        <v>70.9</v>
      </c>
      <c r="J35" s="3">
        <v>49.5</v>
      </c>
      <c r="K35" s="3">
        <v>98.3</v>
      </c>
      <c r="L35" s="3">
        <v>81.8</v>
      </c>
      <c r="M35" s="3">
        <v>39.6</v>
      </c>
      <c r="N35" s="3">
        <f t="shared" si="0"/>
        <v>865.4</v>
      </c>
    </row>
    <row r="36" spans="1:14" ht="12.75">
      <c r="A36" s="2">
        <v>1914</v>
      </c>
      <c r="B36" s="3">
        <v>63.2</v>
      </c>
      <c r="C36" s="3">
        <v>60.5</v>
      </c>
      <c r="D36" s="3">
        <v>68.8</v>
      </c>
      <c r="E36" s="3">
        <v>86.4</v>
      </c>
      <c r="F36" s="3">
        <v>60.5</v>
      </c>
      <c r="G36" s="3">
        <v>76.7</v>
      </c>
      <c r="H36" s="3">
        <v>44.2</v>
      </c>
      <c r="I36" s="3">
        <v>110.5</v>
      </c>
      <c r="J36" s="3">
        <v>51.8</v>
      </c>
      <c r="K36" s="3">
        <v>45.7</v>
      </c>
      <c r="L36" s="3">
        <v>61.2</v>
      </c>
      <c r="M36" s="3">
        <v>68.1</v>
      </c>
      <c r="N36" s="3">
        <f t="shared" si="0"/>
        <v>797.6</v>
      </c>
    </row>
    <row r="37" spans="1:14" ht="12.75">
      <c r="A37" s="2">
        <v>1915</v>
      </c>
      <c r="B37" s="3">
        <v>85.1</v>
      </c>
      <c r="C37" s="3">
        <v>71.1</v>
      </c>
      <c r="D37" s="3">
        <v>19.3</v>
      </c>
      <c r="E37" s="3">
        <v>29.5</v>
      </c>
      <c r="F37" s="3">
        <v>58.7</v>
      </c>
      <c r="G37" s="3">
        <v>79.5</v>
      </c>
      <c r="H37" s="3">
        <v>113.3</v>
      </c>
      <c r="I37" s="3">
        <v>131.3</v>
      </c>
      <c r="J37" s="3">
        <v>64.3</v>
      </c>
      <c r="K37" s="3">
        <v>68.3</v>
      </c>
      <c r="L37" s="3">
        <v>54.6</v>
      </c>
      <c r="M37" s="3">
        <v>78.2</v>
      </c>
      <c r="N37" s="3">
        <f t="shared" si="0"/>
        <v>853.1999999999999</v>
      </c>
    </row>
    <row r="38" spans="1:14" ht="12.75">
      <c r="A38" s="2">
        <v>1916</v>
      </c>
      <c r="B38" s="3">
        <v>78.2</v>
      </c>
      <c r="C38" s="3">
        <v>78</v>
      </c>
      <c r="D38" s="3">
        <v>67.6</v>
      </c>
      <c r="E38" s="3">
        <v>77</v>
      </c>
      <c r="F38" s="3">
        <v>131.8</v>
      </c>
      <c r="G38" s="3">
        <v>127.3</v>
      </c>
      <c r="H38" s="3">
        <v>46.2</v>
      </c>
      <c r="I38" s="3">
        <v>54.4</v>
      </c>
      <c r="J38" s="3">
        <v>76.2</v>
      </c>
      <c r="K38" s="3">
        <v>73.7</v>
      </c>
      <c r="L38" s="3">
        <v>61.7</v>
      </c>
      <c r="M38" s="3">
        <v>65.8</v>
      </c>
      <c r="N38" s="3">
        <f t="shared" si="0"/>
        <v>937.9000000000001</v>
      </c>
    </row>
    <row r="39" spans="1:14" ht="12.75">
      <c r="A39" s="2">
        <v>1917</v>
      </c>
      <c r="B39" s="3">
        <v>68.3</v>
      </c>
      <c r="C39" s="3">
        <v>49.3</v>
      </c>
      <c r="D39" s="3">
        <v>62.2</v>
      </c>
      <c r="E39" s="3">
        <v>64.5</v>
      </c>
      <c r="F39" s="3">
        <v>79.5</v>
      </c>
      <c r="G39" s="3">
        <v>119.1</v>
      </c>
      <c r="H39" s="3">
        <v>79.5</v>
      </c>
      <c r="I39" s="3">
        <v>74.7</v>
      </c>
      <c r="J39" s="3">
        <v>45.5</v>
      </c>
      <c r="K39" s="3">
        <v>148.1</v>
      </c>
      <c r="L39" s="3">
        <v>30.2</v>
      </c>
      <c r="M39" s="3">
        <v>57.4</v>
      </c>
      <c r="N39" s="3">
        <f t="shared" si="0"/>
        <v>878.3000000000001</v>
      </c>
    </row>
    <row r="40" spans="1:14" ht="12.75">
      <c r="A40" s="2">
        <v>1918</v>
      </c>
      <c r="B40" s="3">
        <v>65.8</v>
      </c>
      <c r="C40" s="3">
        <v>74.4</v>
      </c>
      <c r="D40" s="3">
        <v>47.2</v>
      </c>
      <c r="E40" s="3">
        <v>51.8</v>
      </c>
      <c r="F40" s="3">
        <v>84.1</v>
      </c>
      <c r="G40" s="3">
        <v>80</v>
      </c>
      <c r="H40" s="3">
        <v>66.5</v>
      </c>
      <c r="I40" s="3">
        <v>71.4</v>
      </c>
      <c r="J40" s="3">
        <v>124.2</v>
      </c>
      <c r="K40" s="3">
        <v>94.7</v>
      </c>
      <c r="L40" s="3">
        <v>51.8</v>
      </c>
      <c r="M40" s="3">
        <v>65</v>
      </c>
      <c r="N40" s="3">
        <f t="shared" si="0"/>
        <v>876.9</v>
      </c>
    </row>
    <row r="41" spans="1:14" ht="12.75">
      <c r="A41" s="2">
        <v>1919</v>
      </c>
      <c r="B41" s="3">
        <v>38.6</v>
      </c>
      <c r="C41" s="3">
        <v>33</v>
      </c>
      <c r="D41" s="3">
        <v>79.2</v>
      </c>
      <c r="E41" s="3">
        <v>81</v>
      </c>
      <c r="F41" s="3">
        <v>133.6</v>
      </c>
      <c r="G41" s="3">
        <v>69.6</v>
      </c>
      <c r="H41" s="3">
        <v>73.2</v>
      </c>
      <c r="I41" s="3">
        <v>87.4</v>
      </c>
      <c r="J41" s="3">
        <v>55.4</v>
      </c>
      <c r="K41" s="3">
        <v>98</v>
      </c>
      <c r="L41" s="3">
        <v>56.1</v>
      </c>
      <c r="M41" s="3">
        <v>39.1</v>
      </c>
      <c r="N41" s="3">
        <f t="shared" si="0"/>
        <v>844.2</v>
      </c>
    </row>
    <row r="42" spans="1:14" ht="12.75">
      <c r="A42" s="2">
        <v>1920</v>
      </c>
      <c r="B42" s="3">
        <v>52.8</v>
      </c>
      <c r="C42" s="3">
        <v>51.3</v>
      </c>
      <c r="D42" s="3">
        <v>55.9</v>
      </c>
      <c r="E42" s="3">
        <v>74.9</v>
      </c>
      <c r="F42" s="3">
        <v>16.8</v>
      </c>
      <c r="G42" s="3">
        <v>59.9</v>
      </c>
      <c r="H42" s="3">
        <v>110.2</v>
      </c>
      <c r="I42" s="3">
        <v>61.2</v>
      </c>
      <c r="J42" s="3">
        <v>89.4</v>
      </c>
      <c r="K42" s="3">
        <v>55.9</v>
      </c>
      <c r="L42" s="3">
        <v>95.3</v>
      </c>
      <c r="M42" s="3">
        <v>84.8</v>
      </c>
      <c r="N42" s="3">
        <f t="shared" si="0"/>
        <v>808.3999999999999</v>
      </c>
    </row>
    <row r="43" spans="1:14" ht="12.75">
      <c r="A43" s="2">
        <v>1921</v>
      </c>
      <c r="B43" s="3">
        <v>31.2</v>
      </c>
      <c r="C43" s="3">
        <v>46</v>
      </c>
      <c r="D43" s="3">
        <v>91.9</v>
      </c>
      <c r="E43" s="3">
        <v>75.9</v>
      </c>
      <c r="F43" s="3">
        <v>47.5</v>
      </c>
      <c r="G43" s="3">
        <v>56.4</v>
      </c>
      <c r="H43" s="3">
        <v>86.1</v>
      </c>
      <c r="I43" s="3">
        <v>63.2</v>
      </c>
      <c r="J43" s="3">
        <v>56.6</v>
      </c>
      <c r="K43" s="3">
        <v>86.9</v>
      </c>
      <c r="L43" s="3">
        <v>92.5</v>
      </c>
      <c r="M43" s="3">
        <v>53.3</v>
      </c>
      <c r="N43" s="3">
        <f t="shared" si="0"/>
        <v>787.4999999999999</v>
      </c>
    </row>
    <row r="44" spans="1:14" ht="12.75">
      <c r="A44" s="2">
        <v>1922</v>
      </c>
      <c r="B44" s="3">
        <v>51.6</v>
      </c>
      <c r="C44" s="3">
        <v>63.8</v>
      </c>
      <c r="D44" s="3">
        <v>69.6</v>
      </c>
      <c r="E44" s="3">
        <v>93.5</v>
      </c>
      <c r="F44" s="3">
        <v>57.9</v>
      </c>
      <c r="G44" s="3">
        <v>145.3</v>
      </c>
      <c r="H44" s="3">
        <v>70.4</v>
      </c>
      <c r="I44" s="3">
        <v>88.4</v>
      </c>
      <c r="J44" s="3">
        <v>56.9</v>
      </c>
      <c r="K44" s="3">
        <v>54.4</v>
      </c>
      <c r="L44" s="3">
        <v>34.3</v>
      </c>
      <c r="M44" s="3">
        <v>52.1</v>
      </c>
      <c r="N44" s="3">
        <f t="shared" si="0"/>
        <v>838.1999999999999</v>
      </c>
    </row>
    <row r="45" spans="1:14" ht="12.75">
      <c r="A45" s="2">
        <v>1923</v>
      </c>
      <c r="B45" s="3">
        <v>77.5</v>
      </c>
      <c r="C45" s="3">
        <v>37.6</v>
      </c>
      <c r="D45" s="3">
        <v>66.8</v>
      </c>
      <c r="E45" s="3">
        <v>55.4</v>
      </c>
      <c r="F45" s="3">
        <v>79.8</v>
      </c>
      <c r="G45" s="3">
        <v>87.1</v>
      </c>
      <c r="H45" s="3">
        <v>44.2</v>
      </c>
      <c r="I45" s="3">
        <v>49.5</v>
      </c>
      <c r="J45" s="3">
        <v>69.9</v>
      </c>
      <c r="K45" s="3">
        <v>66.8</v>
      </c>
      <c r="L45" s="3">
        <v>75.9</v>
      </c>
      <c r="M45" s="3">
        <v>76.5</v>
      </c>
      <c r="N45" s="3">
        <f t="shared" si="0"/>
        <v>786.9999999999999</v>
      </c>
    </row>
    <row r="46" spans="1:14" ht="12.75">
      <c r="A46" s="2">
        <v>1924</v>
      </c>
      <c r="B46" s="3">
        <v>96</v>
      </c>
      <c r="C46" s="3">
        <v>63.8</v>
      </c>
      <c r="D46" s="3">
        <v>25.9</v>
      </c>
      <c r="E46" s="3">
        <v>80.8</v>
      </c>
      <c r="F46" s="3">
        <v>105.9</v>
      </c>
      <c r="G46" s="3">
        <v>70.4</v>
      </c>
      <c r="H46" s="3">
        <v>94.2</v>
      </c>
      <c r="I46" s="3">
        <v>77</v>
      </c>
      <c r="J46" s="3">
        <v>151.9</v>
      </c>
      <c r="K46" s="3">
        <v>14</v>
      </c>
      <c r="L46" s="3">
        <v>41.7</v>
      </c>
      <c r="M46" s="3">
        <v>58.2</v>
      </c>
      <c r="N46" s="3">
        <f t="shared" si="0"/>
        <v>879.8000000000001</v>
      </c>
    </row>
    <row r="47" spans="1:14" ht="12.75">
      <c r="A47" s="2">
        <v>1925</v>
      </c>
      <c r="B47" s="3">
        <v>73.7</v>
      </c>
      <c r="C47" s="3">
        <v>74.7</v>
      </c>
      <c r="D47" s="3">
        <v>75.7</v>
      </c>
      <c r="E47" s="3">
        <v>54.9</v>
      </c>
      <c r="F47" s="3">
        <v>51.6</v>
      </c>
      <c r="G47" s="3">
        <v>94</v>
      </c>
      <c r="H47" s="3">
        <v>102.1</v>
      </c>
      <c r="I47" s="3">
        <v>53.8</v>
      </c>
      <c r="J47" s="3">
        <v>132.1</v>
      </c>
      <c r="K47" s="3">
        <v>95.8</v>
      </c>
      <c r="L47" s="3">
        <v>86.6</v>
      </c>
      <c r="M47" s="3">
        <v>61.5</v>
      </c>
      <c r="N47" s="3">
        <f t="shared" si="0"/>
        <v>956.5</v>
      </c>
    </row>
    <row r="48" spans="1:14" ht="12.75">
      <c r="A48" s="2">
        <v>1926</v>
      </c>
      <c r="B48" s="3">
        <v>61.5</v>
      </c>
      <c r="C48" s="3">
        <v>62.5</v>
      </c>
      <c r="D48" s="3">
        <v>62.5</v>
      </c>
      <c r="E48" s="3">
        <v>80.5</v>
      </c>
      <c r="F48" s="3">
        <v>35.6</v>
      </c>
      <c r="G48" s="3">
        <v>87.1</v>
      </c>
      <c r="H48" s="3">
        <v>68.8</v>
      </c>
      <c r="I48" s="3">
        <v>113.8</v>
      </c>
      <c r="J48" s="3">
        <v>103.4</v>
      </c>
      <c r="K48" s="3">
        <v>113.3</v>
      </c>
      <c r="L48" s="3">
        <v>104.1</v>
      </c>
      <c r="M48" s="3">
        <v>54.4</v>
      </c>
      <c r="N48" s="3">
        <f t="shared" si="0"/>
        <v>947.5</v>
      </c>
    </row>
    <row r="49" spans="1:14" ht="12.75">
      <c r="A49" s="2">
        <v>1927</v>
      </c>
      <c r="B49" s="3">
        <v>43.2</v>
      </c>
      <c r="C49" s="3">
        <v>68.6</v>
      </c>
      <c r="D49" s="3">
        <v>45.7</v>
      </c>
      <c r="E49" s="3">
        <v>39.1</v>
      </c>
      <c r="F49" s="3">
        <v>100.6</v>
      </c>
      <c r="G49" s="3">
        <v>55.9</v>
      </c>
      <c r="H49" s="3">
        <v>119.1</v>
      </c>
      <c r="I49" s="3">
        <v>66</v>
      </c>
      <c r="J49" s="3">
        <v>39.1</v>
      </c>
      <c r="K49" s="3">
        <v>94.5</v>
      </c>
      <c r="L49" s="3">
        <v>169.9</v>
      </c>
      <c r="M49" s="3">
        <v>90.2</v>
      </c>
      <c r="N49" s="3">
        <f t="shared" si="0"/>
        <v>931.9</v>
      </c>
    </row>
    <row r="50" spans="1:14" ht="12.75">
      <c r="A50" s="2">
        <v>1928</v>
      </c>
      <c r="B50" s="3">
        <v>62.5</v>
      </c>
      <c r="C50" s="3">
        <v>58.4</v>
      </c>
      <c r="D50" s="3">
        <v>75.9</v>
      </c>
      <c r="E50" s="3">
        <v>74.4</v>
      </c>
      <c r="F50" s="3">
        <v>44.5</v>
      </c>
      <c r="G50" s="3">
        <v>109.7</v>
      </c>
      <c r="H50" s="3">
        <v>98.8</v>
      </c>
      <c r="I50" s="3">
        <v>98.8</v>
      </c>
      <c r="J50" s="3">
        <v>65</v>
      </c>
      <c r="K50" s="3">
        <v>94.7</v>
      </c>
      <c r="L50" s="3">
        <v>85.9</v>
      </c>
      <c r="M50" s="3">
        <v>40.4</v>
      </c>
      <c r="N50" s="3">
        <f t="shared" si="0"/>
        <v>909</v>
      </c>
    </row>
    <row r="51" spans="1:14" ht="12.75">
      <c r="A51" s="2">
        <v>1929</v>
      </c>
      <c r="B51" s="3">
        <v>102.9</v>
      </c>
      <c r="C51" s="3">
        <v>40.1</v>
      </c>
      <c r="D51" s="3">
        <v>80.5</v>
      </c>
      <c r="E51" s="3">
        <v>127.5</v>
      </c>
      <c r="F51" s="3">
        <v>102.9</v>
      </c>
      <c r="G51" s="3">
        <v>60.2</v>
      </c>
      <c r="H51" s="3">
        <v>88.6</v>
      </c>
      <c r="I51" s="3">
        <v>58.4</v>
      </c>
      <c r="J51" s="3">
        <v>58.2</v>
      </c>
      <c r="K51" s="3">
        <v>87.4</v>
      </c>
      <c r="L51" s="3">
        <v>78.7</v>
      </c>
      <c r="M51" s="3">
        <v>88.1</v>
      </c>
      <c r="N51" s="3">
        <f t="shared" si="0"/>
        <v>973.5000000000001</v>
      </c>
    </row>
    <row r="52" spans="1:14" ht="12.75">
      <c r="A52" s="2">
        <v>1930</v>
      </c>
      <c r="B52" s="3">
        <v>95.3</v>
      </c>
      <c r="C52" s="3">
        <v>46.7</v>
      </c>
      <c r="D52" s="3">
        <v>88.1</v>
      </c>
      <c r="E52" s="3">
        <v>48.5</v>
      </c>
      <c r="F52" s="3">
        <v>83.3</v>
      </c>
      <c r="G52" s="3">
        <v>94.5</v>
      </c>
      <c r="H52" s="3">
        <v>71.4</v>
      </c>
      <c r="I52" s="3">
        <v>42.7</v>
      </c>
      <c r="J52" s="3">
        <v>54.4</v>
      </c>
      <c r="K52" s="3">
        <v>36.3</v>
      </c>
      <c r="L52" s="3">
        <v>34.5</v>
      </c>
      <c r="M52" s="3">
        <v>39.1</v>
      </c>
      <c r="N52" s="3">
        <f t="shared" si="0"/>
        <v>734.8000000000001</v>
      </c>
    </row>
    <row r="53" spans="1:14" ht="12.75">
      <c r="A53" s="2">
        <v>1931</v>
      </c>
      <c r="B53" s="3">
        <v>60.5</v>
      </c>
      <c r="C53" s="3">
        <v>35.6</v>
      </c>
      <c r="D53" s="3">
        <v>57.1</v>
      </c>
      <c r="E53" s="3">
        <v>65.8</v>
      </c>
      <c r="F53" s="3">
        <v>109.8</v>
      </c>
      <c r="G53" s="3">
        <v>55.4</v>
      </c>
      <c r="H53" s="3">
        <v>102.6</v>
      </c>
      <c r="I53" s="3">
        <v>51.2</v>
      </c>
      <c r="J53" s="3">
        <v>104.5</v>
      </c>
      <c r="K53" s="3">
        <v>61.1</v>
      </c>
      <c r="L53" s="3">
        <v>66.5</v>
      </c>
      <c r="M53" s="3">
        <v>76.8</v>
      </c>
      <c r="N53" s="3">
        <f t="shared" si="0"/>
        <v>846.9</v>
      </c>
    </row>
    <row r="54" spans="1:14" ht="12.75">
      <c r="A54" s="2">
        <v>1932</v>
      </c>
      <c r="B54" s="3">
        <v>113.9</v>
      </c>
      <c r="C54" s="3">
        <v>62.7</v>
      </c>
      <c r="D54" s="3">
        <v>87.1</v>
      </c>
      <c r="E54" s="3">
        <v>65.7</v>
      </c>
      <c r="F54" s="3">
        <v>64.6</v>
      </c>
      <c r="G54" s="3">
        <v>50.8</v>
      </c>
      <c r="H54" s="3">
        <v>104.1</v>
      </c>
      <c r="I54" s="3">
        <v>97.4</v>
      </c>
      <c r="J54" s="3">
        <v>63</v>
      </c>
      <c r="K54" s="3">
        <v>111</v>
      </c>
      <c r="L54" s="3">
        <v>96.4</v>
      </c>
      <c r="M54" s="3">
        <v>64.1</v>
      </c>
      <c r="N54" s="3">
        <f t="shared" si="0"/>
        <v>980.8</v>
      </c>
    </row>
    <row r="55" spans="1:14" ht="12.75">
      <c r="A55" s="2">
        <v>1933</v>
      </c>
      <c r="B55" s="3">
        <v>37.4</v>
      </c>
      <c r="C55" s="3">
        <v>54.4</v>
      </c>
      <c r="D55" s="3">
        <v>80.7</v>
      </c>
      <c r="E55" s="3">
        <v>83.7</v>
      </c>
      <c r="F55" s="3">
        <v>74.9</v>
      </c>
      <c r="G55" s="3">
        <v>52.5</v>
      </c>
      <c r="H55" s="3">
        <v>34.4</v>
      </c>
      <c r="I55" s="3">
        <v>108.4</v>
      </c>
      <c r="J55" s="3">
        <v>52.3</v>
      </c>
      <c r="K55" s="3">
        <v>54.5</v>
      </c>
      <c r="L55" s="3">
        <v>85.8</v>
      </c>
      <c r="M55" s="3">
        <v>79.5</v>
      </c>
      <c r="N55" s="3">
        <f t="shared" si="0"/>
        <v>798.4999999999999</v>
      </c>
    </row>
    <row r="56" spans="1:14" ht="12.75">
      <c r="A56" s="2">
        <v>1934</v>
      </c>
      <c r="B56" s="3">
        <v>58</v>
      </c>
      <c r="C56" s="3">
        <v>33.4</v>
      </c>
      <c r="D56" s="3">
        <v>69.4</v>
      </c>
      <c r="E56" s="3">
        <v>73.1</v>
      </c>
      <c r="F56" s="3">
        <v>27</v>
      </c>
      <c r="G56" s="3">
        <v>83.4</v>
      </c>
      <c r="H56" s="3">
        <v>51.5</v>
      </c>
      <c r="I56" s="3">
        <v>46.6</v>
      </c>
      <c r="J56" s="3">
        <v>104.5</v>
      </c>
      <c r="K56" s="3">
        <v>53.1</v>
      </c>
      <c r="L56" s="3">
        <v>78.4</v>
      </c>
      <c r="M56" s="3">
        <v>64.3</v>
      </c>
      <c r="N56" s="3">
        <f t="shared" si="0"/>
        <v>742.6999999999999</v>
      </c>
    </row>
    <row r="57" spans="1:14" ht="12.75">
      <c r="A57" s="2">
        <v>1935</v>
      </c>
      <c r="B57" s="3">
        <v>85</v>
      </c>
      <c r="C57" s="3">
        <v>50.3</v>
      </c>
      <c r="D57" s="3">
        <v>46.2</v>
      </c>
      <c r="E57" s="3">
        <v>58</v>
      </c>
      <c r="F57" s="3">
        <v>64.1</v>
      </c>
      <c r="G57" s="3">
        <v>111.5</v>
      </c>
      <c r="H57" s="3">
        <v>127.9</v>
      </c>
      <c r="I57" s="3">
        <v>47.2</v>
      </c>
      <c r="J57" s="3">
        <v>84</v>
      </c>
      <c r="K57" s="3">
        <v>61.3</v>
      </c>
      <c r="L57" s="3">
        <v>71.8</v>
      </c>
      <c r="M57" s="3">
        <v>54</v>
      </c>
      <c r="N57" s="3">
        <f t="shared" si="0"/>
        <v>861.3</v>
      </c>
    </row>
    <row r="58" spans="1:14" ht="12.75">
      <c r="A58" s="2">
        <v>1936</v>
      </c>
      <c r="B58" s="3">
        <v>67.1</v>
      </c>
      <c r="C58" s="3">
        <v>55.7</v>
      </c>
      <c r="D58" s="3">
        <v>140.9</v>
      </c>
      <c r="E58" s="3">
        <v>76</v>
      </c>
      <c r="F58" s="3">
        <v>49.5</v>
      </c>
      <c r="G58" s="3">
        <v>55.5</v>
      </c>
      <c r="H58" s="3">
        <v>33.5</v>
      </c>
      <c r="I58" s="3">
        <v>68.1</v>
      </c>
      <c r="J58" s="3">
        <v>94.8</v>
      </c>
      <c r="K58" s="3">
        <v>98.7</v>
      </c>
      <c r="L58" s="3">
        <v>68.1</v>
      </c>
      <c r="M58" s="3">
        <v>71.6</v>
      </c>
      <c r="N58" s="3">
        <f t="shared" si="0"/>
        <v>879.5</v>
      </c>
    </row>
    <row r="59" spans="1:14" ht="12.75">
      <c r="A59" s="2">
        <v>1937</v>
      </c>
      <c r="B59" s="3">
        <v>117.5</v>
      </c>
      <c r="C59" s="3">
        <v>61.4</v>
      </c>
      <c r="D59" s="3">
        <v>51.9</v>
      </c>
      <c r="E59" s="3">
        <v>86.2</v>
      </c>
      <c r="F59" s="3">
        <v>85.4</v>
      </c>
      <c r="G59" s="3">
        <v>100.7</v>
      </c>
      <c r="H59" s="3">
        <v>54.8</v>
      </c>
      <c r="I59" s="3">
        <v>95.2</v>
      </c>
      <c r="J59" s="3">
        <v>52.2</v>
      </c>
      <c r="K59" s="3">
        <v>118.7</v>
      </c>
      <c r="L59" s="3">
        <v>79.3</v>
      </c>
      <c r="M59" s="3">
        <v>59.7</v>
      </c>
      <c r="N59" s="3">
        <f t="shared" si="0"/>
        <v>963.0000000000001</v>
      </c>
    </row>
    <row r="60" spans="1:14" ht="12.75">
      <c r="A60" s="2">
        <v>1938</v>
      </c>
      <c r="B60" s="3">
        <v>58.3</v>
      </c>
      <c r="C60" s="3">
        <v>89.4</v>
      </c>
      <c r="D60" s="3">
        <v>67.8</v>
      </c>
      <c r="E60" s="3">
        <v>62</v>
      </c>
      <c r="F60" s="3">
        <v>66.3</v>
      </c>
      <c r="G60" s="3">
        <v>58.9</v>
      </c>
      <c r="H60" s="3">
        <v>109.3</v>
      </c>
      <c r="I60" s="3">
        <v>91.1</v>
      </c>
      <c r="J60" s="3">
        <v>133.9</v>
      </c>
      <c r="K60" s="3">
        <v>20.7</v>
      </c>
      <c r="L60" s="3">
        <v>54</v>
      </c>
      <c r="M60" s="3">
        <v>55.6</v>
      </c>
      <c r="N60" s="3">
        <f t="shared" si="0"/>
        <v>867.3000000000001</v>
      </c>
    </row>
    <row r="61" spans="1:14" ht="12.75">
      <c r="A61" s="2">
        <v>1939</v>
      </c>
      <c r="B61" s="3">
        <v>70.8</v>
      </c>
      <c r="C61" s="3">
        <v>85.5</v>
      </c>
      <c r="D61" s="3">
        <v>70</v>
      </c>
      <c r="E61" s="3">
        <v>71.5</v>
      </c>
      <c r="F61" s="3">
        <v>44.4</v>
      </c>
      <c r="G61" s="3">
        <v>66.3</v>
      </c>
      <c r="H61" s="3">
        <v>78.3</v>
      </c>
      <c r="I61" s="3">
        <v>60.5</v>
      </c>
      <c r="J61" s="3">
        <v>74.1</v>
      </c>
      <c r="K61" s="3">
        <v>69.6</v>
      </c>
      <c r="L61" s="3">
        <v>26.8</v>
      </c>
      <c r="M61" s="3">
        <v>68.8</v>
      </c>
      <c r="N61" s="3">
        <f t="shared" si="0"/>
        <v>786.5999999999999</v>
      </c>
    </row>
    <row r="62" spans="1:14" ht="12.75">
      <c r="A62" s="2">
        <v>1940</v>
      </c>
      <c r="B62" s="3">
        <v>56.5</v>
      </c>
      <c r="C62" s="3">
        <v>69.2</v>
      </c>
      <c r="D62" s="3">
        <v>82.9</v>
      </c>
      <c r="E62" s="3">
        <v>75.7</v>
      </c>
      <c r="F62" s="3">
        <v>101.5</v>
      </c>
      <c r="G62" s="3">
        <v>94.3</v>
      </c>
      <c r="H62" s="3">
        <v>76.1</v>
      </c>
      <c r="I62" s="3">
        <v>51.8</v>
      </c>
      <c r="J62" s="3">
        <v>73.8</v>
      </c>
      <c r="K62" s="3">
        <v>49</v>
      </c>
      <c r="L62" s="3">
        <v>102.6</v>
      </c>
      <c r="M62" s="3">
        <v>101.1</v>
      </c>
      <c r="N62" s="3">
        <f t="shared" si="0"/>
        <v>934.5</v>
      </c>
    </row>
    <row r="63" spans="1:14" ht="12.75">
      <c r="A63" s="2">
        <v>1941</v>
      </c>
      <c r="B63" s="3">
        <v>57.7</v>
      </c>
      <c r="C63" s="3">
        <v>48.9</v>
      </c>
      <c r="D63" s="3">
        <v>50.1</v>
      </c>
      <c r="E63" s="3">
        <v>37.2</v>
      </c>
      <c r="F63" s="3">
        <v>40.7</v>
      </c>
      <c r="G63" s="3">
        <v>40.8</v>
      </c>
      <c r="H63" s="3">
        <v>116</v>
      </c>
      <c r="I63" s="3">
        <v>82.1</v>
      </c>
      <c r="J63" s="3">
        <v>60.3</v>
      </c>
      <c r="K63" s="3">
        <v>116.3</v>
      </c>
      <c r="L63" s="3">
        <v>60.2</v>
      </c>
      <c r="M63" s="3">
        <v>71.2</v>
      </c>
      <c r="N63" s="3">
        <f t="shared" si="0"/>
        <v>781.5</v>
      </c>
    </row>
    <row r="64" spans="1:14" ht="12.75">
      <c r="A64" s="2">
        <v>1942</v>
      </c>
      <c r="B64" s="3">
        <v>57.4</v>
      </c>
      <c r="C64" s="3">
        <v>67.7</v>
      </c>
      <c r="D64" s="3">
        <v>98.2</v>
      </c>
      <c r="E64" s="3">
        <v>58.9</v>
      </c>
      <c r="F64" s="3">
        <v>119.1</v>
      </c>
      <c r="G64" s="3">
        <v>50.8</v>
      </c>
      <c r="H64" s="3">
        <v>92.5</v>
      </c>
      <c r="I64" s="3">
        <v>59.9</v>
      </c>
      <c r="J64" s="3">
        <v>120.7</v>
      </c>
      <c r="K64" s="3">
        <v>75.5</v>
      </c>
      <c r="L64" s="3">
        <v>88</v>
      </c>
      <c r="M64" s="3">
        <v>128.4</v>
      </c>
      <c r="N64" s="3">
        <f t="shared" si="0"/>
        <v>1017.0999999999999</v>
      </c>
    </row>
    <row r="65" spans="1:14" ht="12.75">
      <c r="A65" s="2">
        <v>1943</v>
      </c>
      <c r="B65" s="3">
        <v>57.3</v>
      </c>
      <c r="C65" s="3">
        <v>55.5</v>
      </c>
      <c r="D65" s="3">
        <v>79.4</v>
      </c>
      <c r="E65" s="3">
        <v>83.9</v>
      </c>
      <c r="F65" s="3">
        <v>146.4</v>
      </c>
      <c r="G65" s="3">
        <v>76.3</v>
      </c>
      <c r="H65" s="3">
        <v>82.1</v>
      </c>
      <c r="I65" s="3">
        <v>94.1</v>
      </c>
      <c r="J65" s="3">
        <v>48.2</v>
      </c>
      <c r="K65" s="3">
        <v>111.5</v>
      </c>
      <c r="L65" s="3">
        <v>67.5</v>
      </c>
      <c r="M65" s="3">
        <v>28.1</v>
      </c>
      <c r="N65" s="3">
        <f t="shared" si="0"/>
        <v>930.3000000000001</v>
      </c>
    </row>
    <row r="66" spans="1:14" ht="12.75">
      <c r="A66" s="2">
        <v>1944</v>
      </c>
      <c r="B66" s="3">
        <v>31.4</v>
      </c>
      <c r="C66" s="3">
        <v>59.6</v>
      </c>
      <c r="D66" s="3">
        <v>69.6</v>
      </c>
      <c r="E66" s="3">
        <v>86.1</v>
      </c>
      <c r="F66" s="3">
        <v>74</v>
      </c>
      <c r="G66" s="3">
        <v>102.1</v>
      </c>
      <c r="H66" s="3">
        <v>71.6</v>
      </c>
      <c r="I66" s="3">
        <v>47</v>
      </c>
      <c r="J66" s="3">
        <v>86.7</v>
      </c>
      <c r="K66" s="3">
        <v>42.4</v>
      </c>
      <c r="L66" s="3">
        <v>59</v>
      </c>
      <c r="M66" s="3">
        <v>99</v>
      </c>
      <c r="N66" s="3">
        <f t="shared" si="0"/>
        <v>828.5</v>
      </c>
    </row>
    <row r="67" spans="1:14" ht="12.75">
      <c r="A67" s="2">
        <v>1945</v>
      </c>
      <c r="B67" s="3">
        <v>60.2</v>
      </c>
      <c r="C67" s="3">
        <v>63.8</v>
      </c>
      <c r="D67" s="3">
        <v>79.9</v>
      </c>
      <c r="E67" s="3">
        <v>95.4</v>
      </c>
      <c r="F67" s="3">
        <v>124.4</v>
      </c>
      <c r="G67" s="3">
        <v>86.7</v>
      </c>
      <c r="H67" s="3">
        <v>124</v>
      </c>
      <c r="I67" s="3">
        <v>58.3</v>
      </c>
      <c r="J67" s="3">
        <v>161.5</v>
      </c>
      <c r="K67" s="3">
        <v>121.6</v>
      </c>
      <c r="L67" s="3">
        <v>102.9</v>
      </c>
      <c r="M67" s="3">
        <v>47.4</v>
      </c>
      <c r="N67" s="3">
        <f t="shared" si="0"/>
        <v>1126.1000000000001</v>
      </c>
    </row>
    <row r="68" spans="1:14" ht="12.75">
      <c r="A68" s="2">
        <v>1946</v>
      </c>
      <c r="B68" s="3">
        <v>56.4</v>
      </c>
      <c r="C68" s="3">
        <v>62.7</v>
      </c>
      <c r="D68" s="3">
        <v>36.3</v>
      </c>
      <c r="E68" s="3">
        <v>38.1</v>
      </c>
      <c r="F68" s="3">
        <v>94.1</v>
      </c>
      <c r="G68" s="3">
        <v>70.9</v>
      </c>
      <c r="H68" s="3">
        <v>63.6</v>
      </c>
      <c r="I68" s="3">
        <v>66.4</v>
      </c>
      <c r="J68" s="3">
        <v>85.6</v>
      </c>
      <c r="K68" s="3">
        <v>110.5</v>
      </c>
      <c r="L68" s="3">
        <v>75.2</v>
      </c>
      <c r="M68" s="3">
        <v>89.4</v>
      </c>
      <c r="N68" s="3">
        <f t="shared" si="0"/>
        <v>849.2</v>
      </c>
    </row>
    <row r="69" spans="1:14" ht="12.75">
      <c r="A69" s="2">
        <v>1947</v>
      </c>
      <c r="B69" s="3">
        <v>113.8</v>
      </c>
      <c r="C69" s="3">
        <v>46.5</v>
      </c>
      <c r="D69" s="3">
        <v>93.2</v>
      </c>
      <c r="E69" s="3">
        <v>84.3</v>
      </c>
      <c r="F69" s="3">
        <v>136.4</v>
      </c>
      <c r="G69" s="3">
        <v>112.3</v>
      </c>
      <c r="H69" s="3">
        <v>149.8</v>
      </c>
      <c r="I69" s="3">
        <v>51.9</v>
      </c>
      <c r="J69" s="3">
        <v>71.6</v>
      </c>
      <c r="K69" s="3">
        <v>22</v>
      </c>
      <c r="L69" s="3">
        <v>79.3</v>
      </c>
      <c r="M69" s="3">
        <v>61.8</v>
      </c>
      <c r="N69" s="3">
        <f t="shared" si="0"/>
        <v>1022.8999999999999</v>
      </c>
    </row>
    <row r="70" spans="1:14" ht="12.75">
      <c r="A70" s="2">
        <v>1948</v>
      </c>
      <c r="B70" s="3">
        <v>59.9</v>
      </c>
      <c r="C70" s="3">
        <v>55.9</v>
      </c>
      <c r="D70" s="3">
        <v>94.3</v>
      </c>
      <c r="E70" s="3">
        <v>79.6</v>
      </c>
      <c r="F70" s="3">
        <v>96.3</v>
      </c>
      <c r="G70" s="3">
        <v>84.8</v>
      </c>
      <c r="H70" s="3">
        <v>74.6</v>
      </c>
      <c r="I70" s="3">
        <v>61.6</v>
      </c>
      <c r="J70" s="3">
        <v>31.9</v>
      </c>
      <c r="K70" s="3">
        <v>79.4</v>
      </c>
      <c r="L70" s="3">
        <v>106.1</v>
      </c>
      <c r="M70" s="3">
        <v>71.3</v>
      </c>
      <c r="N70" s="3">
        <f aca="true" t="shared" si="1" ref="N70:N121">SUM(B70:M70)</f>
        <v>895.6999999999999</v>
      </c>
    </row>
    <row r="71" spans="1:14" ht="12.75">
      <c r="A71" s="2">
        <v>1949</v>
      </c>
      <c r="B71" s="3">
        <v>79</v>
      </c>
      <c r="C71" s="3">
        <v>64.3</v>
      </c>
      <c r="D71" s="3">
        <v>52.7</v>
      </c>
      <c r="E71" s="3">
        <v>75.1</v>
      </c>
      <c r="F71" s="3">
        <v>50.5</v>
      </c>
      <c r="G71" s="3">
        <v>35.5</v>
      </c>
      <c r="H71" s="3">
        <v>74.1</v>
      </c>
      <c r="I71" s="3">
        <v>82.1</v>
      </c>
      <c r="J71" s="3">
        <v>98.6</v>
      </c>
      <c r="K71" s="3">
        <v>50.4</v>
      </c>
      <c r="L71" s="3">
        <v>72.4</v>
      </c>
      <c r="M71" s="3">
        <v>91.9</v>
      </c>
      <c r="N71" s="3">
        <f t="shared" si="1"/>
        <v>826.6</v>
      </c>
    </row>
    <row r="72" spans="1:14" ht="12.75">
      <c r="A72" s="2">
        <v>1950</v>
      </c>
      <c r="B72" s="3">
        <v>106.4</v>
      </c>
      <c r="C72" s="3">
        <v>83.6</v>
      </c>
      <c r="D72" s="3">
        <v>82.3</v>
      </c>
      <c r="E72" s="3">
        <v>55.5</v>
      </c>
      <c r="F72" s="3">
        <v>46.3</v>
      </c>
      <c r="G72" s="3">
        <v>70.4</v>
      </c>
      <c r="H72" s="3">
        <v>75.8</v>
      </c>
      <c r="I72" s="3">
        <v>92.8</v>
      </c>
      <c r="J72" s="3">
        <v>59.9</v>
      </c>
      <c r="K72" s="3">
        <v>75.1</v>
      </c>
      <c r="L72" s="3">
        <v>125.7</v>
      </c>
      <c r="M72" s="3">
        <v>69.3</v>
      </c>
      <c r="N72" s="3">
        <f t="shared" si="1"/>
        <v>943.0999999999999</v>
      </c>
    </row>
    <row r="73" spans="1:14" ht="12.75">
      <c r="A73" s="2">
        <v>1951</v>
      </c>
      <c r="B73" s="3">
        <v>74.4</v>
      </c>
      <c r="C73" s="3">
        <v>80.9</v>
      </c>
      <c r="D73" s="3">
        <v>103.3</v>
      </c>
      <c r="E73" s="3">
        <v>110.9</v>
      </c>
      <c r="F73" s="3">
        <v>45.7</v>
      </c>
      <c r="G73" s="3">
        <v>99.1</v>
      </c>
      <c r="H73" s="3">
        <v>113.5</v>
      </c>
      <c r="I73" s="3">
        <v>66.1</v>
      </c>
      <c r="J73" s="3">
        <v>81.2</v>
      </c>
      <c r="K73" s="3">
        <v>50.3</v>
      </c>
      <c r="L73" s="3">
        <v>93.9</v>
      </c>
      <c r="M73" s="3">
        <v>106.6</v>
      </c>
      <c r="N73" s="3">
        <f t="shared" si="1"/>
        <v>1025.8999999999999</v>
      </c>
    </row>
    <row r="74" spans="1:14" ht="12.75">
      <c r="A74" s="2">
        <v>1952</v>
      </c>
      <c r="B74" s="3">
        <v>69.9</v>
      </c>
      <c r="C74" s="3">
        <v>55.6</v>
      </c>
      <c r="D74" s="3">
        <v>67.1</v>
      </c>
      <c r="E74" s="3">
        <v>69.1</v>
      </c>
      <c r="F74" s="3">
        <v>107.1</v>
      </c>
      <c r="G74" s="3">
        <v>40.8</v>
      </c>
      <c r="H74" s="3">
        <v>81.7</v>
      </c>
      <c r="I74" s="3">
        <v>75.3</v>
      </c>
      <c r="J74" s="3">
        <v>75</v>
      </c>
      <c r="K74" s="3">
        <v>53.2</v>
      </c>
      <c r="L74" s="3">
        <v>77.2</v>
      </c>
      <c r="M74" s="3">
        <v>82.1</v>
      </c>
      <c r="N74" s="3">
        <f t="shared" si="1"/>
        <v>854.1</v>
      </c>
    </row>
    <row r="75" spans="1:14" ht="12.75">
      <c r="A75" s="2">
        <v>1953</v>
      </c>
      <c r="B75" s="3">
        <v>65.9</v>
      </c>
      <c r="C75" s="3">
        <v>47.8</v>
      </c>
      <c r="D75" s="3">
        <v>95.6</v>
      </c>
      <c r="E75" s="3">
        <v>64.8</v>
      </c>
      <c r="F75" s="3">
        <v>121.8</v>
      </c>
      <c r="G75" s="3">
        <v>53.8</v>
      </c>
      <c r="H75" s="3">
        <v>77.4</v>
      </c>
      <c r="I75" s="3">
        <v>79.5</v>
      </c>
      <c r="J75" s="3">
        <v>96.9</v>
      </c>
      <c r="K75" s="3">
        <v>29.1</v>
      </c>
      <c r="L75" s="3">
        <v>58</v>
      </c>
      <c r="M75" s="3">
        <v>72.4</v>
      </c>
      <c r="N75" s="3">
        <f t="shared" si="1"/>
        <v>863</v>
      </c>
    </row>
    <row r="76" spans="1:14" ht="12.75">
      <c r="A76" s="2">
        <v>1954</v>
      </c>
      <c r="B76" s="3">
        <v>64.8</v>
      </c>
      <c r="C76" s="3">
        <v>85.8</v>
      </c>
      <c r="D76" s="3">
        <v>93.5</v>
      </c>
      <c r="E76" s="3">
        <v>111.2</v>
      </c>
      <c r="F76" s="3">
        <v>58.3</v>
      </c>
      <c r="G76" s="3">
        <v>89.5</v>
      </c>
      <c r="H76" s="3">
        <v>41.1</v>
      </c>
      <c r="I76" s="3">
        <v>100.6</v>
      </c>
      <c r="J76" s="3">
        <v>92.8</v>
      </c>
      <c r="K76" s="3">
        <v>95.7</v>
      </c>
      <c r="L76" s="3">
        <v>84.5</v>
      </c>
      <c r="M76" s="3">
        <v>95.5</v>
      </c>
      <c r="N76" s="3">
        <f t="shared" si="1"/>
        <v>1013.3000000000001</v>
      </c>
    </row>
    <row r="77" spans="1:14" ht="12.75">
      <c r="A77" s="2">
        <v>1955</v>
      </c>
      <c r="B77" s="3">
        <v>40.9</v>
      </c>
      <c r="C77" s="3">
        <v>55.1</v>
      </c>
      <c r="D77" s="3">
        <v>108.7</v>
      </c>
      <c r="E77" s="3">
        <v>60.5</v>
      </c>
      <c r="F77" s="3">
        <v>60.6</v>
      </c>
      <c r="G77" s="3">
        <v>37.3</v>
      </c>
      <c r="H77" s="3">
        <v>53.7</v>
      </c>
      <c r="I77" s="3">
        <v>127</v>
      </c>
      <c r="J77" s="3">
        <v>59.5</v>
      </c>
      <c r="K77" s="3">
        <v>210.7</v>
      </c>
      <c r="L77" s="3">
        <v>56.1</v>
      </c>
      <c r="M77" s="3">
        <v>45.5</v>
      </c>
      <c r="N77" s="3">
        <f t="shared" si="1"/>
        <v>915.6</v>
      </c>
    </row>
    <row r="78" spans="1:14" ht="12.75">
      <c r="A78" s="2">
        <v>1956</v>
      </c>
      <c r="B78" s="3">
        <v>46.7</v>
      </c>
      <c r="C78" s="3">
        <v>66.1</v>
      </c>
      <c r="D78" s="3">
        <v>84.6</v>
      </c>
      <c r="E78" s="3">
        <v>98</v>
      </c>
      <c r="F78" s="3">
        <v>110.1</v>
      </c>
      <c r="G78" s="3">
        <v>50.2</v>
      </c>
      <c r="H78" s="3">
        <v>86.4</v>
      </c>
      <c r="I78" s="3">
        <v>117.1</v>
      </c>
      <c r="J78" s="3">
        <v>82.4</v>
      </c>
      <c r="K78" s="3">
        <v>35.4</v>
      </c>
      <c r="L78" s="3">
        <v>60.5</v>
      </c>
      <c r="M78" s="3">
        <v>65.3</v>
      </c>
      <c r="N78" s="3">
        <f t="shared" si="1"/>
        <v>902.8</v>
      </c>
    </row>
    <row r="79" spans="1:14" ht="12.75">
      <c r="A79" s="2">
        <v>1957</v>
      </c>
      <c r="B79" s="3">
        <v>70</v>
      </c>
      <c r="C79" s="3">
        <v>44.1</v>
      </c>
      <c r="D79" s="3">
        <v>40.3</v>
      </c>
      <c r="E79" s="3">
        <v>78</v>
      </c>
      <c r="F79" s="3">
        <v>87</v>
      </c>
      <c r="G79" s="3">
        <v>113.8</v>
      </c>
      <c r="H79" s="3">
        <v>78.4</v>
      </c>
      <c r="I79" s="3">
        <v>33.9</v>
      </c>
      <c r="J79" s="3">
        <v>94.9</v>
      </c>
      <c r="K79" s="3">
        <v>45.3</v>
      </c>
      <c r="L79" s="3">
        <v>68.3</v>
      </c>
      <c r="M79" s="3">
        <v>89.7</v>
      </c>
      <c r="N79" s="3">
        <f t="shared" si="1"/>
        <v>843.6999999999999</v>
      </c>
    </row>
    <row r="80" spans="1:14" ht="12.75">
      <c r="A80" s="2">
        <v>1958</v>
      </c>
      <c r="B80" s="3">
        <v>68.1</v>
      </c>
      <c r="C80" s="3">
        <v>72.5</v>
      </c>
      <c r="D80" s="3">
        <v>27.1</v>
      </c>
      <c r="E80" s="3">
        <v>61.1</v>
      </c>
      <c r="F80" s="3">
        <v>61.7</v>
      </c>
      <c r="G80" s="3">
        <v>94.2</v>
      </c>
      <c r="H80" s="3">
        <v>87.7</v>
      </c>
      <c r="I80" s="3">
        <v>85.4</v>
      </c>
      <c r="J80" s="3">
        <v>115</v>
      </c>
      <c r="K80" s="3">
        <v>76.6</v>
      </c>
      <c r="L80" s="3">
        <v>81.2</v>
      </c>
      <c r="M80" s="3">
        <v>44.7</v>
      </c>
      <c r="N80" s="3">
        <f t="shared" si="1"/>
        <v>875.3000000000001</v>
      </c>
    </row>
    <row r="81" spans="1:14" ht="12.75">
      <c r="A81" s="2">
        <v>1959</v>
      </c>
      <c r="B81" s="3">
        <v>94.6</v>
      </c>
      <c r="C81" s="3">
        <v>76</v>
      </c>
      <c r="D81" s="3">
        <v>62.7</v>
      </c>
      <c r="E81" s="3">
        <v>73</v>
      </c>
      <c r="F81" s="3">
        <v>66.2</v>
      </c>
      <c r="G81" s="3">
        <v>54</v>
      </c>
      <c r="H81" s="3">
        <v>87.6</v>
      </c>
      <c r="I81" s="3">
        <v>91.5</v>
      </c>
      <c r="J81" s="3">
        <v>64.7</v>
      </c>
      <c r="K81" s="3">
        <v>138.1</v>
      </c>
      <c r="L81" s="3">
        <v>96.3</v>
      </c>
      <c r="M81" s="3">
        <v>102</v>
      </c>
      <c r="N81" s="3">
        <f t="shared" si="1"/>
        <v>1006.7</v>
      </c>
    </row>
    <row r="82" spans="1:14" ht="12.75">
      <c r="A82" s="2">
        <v>1960</v>
      </c>
      <c r="B82" s="3">
        <v>75.7</v>
      </c>
      <c r="C82" s="3">
        <v>104.4</v>
      </c>
      <c r="D82" s="3">
        <v>41</v>
      </c>
      <c r="E82" s="3">
        <v>81.2</v>
      </c>
      <c r="F82" s="3">
        <v>112</v>
      </c>
      <c r="G82" s="3">
        <v>90.7</v>
      </c>
      <c r="H82" s="3">
        <v>53.5</v>
      </c>
      <c r="I82" s="3">
        <v>65.5</v>
      </c>
      <c r="J82" s="3">
        <v>35.4</v>
      </c>
      <c r="K82" s="3">
        <v>67.2</v>
      </c>
      <c r="L82" s="3">
        <v>53.1</v>
      </c>
      <c r="M82" s="3">
        <v>38.8</v>
      </c>
      <c r="N82" s="3">
        <f t="shared" si="1"/>
        <v>818.5</v>
      </c>
    </row>
    <row r="83" spans="1:14" ht="12.75">
      <c r="A83" s="2">
        <v>1961</v>
      </c>
      <c r="B83" s="3">
        <v>31.5</v>
      </c>
      <c r="C83" s="3">
        <v>75.9</v>
      </c>
      <c r="D83" s="3">
        <v>60.4</v>
      </c>
      <c r="E83" s="3">
        <v>109.3</v>
      </c>
      <c r="F83" s="3">
        <v>84.1</v>
      </c>
      <c r="G83" s="3">
        <v>107.8</v>
      </c>
      <c r="H83" s="3">
        <v>88.2</v>
      </c>
      <c r="I83" s="3">
        <v>83.1</v>
      </c>
      <c r="J83" s="3">
        <v>40.3</v>
      </c>
      <c r="K83" s="3">
        <v>53.1</v>
      </c>
      <c r="L83" s="3">
        <v>72.3</v>
      </c>
      <c r="M83" s="3">
        <v>65.8</v>
      </c>
      <c r="N83" s="3">
        <f t="shared" si="1"/>
        <v>871.8</v>
      </c>
    </row>
    <row r="84" spans="1:14" ht="12.75">
      <c r="A84" s="2">
        <v>1962</v>
      </c>
      <c r="B84" s="3">
        <v>76.6</v>
      </c>
      <c r="C84" s="3">
        <v>68.4</v>
      </c>
      <c r="D84" s="3">
        <v>26.6</v>
      </c>
      <c r="E84" s="3">
        <v>75.3</v>
      </c>
      <c r="F84" s="3">
        <v>54</v>
      </c>
      <c r="G84" s="3">
        <v>64.2</v>
      </c>
      <c r="H84" s="3">
        <v>78.8</v>
      </c>
      <c r="I84" s="3">
        <v>76.1</v>
      </c>
      <c r="J84" s="3">
        <v>97.5</v>
      </c>
      <c r="K84" s="3">
        <v>95.1</v>
      </c>
      <c r="L84" s="3">
        <v>54.4</v>
      </c>
      <c r="M84" s="3">
        <v>67.5</v>
      </c>
      <c r="N84" s="3">
        <f t="shared" si="1"/>
        <v>834.5</v>
      </c>
    </row>
    <row r="85" spans="1:14" ht="12.75">
      <c r="A85" s="2">
        <v>1963</v>
      </c>
      <c r="B85" s="3">
        <v>47.5</v>
      </c>
      <c r="C85" s="3">
        <v>36.8</v>
      </c>
      <c r="D85" s="3">
        <v>66.7</v>
      </c>
      <c r="E85" s="3">
        <v>70.6</v>
      </c>
      <c r="F85" s="3">
        <v>84</v>
      </c>
      <c r="G85" s="3">
        <v>34.8</v>
      </c>
      <c r="H85" s="3">
        <v>65.1</v>
      </c>
      <c r="I85" s="3">
        <v>110</v>
      </c>
      <c r="J85" s="3">
        <v>50.7</v>
      </c>
      <c r="K85" s="3">
        <v>13.6</v>
      </c>
      <c r="L85" s="3">
        <v>121.9</v>
      </c>
      <c r="M85" s="3">
        <v>57.6</v>
      </c>
      <c r="N85" s="3">
        <f t="shared" si="1"/>
        <v>759.3000000000001</v>
      </c>
    </row>
    <row r="86" spans="1:14" ht="12.75">
      <c r="A86" s="2">
        <v>1964</v>
      </c>
      <c r="B86" s="3">
        <v>70.3</v>
      </c>
      <c r="C86" s="3">
        <v>30.8</v>
      </c>
      <c r="D86" s="3">
        <v>82.9</v>
      </c>
      <c r="E86" s="3">
        <v>82.3</v>
      </c>
      <c r="F86" s="3">
        <v>76.3</v>
      </c>
      <c r="G86" s="3">
        <v>41.8</v>
      </c>
      <c r="H86" s="3">
        <v>79.6</v>
      </c>
      <c r="I86" s="3">
        <v>98.8</v>
      </c>
      <c r="J86" s="3">
        <v>25.4</v>
      </c>
      <c r="K86" s="3">
        <v>38.7</v>
      </c>
      <c r="L86" s="3">
        <v>60.3</v>
      </c>
      <c r="M86" s="3">
        <v>79.2</v>
      </c>
      <c r="N86" s="3">
        <f t="shared" si="1"/>
        <v>766.4</v>
      </c>
    </row>
    <row r="87" spans="1:14" ht="12.75">
      <c r="A87" s="2">
        <v>1965</v>
      </c>
      <c r="B87" s="3">
        <v>78.6</v>
      </c>
      <c r="C87" s="3">
        <v>88.7</v>
      </c>
      <c r="D87" s="3">
        <v>44.8</v>
      </c>
      <c r="E87" s="3">
        <v>64.8</v>
      </c>
      <c r="F87" s="3">
        <v>34.1</v>
      </c>
      <c r="G87" s="3">
        <v>50.9</v>
      </c>
      <c r="H87" s="3">
        <v>61</v>
      </c>
      <c r="I87" s="3">
        <v>99.2</v>
      </c>
      <c r="J87" s="3">
        <v>86.6</v>
      </c>
      <c r="K87" s="3">
        <v>103.3</v>
      </c>
      <c r="L87" s="3">
        <v>98.4</v>
      </c>
      <c r="M87" s="3">
        <v>61.1</v>
      </c>
      <c r="N87" s="3">
        <f t="shared" si="1"/>
        <v>871.5</v>
      </c>
    </row>
    <row r="88" spans="1:14" ht="12.75">
      <c r="A88" s="2">
        <v>1966</v>
      </c>
      <c r="B88" s="3">
        <v>80.7</v>
      </c>
      <c r="C88" s="3">
        <v>60.5</v>
      </c>
      <c r="D88" s="3">
        <v>68</v>
      </c>
      <c r="E88" s="3">
        <v>42.5</v>
      </c>
      <c r="F88" s="3">
        <v>53.6</v>
      </c>
      <c r="G88" s="3">
        <v>66.6</v>
      </c>
      <c r="H88" s="3">
        <v>49</v>
      </c>
      <c r="I88" s="3">
        <v>85.7</v>
      </c>
      <c r="J88" s="3">
        <v>85.2</v>
      </c>
      <c r="K88" s="3">
        <v>38.4</v>
      </c>
      <c r="L88" s="3">
        <v>117.3</v>
      </c>
      <c r="M88" s="3">
        <v>84.5</v>
      </c>
      <c r="N88" s="3">
        <f t="shared" si="1"/>
        <v>831.9999999999999</v>
      </c>
    </row>
    <row r="89" spans="1:14" ht="12.75">
      <c r="A89" s="2">
        <v>1967</v>
      </c>
      <c r="B89" s="3">
        <v>53.2</v>
      </c>
      <c r="C89" s="3">
        <v>47.8</v>
      </c>
      <c r="D89" s="3">
        <v>29.3</v>
      </c>
      <c r="E89" s="3">
        <v>72.7</v>
      </c>
      <c r="F89" s="3">
        <v>78.2</v>
      </c>
      <c r="G89" s="3">
        <v>95</v>
      </c>
      <c r="H89" s="3">
        <v>90.6</v>
      </c>
      <c r="I89" s="3">
        <v>99.6</v>
      </c>
      <c r="J89" s="3">
        <v>104.5</v>
      </c>
      <c r="K89" s="3">
        <v>106.3</v>
      </c>
      <c r="L89" s="3">
        <v>100.7</v>
      </c>
      <c r="M89" s="3">
        <v>62.3</v>
      </c>
      <c r="N89" s="3">
        <f t="shared" si="1"/>
        <v>940.1999999999999</v>
      </c>
    </row>
    <row r="90" spans="1:14" ht="12.75">
      <c r="A90" s="2">
        <v>1968</v>
      </c>
      <c r="B90" s="3">
        <v>60.3</v>
      </c>
      <c r="C90" s="3">
        <v>43.2</v>
      </c>
      <c r="D90" s="3">
        <v>60.5</v>
      </c>
      <c r="E90" s="3">
        <v>45.3</v>
      </c>
      <c r="F90" s="3">
        <v>99</v>
      </c>
      <c r="G90" s="3">
        <v>107.3</v>
      </c>
      <c r="H90" s="3">
        <v>48.7</v>
      </c>
      <c r="I90" s="3">
        <v>83.5</v>
      </c>
      <c r="J90" s="3">
        <v>95.2</v>
      </c>
      <c r="K90" s="3">
        <v>83.5</v>
      </c>
      <c r="L90" s="3">
        <v>118.9</v>
      </c>
      <c r="M90" s="3">
        <v>97.9</v>
      </c>
      <c r="N90" s="3">
        <f t="shared" si="1"/>
        <v>943.3</v>
      </c>
    </row>
    <row r="91" spans="1:14" ht="12.75">
      <c r="A91" s="2">
        <v>1969</v>
      </c>
      <c r="B91" s="3">
        <v>71.5</v>
      </c>
      <c r="C91" s="3">
        <v>24.2</v>
      </c>
      <c r="D91" s="3">
        <v>41.1</v>
      </c>
      <c r="E91" s="3">
        <v>104.8</v>
      </c>
      <c r="F91" s="3">
        <v>101.2</v>
      </c>
      <c r="G91" s="3">
        <v>111.4</v>
      </c>
      <c r="H91" s="3">
        <v>72.6</v>
      </c>
      <c r="I91" s="3">
        <v>56.5</v>
      </c>
      <c r="J91" s="3">
        <v>40.7</v>
      </c>
      <c r="K91" s="3">
        <v>68.3</v>
      </c>
      <c r="L91" s="3">
        <v>105.9</v>
      </c>
      <c r="M91" s="3">
        <v>86.8</v>
      </c>
      <c r="N91" s="3">
        <f t="shared" si="1"/>
        <v>885</v>
      </c>
    </row>
    <row r="92" spans="1:14" ht="12.75">
      <c r="A92" s="2">
        <v>1970</v>
      </c>
      <c r="B92" s="3">
        <v>44.1</v>
      </c>
      <c r="C92" s="3">
        <v>57.9</v>
      </c>
      <c r="D92" s="3">
        <v>51.3</v>
      </c>
      <c r="E92" s="3">
        <v>69</v>
      </c>
      <c r="F92" s="3">
        <v>78.9</v>
      </c>
      <c r="G92" s="3">
        <v>75.6</v>
      </c>
      <c r="H92" s="3">
        <v>107.9</v>
      </c>
      <c r="I92" s="3">
        <v>72.9</v>
      </c>
      <c r="J92" s="3">
        <v>94.6</v>
      </c>
      <c r="K92" s="3">
        <v>96</v>
      </c>
      <c r="L92" s="3">
        <v>91.1</v>
      </c>
      <c r="M92" s="3">
        <v>97.8</v>
      </c>
      <c r="N92" s="3">
        <f t="shared" si="1"/>
        <v>937.1</v>
      </c>
    </row>
    <row r="93" spans="1:14" ht="12.75">
      <c r="A93" s="2">
        <v>1971</v>
      </c>
      <c r="B93" s="3">
        <v>58.1</v>
      </c>
      <c r="C93" s="3">
        <v>111.8</v>
      </c>
      <c r="D93" s="3">
        <v>69.9</v>
      </c>
      <c r="E93" s="3">
        <v>40.4</v>
      </c>
      <c r="F93" s="3">
        <v>49.9</v>
      </c>
      <c r="G93" s="3">
        <v>77.8</v>
      </c>
      <c r="H93" s="3">
        <v>98.8</v>
      </c>
      <c r="I93" s="3">
        <v>84.1</v>
      </c>
      <c r="J93" s="3">
        <v>72.9</v>
      </c>
      <c r="K93" s="3">
        <v>47</v>
      </c>
      <c r="L93" s="3">
        <v>69</v>
      </c>
      <c r="M93" s="3">
        <v>89.9</v>
      </c>
      <c r="N93" s="3">
        <f t="shared" si="1"/>
        <v>869.5999999999999</v>
      </c>
    </row>
    <row r="94" spans="1:14" ht="12.75">
      <c r="A94" s="2">
        <v>1972</v>
      </c>
      <c r="B94" s="3">
        <v>57.2</v>
      </c>
      <c r="C94" s="3">
        <v>89.2</v>
      </c>
      <c r="D94" s="3">
        <v>82</v>
      </c>
      <c r="E94" s="3">
        <v>60.4</v>
      </c>
      <c r="F94" s="3">
        <v>100.8</v>
      </c>
      <c r="G94" s="3">
        <v>171.3</v>
      </c>
      <c r="H94" s="3">
        <v>87.6</v>
      </c>
      <c r="I94" s="3">
        <v>91.9</v>
      </c>
      <c r="J94" s="3">
        <v>76.1</v>
      </c>
      <c r="K94" s="3">
        <v>86.5</v>
      </c>
      <c r="L94" s="3">
        <v>110.2</v>
      </c>
      <c r="M94" s="3">
        <v>118.4</v>
      </c>
      <c r="N94" s="3">
        <f t="shared" si="1"/>
        <v>1131.6000000000001</v>
      </c>
    </row>
    <row r="95" spans="1:14" ht="12.75">
      <c r="A95" s="2">
        <v>1973</v>
      </c>
      <c r="B95" s="3">
        <v>54.7</v>
      </c>
      <c r="C95" s="3">
        <v>52.2</v>
      </c>
      <c r="D95" s="3">
        <v>89.2</v>
      </c>
      <c r="E95" s="3">
        <v>109.9</v>
      </c>
      <c r="F95" s="3">
        <v>97.1</v>
      </c>
      <c r="G95" s="3">
        <v>81</v>
      </c>
      <c r="H95" s="3">
        <v>58.2</v>
      </c>
      <c r="I95" s="3">
        <v>56.3</v>
      </c>
      <c r="J95" s="3">
        <v>80.5</v>
      </c>
      <c r="K95" s="3">
        <v>89.4</v>
      </c>
      <c r="L95" s="3">
        <v>95</v>
      </c>
      <c r="M95" s="3">
        <v>117.1</v>
      </c>
      <c r="N95" s="3">
        <f t="shared" si="1"/>
        <v>980.6</v>
      </c>
    </row>
    <row r="96" spans="1:14" ht="12.75">
      <c r="A96" s="2">
        <v>1974</v>
      </c>
      <c r="B96" s="3">
        <v>71</v>
      </c>
      <c r="C96" s="3">
        <v>50.2</v>
      </c>
      <c r="D96" s="3">
        <v>87.9</v>
      </c>
      <c r="E96" s="3">
        <v>79</v>
      </c>
      <c r="F96" s="3">
        <v>115.6</v>
      </c>
      <c r="G96" s="3">
        <v>90.4</v>
      </c>
      <c r="H96" s="3">
        <v>83.2</v>
      </c>
      <c r="I96" s="3">
        <v>78</v>
      </c>
      <c r="J96" s="3">
        <v>84.1</v>
      </c>
      <c r="K96" s="3">
        <v>46.4</v>
      </c>
      <c r="L96" s="3">
        <v>101.9</v>
      </c>
      <c r="M96" s="3">
        <v>79.5</v>
      </c>
      <c r="N96" s="3">
        <f t="shared" si="1"/>
        <v>967.2</v>
      </c>
    </row>
    <row r="97" spans="1:14" ht="12.75">
      <c r="A97" s="2">
        <v>1975</v>
      </c>
      <c r="B97" s="3">
        <v>65.4</v>
      </c>
      <c r="C97" s="3">
        <v>77.7</v>
      </c>
      <c r="D97" s="3">
        <v>81.6</v>
      </c>
      <c r="E97" s="3">
        <v>56.3</v>
      </c>
      <c r="F97" s="3">
        <v>64.5</v>
      </c>
      <c r="G97" s="3">
        <v>94.7</v>
      </c>
      <c r="H97" s="3">
        <v>86.7</v>
      </c>
      <c r="I97" s="3">
        <v>94.9</v>
      </c>
      <c r="J97" s="3">
        <v>130.1</v>
      </c>
      <c r="K97" s="3">
        <v>56.5</v>
      </c>
      <c r="L97" s="3">
        <v>75.3</v>
      </c>
      <c r="M97" s="3">
        <v>99</v>
      </c>
      <c r="N97" s="3">
        <f t="shared" si="1"/>
        <v>982.6999999999999</v>
      </c>
    </row>
    <row r="98" spans="1:14" ht="12.75">
      <c r="A98" s="2">
        <v>1976</v>
      </c>
      <c r="B98" s="3">
        <v>88</v>
      </c>
      <c r="C98" s="3">
        <v>72.9</v>
      </c>
      <c r="D98" s="3">
        <v>112.3</v>
      </c>
      <c r="E98" s="3">
        <v>83.8</v>
      </c>
      <c r="F98" s="3">
        <v>115.2</v>
      </c>
      <c r="G98" s="3">
        <v>116.2</v>
      </c>
      <c r="H98" s="3">
        <v>97.7</v>
      </c>
      <c r="I98" s="3">
        <v>83.8</v>
      </c>
      <c r="J98" s="3">
        <v>87.8</v>
      </c>
      <c r="K98" s="3">
        <v>112</v>
      </c>
      <c r="L98" s="3">
        <v>43.3</v>
      </c>
      <c r="M98" s="3">
        <v>57.9</v>
      </c>
      <c r="N98" s="3">
        <f t="shared" si="1"/>
        <v>1070.8999999999999</v>
      </c>
    </row>
    <row r="99" spans="1:14" ht="12.75">
      <c r="A99" s="2">
        <v>1977</v>
      </c>
      <c r="B99" s="3">
        <v>68.7</v>
      </c>
      <c r="C99" s="3">
        <v>45</v>
      </c>
      <c r="D99" s="3">
        <v>87.8</v>
      </c>
      <c r="E99" s="3">
        <v>72.8</v>
      </c>
      <c r="F99" s="3">
        <v>37.3</v>
      </c>
      <c r="G99" s="3">
        <v>68.5</v>
      </c>
      <c r="H99" s="3">
        <v>84.3</v>
      </c>
      <c r="I99" s="3">
        <v>143.4</v>
      </c>
      <c r="J99" s="3">
        <v>158.2</v>
      </c>
      <c r="K99" s="3">
        <v>90.8</v>
      </c>
      <c r="L99" s="3">
        <v>122.8</v>
      </c>
      <c r="M99" s="3">
        <v>128.4</v>
      </c>
      <c r="N99" s="3">
        <f t="shared" si="1"/>
        <v>1108</v>
      </c>
    </row>
    <row r="100" spans="1:14" ht="12.75">
      <c r="A100" s="2">
        <v>1978</v>
      </c>
      <c r="B100" s="3">
        <v>138.1</v>
      </c>
      <c r="C100" s="3">
        <v>22.6</v>
      </c>
      <c r="D100" s="3">
        <v>58</v>
      </c>
      <c r="E100" s="3">
        <v>57</v>
      </c>
      <c r="F100" s="3">
        <v>63.1</v>
      </c>
      <c r="G100" s="3">
        <v>61.3</v>
      </c>
      <c r="H100" s="3">
        <v>53.2</v>
      </c>
      <c r="I100" s="3">
        <v>91.1</v>
      </c>
      <c r="J100" s="3">
        <v>107.4</v>
      </c>
      <c r="K100" s="3">
        <v>75.1</v>
      </c>
      <c r="L100" s="3">
        <v>54.7</v>
      </c>
      <c r="M100" s="3">
        <v>92</v>
      </c>
      <c r="N100" s="3">
        <f t="shared" si="1"/>
        <v>873.6</v>
      </c>
    </row>
    <row r="101" spans="1:14" ht="12.75">
      <c r="A101" s="2">
        <v>1979</v>
      </c>
      <c r="B101" s="3">
        <v>120.3</v>
      </c>
      <c r="C101" s="3">
        <v>46.9</v>
      </c>
      <c r="D101" s="3">
        <v>55.8</v>
      </c>
      <c r="E101" s="3">
        <v>91.5</v>
      </c>
      <c r="F101" s="3">
        <v>83.5</v>
      </c>
      <c r="G101" s="3">
        <v>56.8</v>
      </c>
      <c r="H101" s="3">
        <v>47.4</v>
      </c>
      <c r="I101" s="3">
        <v>106.3</v>
      </c>
      <c r="J101" s="3">
        <v>109.4</v>
      </c>
      <c r="K101" s="3">
        <v>104.1</v>
      </c>
      <c r="L101" s="3">
        <v>95</v>
      </c>
      <c r="M101" s="3">
        <v>74.7</v>
      </c>
      <c r="N101" s="3">
        <f t="shared" si="1"/>
        <v>991.7</v>
      </c>
    </row>
    <row r="102" spans="1:14" ht="12.75">
      <c r="A102" s="2">
        <v>1980</v>
      </c>
      <c r="B102" s="3">
        <v>43.5</v>
      </c>
      <c r="C102" s="3">
        <v>27.2</v>
      </c>
      <c r="D102" s="3">
        <v>102.9</v>
      </c>
      <c r="E102" s="3">
        <v>104.8</v>
      </c>
      <c r="F102" s="3">
        <v>37.7</v>
      </c>
      <c r="G102" s="3">
        <v>107.1</v>
      </c>
      <c r="H102" s="3">
        <v>103.3</v>
      </c>
      <c r="I102" s="3">
        <v>65.5</v>
      </c>
      <c r="J102" s="3">
        <v>87.3</v>
      </c>
      <c r="K102" s="3">
        <v>107.2</v>
      </c>
      <c r="L102" s="3">
        <v>73.2</v>
      </c>
      <c r="M102" s="3">
        <v>75.4</v>
      </c>
      <c r="N102" s="3">
        <f t="shared" si="1"/>
        <v>935.1</v>
      </c>
    </row>
    <row r="103" spans="1:14" ht="12.75">
      <c r="A103" s="2">
        <v>1981</v>
      </c>
      <c r="B103" s="3">
        <v>26.3</v>
      </c>
      <c r="C103" s="3">
        <v>101.4</v>
      </c>
      <c r="D103" s="3">
        <v>34.9</v>
      </c>
      <c r="E103" s="3">
        <v>73.1</v>
      </c>
      <c r="F103" s="3">
        <v>71.3</v>
      </c>
      <c r="G103" s="3">
        <v>91.8</v>
      </c>
      <c r="H103" s="3">
        <v>95.7</v>
      </c>
      <c r="I103" s="3">
        <v>103.6</v>
      </c>
      <c r="J103" s="3">
        <v>144.4</v>
      </c>
      <c r="K103" s="3">
        <v>116.4</v>
      </c>
      <c r="L103" s="3">
        <v>61.9</v>
      </c>
      <c r="M103" s="3">
        <v>53.4</v>
      </c>
      <c r="N103" s="3">
        <f t="shared" si="1"/>
        <v>974.1999999999999</v>
      </c>
    </row>
    <row r="104" spans="1:14" ht="12.75">
      <c r="A104" s="2">
        <v>1982</v>
      </c>
      <c r="B104" s="3">
        <v>78.4</v>
      </c>
      <c r="C104" s="3">
        <v>46.4</v>
      </c>
      <c r="D104" s="3">
        <v>66.3</v>
      </c>
      <c r="E104" s="3">
        <v>58.2</v>
      </c>
      <c r="F104" s="3">
        <v>76.9</v>
      </c>
      <c r="G104" s="3">
        <v>124.6</v>
      </c>
      <c r="H104" s="3">
        <v>58.8</v>
      </c>
      <c r="I104" s="3">
        <v>80.2</v>
      </c>
      <c r="J104" s="3">
        <v>94.5</v>
      </c>
      <c r="K104" s="3">
        <v>48.6</v>
      </c>
      <c r="L104" s="3">
        <v>127.6</v>
      </c>
      <c r="M104" s="3">
        <v>80.7</v>
      </c>
      <c r="N104" s="3">
        <f t="shared" si="1"/>
        <v>941.2000000000002</v>
      </c>
    </row>
    <row r="105" spans="1:14" ht="12.75">
      <c r="A105" s="2">
        <v>1983</v>
      </c>
      <c r="B105" s="3">
        <v>47.1</v>
      </c>
      <c r="C105" s="3">
        <v>42.5</v>
      </c>
      <c r="D105" s="3">
        <v>63.7</v>
      </c>
      <c r="E105" s="3">
        <v>109.8</v>
      </c>
      <c r="F105" s="3">
        <v>106.1</v>
      </c>
      <c r="G105" s="3">
        <v>53.2</v>
      </c>
      <c r="H105" s="3">
        <v>48.4</v>
      </c>
      <c r="I105" s="3">
        <v>104.2</v>
      </c>
      <c r="J105" s="3">
        <v>61.9</v>
      </c>
      <c r="K105" s="3">
        <v>94.6</v>
      </c>
      <c r="L105" s="3">
        <v>110.3</v>
      </c>
      <c r="M105" s="3">
        <v>128.9</v>
      </c>
      <c r="N105" s="3">
        <f t="shared" si="1"/>
        <v>970.6999999999999</v>
      </c>
    </row>
    <row r="106" spans="1:14" ht="12.75">
      <c r="A106" s="2">
        <v>1984</v>
      </c>
      <c r="B106" s="3">
        <v>45.7</v>
      </c>
      <c r="C106" s="3">
        <v>81.1</v>
      </c>
      <c r="D106" s="3">
        <v>55.2</v>
      </c>
      <c r="E106" s="3">
        <v>95.9</v>
      </c>
      <c r="F106" s="3">
        <v>128.3</v>
      </c>
      <c r="G106" s="3">
        <v>75</v>
      </c>
      <c r="H106" s="3">
        <v>70.7</v>
      </c>
      <c r="I106" s="3">
        <v>126.8</v>
      </c>
      <c r="J106" s="3">
        <v>85.8</v>
      </c>
      <c r="K106" s="3">
        <v>40.2</v>
      </c>
      <c r="L106" s="3">
        <v>75.8</v>
      </c>
      <c r="M106" s="3">
        <v>99.9</v>
      </c>
      <c r="N106" s="3">
        <f t="shared" si="1"/>
        <v>980.3999999999999</v>
      </c>
    </row>
    <row r="107" spans="1:14" ht="12.75">
      <c r="A107" s="2">
        <v>1985</v>
      </c>
      <c r="B107" s="3">
        <v>68</v>
      </c>
      <c r="C107" s="3">
        <v>80.5</v>
      </c>
      <c r="D107" s="3">
        <v>77.8</v>
      </c>
      <c r="E107" s="3">
        <v>52.2</v>
      </c>
      <c r="F107" s="3">
        <v>75.5</v>
      </c>
      <c r="G107" s="3">
        <v>79</v>
      </c>
      <c r="H107" s="3">
        <v>61.6</v>
      </c>
      <c r="I107" s="3">
        <v>89</v>
      </c>
      <c r="J107" s="3">
        <v>102.6</v>
      </c>
      <c r="K107" s="3">
        <v>83.5</v>
      </c>
      <c r="L107" s="3">
        <v>156.1</v>
      </c>
      <c r="M107" s="3">
        <v>78.9</v>
      </c>
      <c r="N107" s="3">
        <f t="shared" si="1"/>
        <v>1004.7</v>
      </c>
    </row>
    <row r="108" spans="1:14" ht="12.75">
      <c r="A108" s="2">
        <v>1986</v>
      </c>
      <c r="B108" s="3">
        <v>58.6</v>
      </c>
      <c r="C108" s="3">
        <v>53.4</v>
      </c>
      <c r="D108" s="3">
        <v>67</v>
      </c>
      <c r="E108" s="3">
        <v>66</v>
      </c>
      <c r="F108" s="3">
        <v>83.9</v>
      </c>
      <c r="G108" s="3">
        <v>129.7</v>
      </c>
      <c r="H108" s="3">
        <v>106.4</v>
      </c>
      <c r="I108" s="3">
        <v>112.5</v>
      </c>
      <c r="J108" s="3">
        <v>143</v>
      </c>
      <c r="K108" s="3">
        <v>85.7</v>
      </c>
      <c r="L108" s="3">
        <v>62.9</v>
      </c>
      <c r="M108" s="3">
        <v>84</v>
      </c>
      <c r="N108" s="3">
        <f t="shared" si="1"/>
        <v>1053.1</v>
      </c>
    </row>
    <row r="109" spans="1:14" ht="12.75">
      <c r="A109" s="2">
        <v>1987</v>
      </c>
      <c r="B109" s="3">
        <v>66.4</v>
      </c>
      <c r="C109" s="3">
        <v>24.2</v>
      </c>
      <c r="D109" s="3">
        <v>58.5</v>
      </c>
      <c r="E109" s="3">
        <v>78.1</v>
      </c>
      <c r="F109" s="3">
        <v>40.3</v>
      </c>
      <c r="G109" s="3">
        <v>100.1</v>
      </c>
      <c r="H109" s="3">
        <v>90.3</v>
      </c>
      <c r="I109" s="3">
        <v>79.5</v>
      </c>
      <c r="J109" s="3">
        <v>119.4</v>
      </c>
      <c r="K109" s="3">
        <v>75.6</v>
      </c>
      <c r="L109" s="3">
        <v>97.3</v>
      </c>
      <c r="M109" s="3">
        <v>64.9</v>
      </c>
      <c r="N109" s="3">
        <f t="shared" si="1"/>
        <v>894.6</v>
      </c>
    </row>
    <row r="110" spans="1:14" ht="12.75">
      <c r="A110" s="2">
        <v>1988</v>
      </c>
      <c r="B110" s="3">
        <v>43.6</v>
      </c>
      <c r="C110" s="3">
        <v>79.4</v>
      </c>
      <c r="D110" s="3">
        <v>42.4</v>
      </c>
      <c r="E110" s="3">
        <v>71</v>
      </c>
      <c r="F110" s="3">
        <v>59.6</v>
      </c>
      <c r="G110" s="3">
        <v>39.1</v>
      </c>
      <c r="H110" s="3">
        <v>91.3</v>
      </c>
      <c r="I110" s="3">
        <v>88.2</v>
      </c>
      <c r="J110" s="3">
        <v>68.8</v>
      </c>
      <c r="K110" s="3">
        <v>107.8</v>
      </c>
      <c r="L110" s="3">
        <v>88.5</v>
      </c>
      <c r="M110" s="3">
        <v>51.3</v>
      </c>
      <c r="N110" s="3">
        <f t="shared" si="1"/>
        <v>830.9999999999999</v>
      </c>
    </row>
    <row r="111" spans="1:14" ht="12.75">
      <c r="A111" s="2">
        <v>1989</v>
      </c>
      <c r="B111" s="3">
        <v>47.2</v>
      </c>
      <c r="C111" s="3">
        <v>43.5</v>
      </c>
      <c r="D111" s="3">
        <v>70.7</v>
      </c>
      <c r="E111" s="3">
        <v>48</v>
      </c>
      <c r="F111" s="3">
        <v>123.8</v>
      </c>
      <c r="G111" s="3">
        <v>126.4</v>
      </c>
      <c r="H111" s="3">
        <v>43.7</v>
      </c>
      <c r="I111" s="3">
        <v>77.5</v>
      </c>
      <c r="J111" s="3">
        <v>101.2</v>
      </c>
      <c r="K111" s="3">
        <v>87.3</v>
      </c>
      <c r="L111" s="3">
        <v>120.9</v>
      </c>
      <c r="M111" s="3">
        <v>47.5</v>
      </c>
      <c r="N111" s="3">
        <f t="shared" si="1"/>
        <v>937.6999999999999</v>
      </c>
    </row>
    <row r="112" spans="1:14" ht="12.75">
      <c r="A112" s="2">
        <v>1990</v>
      </c>
      <c r="B112" s="3">
        <v>74.9</v>
      </c>
      <c r="C112" s="3">
        <v>89.5</v>
      </c>
      <c r="D112" s="3">
        <v>50.3</v>
      </c>
      <c r="E112" s="3">
        <v>99.2</v>
      </c>
      <c r="F112" s="3">
        <v>128</v>
      </c>
      <c r="G112" s="3">
        <v>82.5</v>
      </c>
      <c r="H112" s="3">
        <v>82.6</v>
      </c>
      <c r="I112" s="3">
        <v>69.3</v>
      </c>
      <c r="J112" s="3">
        <v>74</v>
      </c>
      <c r="K112" s="3">
        <v>141</v>
      </c>
      <c r="L112" s="3">
        <v>69.5</v>
      </c>
      <c r="M112" s="3">
        <v>138.2</v>
      </c>
      <c r="N112" s="3">
        <f t="shared" si="1"/>
        <v>1099</v>
      </c>
    </row>
    <row r="113" spans="1:14" ht="12.75">
      <c r="A113" s="2">
        <v>1991</v>
      </c>
      <c r="B113" s="3">
        <v>60</v>
      </c>
      <c r="C113" s="3">
        <v>40.8</v>
      </c>
      <c r="D113" s="3">
        <v>107.6</v>
      </c>
      <c r="E113" s="3">
        <v>109.2</v>
      </c>
      <c r="F113" s="3">
        <v>83.9</v>
      </c>
      <c r="G113" s="3">
        <v>33.3</v>
      </c>
      <c r="H113" s="3">
        <v>72.3</v>
      </c>
      <c r="I113" s="3">
        <v>81.5</v>
      </c>
      <c r="J113" s="3">
        <v>81.4</v>
      </c>
      <c r="K113" s="3">
        <v>74.5</v>
      </c>
      <c r="L113" s="3">
        <v>67.8</v>
      </c>
      <c r="M113" s="3">
        <v>76.7</v>
      </c>
      <c r="N113" s="3">
        <f t="shared" si="1"/>
        <v>889</v>
      </c>
    </row>
    <row r="114" spans="1:14" ht="12.75">
      <c r="A114" s="2">
        <v>1992</v>
      </c>
      <c r="B114" s="3">
        <v>61.9</v>
      </c>
      <c r="C114" s="3">
        <v>54.2</v>
      </c>
      <c r="D114" s="3">
        <v>85.1</v>
      </c>
      <c r="E114" s="3">
        <v>91.5</v>
      </c>
      <c r="F114" s="3">
        <v>86.5</v>
      </c>
      <c r="G114" s="3">
        <v>50</v>
      </c>
      <c r="H114" s="3">
        <v>160.9</v>
      </c>
      <c r="I114" s="3">
        <v>125.5</v>
      </c>
      <c r="J114" s="3">
        <v>107.5</v>
      </c>
      <c r="K114" s="3">
        <v>76.7</v>
      </c>
      <c r="L114" s="3">
        <v>114.6</v>
      </c>
      <c r="M114" s="3">
        <v>80.4</v>
      </c>
      <c r="N114" s="3">
        <f t="shared" si="1"/>
        <v>1094.8000000000002</v>
      </c>
    </row>
    <row r="115" spans="1:14" ht="12.75">
      <c r="A115" s="2">
        <v>1993</v>
      </c>
      <c r="B115" s="3">
        <v>93.2</v>
      </c>
      <c r="C115" s="3">
        <v>60</v>
      </c>
      <c r="D115" s="3">
        <v>64.8</v>
      </c>
      <c r="E115" s="3">
        <v>118.9</v>
      </c>
      <c r="F115" s="3">
        <v>56.3</v>
      </c>
      <c r="G115" s="3">
        <v>106.7</v>
      </c>
      <c r="H115" s="3">
        <v>61.8</v>
      </c>
      <c r="I115" s="3">
        <v>69.4</v>
      </c>
      <c r="J115" s="3">
        <v>111.9</v>
      </c>
      <c r="K115" s="3">
        <v>84.5</v>
      </c>
      <c r="L115" s="3">
        <v>94.5</v>
      </c>
      <c r="M115" s="3">
        <v>65.3</v>
      </c>
      <c r="N115" s="3">
        <f t="shared" si="1"/>
        <v>987.2999999999998</v>
      </c>
    </row>
    <row r="116" spans="1:14" ht="12.75">
      <c r="A116" s="2">
        <v>1994</v>
      </c>
      <c r="B116" s="3">
        <v>83.5</v>
      </c>
      <c r="C116" s="3">
        <v>44.1</v>
      </c>
      <c r="D116" s="3">
        <v>69.4</v>
      </c>
      <c r="E116" s="3">
        <v>91</v>
      </c>
      <c r="F116" s="3">
        <v>90.2</v>
      </c>
      <c r="G116" s="3">
        <v>91</v>
      </c>
      <c r="H116" s="3">
        <v>62.9</v>
      </c>
      <c r="I116" s="3">
        <v>106.7</v>
      </c>
      <c r="J116" s="3">
        <v>78.7</v>
      </c>
      <c r="K116" s="3">
        <v>29.6</v>
      </c>
      <c r="L116" s="3">
        <v>111.6</v>
      </c>
      <c r="M116" s="3">
        <v>60.5</v>
      </c>
      <c r="N116" s="3">
        <f t="shared" si="1"/>
        <v>919.2000000000002</v>
      </c>
    </row>
    <row r="117" spans="1:14" ht="12.75">
      <c r="A117" s="2">
        <v>1995</v>
      </c>
      <c r="B117" s="3">
        <v>101.7</v>
      </c>
      <c r="C117" s="3">
        <v>45.4</v>
      </c>
      <c r="D117" s="3">
        <v>38</v>
      </c>
      <c r="E117" s="3">
        <v>58.2</v>
      </c>
      <c r="F117" s="3">
        <v>61.6</v>
      </c>
      <c r="G117" s="3">
        <v>41.3</v>
      </c>
      <c r="H117" s="3">
        <v>99.8</v>
      </c>
      <c r="I117" s="3">
        <v>71.9</v>
      </c>
      <c r="J117" s="3">
        <v>70.4</v>
      </c>
      <c r="K117" s="3">
        <v>177.9</v>
      </c>
      <c r="L117" s="3">
        <v>125.8</v>
      </c>
      <c r="M117" s="3">
        <v>53.6</v>
      </c>
      <c r="N117" s="3">
        <f t="shared" si="1"/>
        <v>945.6</v>
      </c>
    </row>
    <row r="118" spans="1:14" ht="12.75">
      <c r="A118" s="2">
        <v>1996</v>
      </c>
      <c r="B118" s="3">
        <v>96.3</v>
      </c>
      <c r="C118" s="3">
        <v>57.8</v>
      </c>
      <c r="D118" s="3">
        <v>47.6</v>
      </c>
      <c r="E118" s="3">
        <v>118.1</v>
      </c>
      <c r="F118" s="3">
        <v>110.8</v>
      </c>
      <c r="G118" s="3">
        <v>111.6</v>
      </c>
      <c r="H118" s="3">
        <v>96</v>
      </c>
      <c r="I118" s="3">
        <v>64.1</v>
      </c>
      <c r="J118" s="3">
        <v>156.5</v>
      </c>
      <c r="K118" s="3">
        <v>90.2</v>
      </c>
      <c r="L118" s="3">
        <v>101.4</v>
      </c>
      <c r="M118" s="3">
        <v>103.7</v>
      </c>
      <c r="N118" s="3">
        <f t="shared" si="1"/>
        <v>1154.1000000000001</v>
      </c>
    </row>
    <row r="119" spans="1:14" ht="12.75">
      <c r="A119" s="2">
        <v>1997</v>
      </c>
      <c r="B119" s="3">
        <v>85.5</v>
      </c>
      <c r="C119" s="3">
        <v>77.4</v>
      </c>
      <c r="D119" s="3">
        <v>94.8</v>
      </c>
      <c r="E119" s="3">
        <v>48</v>
      </c>
      <c r="F119" s="3">
        <v>77.4</v>
      </c>
      <c r="G119" s="3">
        <v>86.7</v>
      </c>
      <c r="H119" s="3">
        <v>62.5</v>
      </c>
      <c r="I119" s="3">
        <v>90.1</v>
      </c>
      <c r="J119" s="3">
        <v>108.4</v>
      </c>
      <c r="K119" s="3">
        <v>56.1</v>
      </c>
      <c r="L119" s="3">
        <v>96.8</v>
      </c>
      <c r="M119" s="3">
        <v>61.9</v>
      </c>
      <c r="N119" s="3">
        <f t="shared" si="1"/>
        <v>945.5999999999999</v>
      </c>
    </row>
    <row r="120" spans="1:14" ht="12.75">
      <c r="A120" s="2">
        <v>1998</v>
      </c>
      <c r="B120" s="3">
        <v>133.3</v>
      </c>
      <c r="C120" s="3">
        <v>50.3</v>
      </c>
      <c r="D120" s="3">
        <v>98.8</v>
      </c>
      <c r="E120" s="3">
        <v>54.8</v>
      </c>
      <c r="F120" s="3">
        <v>60.8</v>
      </c>
      <c r="G120" s="3">
        <v>133.1</v>
      </c>
      <c r="H120" s="3">
        <v>91.3</v>
      </c>
      <c r="I120" s="3">
        <v>95.6</v>
      </c>
      <c r="J120" s="3">
        <v>67.1</v>
      </c>
      <c r="K120" s="3">
        <v>51</v>
      </c>
      <c r="L120" s="3">
        <v>51.9</v>
      </c>
      <c r="M120" s="3">
        <v>50.7</v>
      </c>
      <c r="N120" s="3">
        <f t="shared" si="1"/>
        <v>938.7</v>
      </c>
    </row>
    <row r="121" spans="1:14" ht="12.75">
      <c r="A121">
        <v>1999</v>
      </c>
      <c r="B121" s="3">
        <v>131</v>
      </c>
      <c r="C121" s="3">
        <v>29.8</v>
      </c>
      <c r="D121" s="3">
        <v>79.7</v>
      </c>
      <c r="E121" s="3">
        <v>43.9</v>
      </c>
      <c r="F121" s="3">
        <v>58</v>
      </c>
      <c r="G121" s="3">
        <v>64.6</v>
      </c>
      <c r="H121" s="3">
        <v>83.9</v>
      </c>
      <c r="I121" s="3">
        <v>66.7</v>
      </c>
      <c r="J121" s="3">
        <v>132.5</v>
      </c>
      <c r="K121" s="3">
        <v>87.1</v>
      </c>
      <c r="L121" s="3">
        <v>93.1</v>
      </c>
      <c r="M121" s="3">
        <v>58.7</v>
      </c>
      <c r="N121" s="3">
        <f t="shared" si="1"/>
        <v>929.0000000000001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71.18205128205126</v>
      </c>
      <c r="C126" s="3">
        <f aca="true" t="shared" si="2" ref="C126:N126">AVERAGE(C5:C122)</f>
        <v>60.936752136752126</v>
      </c>
      <c r="D126" s="3">
        <f t="shared" si="2"/>
        <v>67.95641025641027</v>
      </c>
      <c r="E126" s="3">
        <f t="shared" si="2"/>
        <v>71.20683760683761</v>
      </c>
      <c r="F126" s="3">
        <f t="shared" si="2"/>
        <v>81.1017094017094</v>
      </c>
      <c r="G126" s="3">
        <f t="shared" si="2"/>
        <v>81.6726495726496</v>
      </c>
      <c r="H126" s="3">
        <f t="shared" si="2"/>
        <v>82.98461538461535</v>
      </c>
      <c r="I126" s="3">
        <f t="shared" si="2"/>
        <v>81.79658119658123</v>
      </c>
      <c r="J126" s="3">
        <f t="shared" si="2"/>
        <v>83.47350427350423</v>
      </c>
      <c r="K126" s="3">
        <f t="shared" si="2"/>
        <v>77.89572649572654</v>
      </c>
      <c r="L126" s="3">
        <f t="shared" si="2"/>
        <v>80.0076923076923</v>
      </c>
      <c r="M126" s="3">
        <f t="shared" si="2"/>
        <v>73.6128205128205</v>
      </c>
      <c r="N126" s="3">
        <f t="shared" si="2"/>
        <v>913.8273504273507</v>
      </c>
    </row>
    <row r="127" spans="1:14" ht="12.75">
      <c r="A127" t="s">
        <v>39</v>
      </c>
      <c r="B127" s="3">
        <f>MAX(B5:B122)</f>
        <v>138.1</v>
      </c>
      <c r="C127" s="3">
        <f aca="true" t="shared" si="3" ref="C127:N127">MAX(C5:C122)</f>
        <v>111.8</v>
      </c>
      <c r="D127" s="3">
        <f t="shared" si="3"/>
        <v>140.9</v>
      </c>
      <c r="E127" s="3">
        <f t="shared" si="3"/>
        <v>127.5</v>
      </c>
      <c r="F127" s="3">
        <f t="shared" si="3"/>
        <v>172</v>
      </c>
      <c r="G127" s="3">
        <f t="shared" si="3"/>
        <v>172.5</v>
      </c>
      <c r="H127" s="3">
        <f t="shared" si="3"/>
        <v>160.9</v>
      </c>
      <c r="I127" s="3">
        <f t="shared" si="3"/>
        <v>144.8</v>
      </c>
      <c r="J127" s="3">
        <f t="shared" si="3"/>
        <v>169.7</v>
      </c>
      <c r="K127" s="3">
        <f t="shared" si="3"/>
        <v>210.7</v>
      </c>
      <c r="L127" s="3">
        <f t="shared" si="3"/>
        <v>169.9</v>
      </c>
      <c r="M127" s="3">
        <f t="shared" si="3"/>
        <v>138.2</v>
      </c>
      <c r="N127" s="3">
        <f t="shared" si="3"/>
        <v>1237.6000000000001</v>
      </c>
    </row>
    <row r="128" spans="1:14" ht="12.75">
      <c r="A128" t="s">
        <v>40</v>
      </c>
      <c r="B128" s="3">
        <f>MIN(B5:B122)</f>
        <v>26.3</v>
      </c>
      <c r="C128" s="3">
        <f aca="true" t="shared" si="4" ref="C128:N128">MIN(C5:C122)</f>
        <v>22.6</v>
      </c>
      <c r="D128" s="3">
        <f t="shared" si="4"/>
        <v>19.3</v>
      </c>
      <c r="E128" s="3">
        <f t="shared" si="4"/>
        <v>27.7</v>
      </c>
      <c r="F128" s="3">
        <f t="shared" si="4"/>
        <v>16.8</v>
      </c>
      <c r="G128" s="3">
        <f t="shared" si="4"/>
        <v>30.2</v>
      </c>
      <c r="H128" s="3">
        <f t="shared" si="4"/>
        <v>33.5</v>
      </c>
      <c r="I128" s="3">
        <f t="shared" si="4"/>
        <v>32.5</v>
      </c>
      <c r="J128" s="3">
        <f t="shared" si="4"/>
        <v>25.4</v>
      </c>
      <c r="K128" s="3">
        <f t="shared" si="4"/>
        <v>13.6</v>
      </c>
      <c r="L128" s="3">
        <f t="shared" si="4"/>
        <v>17</v>
      </c>
      <c r="M128" s="3">
        <f t="shared" si="4"/>
        <v>28.1</v>
      </c>
      <c r="N128" s="3">
        <f t="shared" si="4"/>
        <v>734.8000000000001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">
      <selection activeCell="B5" sqref="B5"/>
    </sheetView>
  </sheetViews>
  <sheetFormatPr defaultColWidth="9.140625" defaultRowHeight="12.75"/>
  <cols>
    <col min="2" max="13" width="7.7109375" style="0" customWidth="1"/>
  </cols>
  <sheetData>
    <row r="1" ht="12.75">
      <c r="A1" t="s">
        <v>16</v>
      </c>
    </row>
    <row r="2" ht="12.75">
      <c r="A2" t="s">
        <v>0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1882</v>
      </c>
      <c r="B5" s="3">
        <v>25.1</v>
      </c>
      <c r="C5" s="3">
        <v>67.8</v>
      </c>
      <c r="D5" s="3">
        <v>57.2</v>
      </c>
      <c r="E5" s="3">
        <v>48.8</v>
      </c>
      <c r="F5" s="3">
        <v>83.3</v>
      </c>
      <c r="G5" s="3">
        <v>94.7</v>
      </c>
      <c r="H5" s="3">
        <v>83.3</v>
      </c>
      <c r="I5" s="3">
        <v>80.3</v>
      </c>
      <c r="J5" s="3">
        <v>91.4</v>
      </c>
      <c r="K5" s="3">
        <v>104.4</v>
      </c>
      <c r="L5" s="3">
        <v>36.1</v>
      </c>
      <c r="M5" s="3">
        <v>37.3</v>
      </c>
      <c r="N5" s="3">
        <f>SUM(B5:M5)</f>
        <v>809.6999999999999</v>
      </c>
    </row>
    <row r="6" spans="1:14" ht="12.75">
      <c r="A6">
        <v>1883</v>
      </c>
      <c r="B6" s="3">
        <v>37.8</v>
      </c>
      <c r="C6" s="3">
        <v>25.1</v>
      </c>
      <c r="D6" s="3">
        <v>17.3</v>
      </c>
      <c r="E6" s="3">
        <v>31.8</v>
      </c>
      <c r="F6" s="3">
        <v>63</v>
      </c>
      <c r="G6" s="3">
        <v>109.7</v>
      </c>
      <c r="H6" s="3">
        <v>100.3</v>
      </c>
      <c r="I6" s="3">
        <v>45</v>
      </c>
      <c r="J6" s="3">
        <v>56.6</v>
      </c>
      <c r="K6" s="3">
        <v>69.1</v>
      </c>
      <c r="L6" s="3">
        <v>74.4</v>
      </c>
      <c r="M6" s="3">
        <v>53.8</v>
      </c>
      <c r="N6" s="3">
        <f aca="true" t="shared" si="0" ref="N6:N69">SUM(B6:M6)</f>
        <v>683.9</v>
      </c>
    </row>
    <row r="7" spans="1:14" ht="12.75">
      <c r="A7">
        <v>1884</v>
      </c>
      <c r="B7" s="3">
        <v>21.1</v>
      </c>
      <c r="C7" s="3">
        <v>44.5</v>
      </c>
      <c r="D7" s="3">
        <v>29</v>
      </c>
      <c r="E7" s="3">
        <v>65.3</v>
      </c>
      <c r="F7" s="3">
        <v>81.8</v>
      </c>
      <c r="G7" s="3">
        <v>30.7</v>
      </c>
      <c r="H7" s="3">
        <v>69.6</v>
      </c>
      <c r="I7" s="3">
        <v>132.6</v>
      </c>
      <c r="J7" s="3">
        <v>133.4</v>
      </c>
      <c r="K7" s="3">
        <v>114.8</v>
      </c>
      <c r="L7" s="3">
        <v>36.1</v>
      </c>
      <c r="M7" s="3">
        <v>91.9</v>
      </c>
      <c r="N7" s="3">
        <f t="shared" si="0"/>
        <v>850.8</v>
      </c>
    </row>
    <row r="8" spans="1:14" ht="12.75">
      <c r="A8">
        <v>1885</v>
      </c>
      <c r="B8" s="3">
        <v>33.5</v>
      </c>
      <c r="C8" s="3">
        <v>15.5</v>
      </c>
      <c r="D8" s="3">
        <v>34.5</v>
      </c>
      <c r="E8" s="3">
        <v>37.6</v>
      </c>
      <c r="F8" s="3">
        <v>50.3</v>
      </c>
      <c r="G8" s="3">
        <v>89.4</v>
      </c>
      <c r="H8" s="3">
        <v>77.2</v>
      </c>
      <c r="I8" s="3">
        <v>54.9</v>
      </c>
      <c r="J8" s="3">
        <v>51.8</v>
      </c>
      <c r="K8" s="3">
        <v>41.4</v>
      </c>
      <c r="L8" s="3">
        <v>67.3</v>
      </c>
      <c r="M8" s="3">
        <v>48</v>
      </c>
      <c r="N8" s="3">
        <f t="shared" si="0"/>
        <v>601.3999999999999</v>
      </c>
    </row>
    <row r="9" spans="1:14" ht="12.75">
      <c r="A9">
        <v>1886</v>
      </c>
      <c r="B9" s="3">
        <v>43.4</v>
      </c>
      <c r="C9" s="3">
        <v>44.5</v>
      </c>
      <c r="D9" s="3">
        <v>32.3</v>
      </c>
      <c r="E9" s="3">
        <v>44.7</v>
      </c>
      <c r="F9" s="3">
        <v>36.3</v>
      </c>
      <c r="G9" s="3">
        <v>68.8</v>
      </c>
      <c r="H9" s="3">
        <v>38.1</v>
      </c>
      <c r="I9" s="3">
        <v>52.8</v>
      </c>
      <c r="J9" s="3">
        <v>93</v>
      </c>
      <c r="K9" s="3">
        <v>72.1</v>
      </c>
      <c r="L9" s="3">
        <v>51.8</v>
      </c>
      <c r="M9" s="3">
        <v>26.7</v>
      </c>
      <c r="N9" s="3">
        <f t="shared" si="0"/>
        <v>604.5</v>
      </c>
    </row>
    <row r="10" spans="1:14" ht="12.75">
      <c r="A10">
        <v>1887</v>
      </c>
      <c r="B10" s="3">
        <v>22.6</v>
      </c>
      <c r="C10" s="3">
        <v>31.5</v>
      </c>
      <c r="D10" s="3">
        <v>12.7</v>
      </c>
      <c r="E10" s="3">
        <v>36.8</v>
      </c>
      <c r="F10" s="3">
        <v>50.3</v>
      </c>
      <c r="G10" s="3">
        <v>49</v>
      </c>
      <c r="H10" s="3">
        <v>132.1</v>
      </c>
      <c r="I10" s="3">
        <v>25.9</v>
      </c>
      <c r="J10" s="3">
        <v>30</v>
      </c>
      <c r="K10" s="3">
        <v>65.5</v>
      </c>
      <c r="L10" s="3">
        <v>37.8</v>
      </c>
      <c r="M10" s="3">
        <v>35.8</v>
      </c>
      <c r="N10" s="3">
        <f t="shared" si="0"/>
        <v>530</v>
      </c>
    </row>
    <row r="11" spans="1:14" ht="12.75">
      <c r="A11">
        <v>1888</v>
      </c>
      <c r="B11" s="3">
        <v>47.8</v>
      </c>
      <c r="C11" s="3">
        <v>28.4</v>
      </c>
      <c r="D11" s="3">
        <v>47</v>
      </c>
      <c r="E11" s="3">
        <v>51.1</v>
      </c>
      <c r="F11" s="3">
        <v>67.8</v>
      </c>
      <c r="G11" s="3">
        <v>96.3</v>
      </c>
      <c r="H11" s="3">
        <v>47</v>
      </c>
      <c r="I11" s="3">
        <v>72.1</v>
      </c>
      <c r="J11" s="3">
        <v>69.1</v>
      </c>
      <c r="K11" s="3">
        <v>51.6</v>
      </c>
      <c r="L11" s="3">
        <v>50.8</v>
      </c>
      <c r="M11" s="3">
        <v>21.8</v>
      </c>
      <c r="N11" s="3">
        <f t="shared" si="0"/>
        <v>650.8</v>
      </c>
    </row>
    <row r="12" spans="1:14" ht="12.75">
      <c r="A12">
        <v>1889</v>
      </c>
      <c r="B12" s="3">
        <v>47.5</v>
      </c>
      <c r="C12" s="3">
        <v>35.3</v>
      </c>
      <c r="D12" s="3">
        <v>39.6</v>
      </c>
      <c r="E12" s="3">
        <v>85.1</v>
      </c>
      <c r="F12" s="3">
        <v>56.4</v>
      </c>
      <c r="G12" s="3">
        <v>53.3</v>
      </c>
      <c r="H12" s="3">
        <v>110.5</v>
      </c>
      <c r="I12" s="3">
        <v>95</v>
      </c>
      <c r="J12" s="3">
        <v>91.7</v>
      </c>
      <c r="K12" s="3">
        <v>27.7</v>
      </c>
      <c r="L12" s="3">
        <v>31</v>
      </c>
      <c r="M12" s="3">
        <v>62.7</v>
      </c>
      <c r="N12" s="3">
        <f t="shared" si="0"/>
        <v>735.8000000000002</v>
      </c>
    </row>
    <row r="13" spans="1:14" ht="12.75">
      <c r="A13">
        <v>1890</v>
      </c>
      <c r="B13" s="3">
        <v>58.4</v>
      </c>
      <c r="C13" s="3">
        <v>59.4</v>
      </c>
      <c r="D13" s="3">
        <v>25.9</v>
      </c>
      <c r="E13" s="3">
        <v>42.4</v>
      </c>
      <c r="F13" s="3">
        <v>59.9</v>
      </c>
      <c r="G13" s="3">
        <v>78.5</v>
      </c>
      <c r="H13" s="3">
        <v>106.4</v>
      </c>
      <c r="I13" s="3">
        <v>76.7</v>
      </c>
      <c r="J13" s="3">
        <v>62.2</v>
      </c>
      <c r="K13" s="3">
        <v>51.6</v>
      </c>
      <c r="L13" s="3">
        <v>17.5</v>
      </c>
      <c r="M13" s="3">
        <v>21.3</v>
      </c>
      <c r="N13" s="3">
        <f t="shared" si="0"/>
        <v>660.1999999999999</v>
      </c>
    </row>
    <row r="14" spans="1:14" ht="12.75">
      <c r="A14">
        <v>1891</v>
      </c>
      <c r="B14" s="3">
        <v>26.2</v>
      </c>
      <c r="C14" s="3">
        <v>41.1</v>
      </c>
      <c r="D14" s="3">
        <v>43.2</v>
      </c>
      <c r="E14" s="3">
        <v>22.1</v>
      </c>
      <c r="F14" s="3">
        <v>14.7</v>
      </c>
      <c r="G14" s="3">
        <v>37.1</v>
      </c>
      <c r="H14" s="3">
        <v>80.5</v>
      </c>
      <c r="I14" s="3">
        <v>79.2</v>
      </c>
      <c r="J14" s="3">
        <v>68.6</v>
      </c>
      <c r="K14" s="3">
        <v>66.8</v>
      </c>
      <c r="L14" s="3">
        <v>41.4</v>
      </c>
      <c r="M14" s="3">
        <v>51.6</v>
      </c>
      <c r="N14" s="3">
        <f t="shared" si="0"/>
        <v>572.5</v>
      </c>
    </row>
    <row r="15" spans="1:14" ht="12.75">
      <c r="A15">
        <v>1892</v>
      </c>
      <c r="B15" s="3">
        <v>33.8</v>
      </c>
      <c r="C15" s="3">
        <v>26.2</v>
      </c>
      <c r="D15" s="3">
        <v>28.2</v>
      </c>
      <c r="E15" s="3">
        <v>41.7</v>
      </c>
      <c r="F15" s="3">
        <v>63.2</v>
      </c>
      <c r="G15" s="3">
        <v>46.2</v>
      </c>
      <c r="H15" s="3">
        <v>69.9</v>
      </c>
      <c r="I15" s="3">
        <v>89.7</v>
      </c>
      <c r="J15" s="3">
        <v>45.5</v>
      </c>
      <c r="K15" s="3">
        <v>55.4</v>
      </c>
      <c r="L15" s="3">
        <v>51.1</v>
      </c>
      <c r="M15" s="3">
        <v>35.3</v>
      </c>
      <c r="N15" s="3">
        <f t="shared" si="0"/>
        <v>586.1999999999999</v>
      </c>
    </row>
    <row r="16" spans="1:14" ht="12.75">
      <c r="A16">
        <v>1893</v>
      </c>
      <c r="B16" s="3">
        <v>40.1</v>
      </c>
      <c r="C16" s="3">
        <v>50.8</v>
      </c>
      <c r="D16" s="3">
        <v>39.4</v>
      </c>
      <c r="E16" s="3">
        <v>67.6</v>
      </c>
      <c r="F16" s="3">
        <v>54.1</v>
      </c>
      <c r="G16" s="3">
        <v>81.8</v>
      </c>
      <c r="H16" s="3">
        <v>66.5</v>
      </c>
      <c r="I16" s="3">
        <v>69.6</v>
      </c>
      <c r="J16" s="3">
        <v>65.5</v>
      </c>
      <c r="K16" s="3">
        <v>77</v>
      </c>
      <c r="L16" s="3">
        <v>51.6</v>
      </c>
      <c r="M16" s="3">
        <v>69.6</v>
      </c>
      <c r="N16" s="3">
        <f t="shared" si="0"/>
        <v>733.6</v>
      </c>
    </row>
    <row r="17" spans="1:14" ht="12.75">
      <c r="A17">
        <v>1894</v>
      </c>
      <c r="B17" s="3">
        <v>43.2</v>
      </c>
      <c r="C17" s="3">
        <v>16.3</v>
      </c>
      <c r="D17" s="3">
        <v>57.9</v>
      </c>
      <c r="E17" s="3">
        <v>52.8</v>
      </c>
      <c r="F17" s="3">
        <v>96</v>
      </c>
      <c r="G17" s="3">
        <v>47.8</v>
      </c>
      <c r="H17" s="3">
        <v>51.3</v>
      </c>
      <c r="I17" s="3">
        <v>52.1</v>
      </c>
      <c r="J17" s="3">
        <v>69.9</v>
      </c>
      <c r="K17" s="3">
        <v>114.6</v>
      </c>
      <c r="L17" s="3">
        <v>60.7</v>
      </c>
      <c r="M17" s="3">
        <v>41.4</v>
      </c>
      <c r="N17" s="3">
        <f t="shared" si="0"/>
        <v>704.0000000000001</v>
      </c>
    </row>
    <row r="18" spans="1:14" ht="12.75">
      <c r="A18">
        <v>1895</v>
      </c>
      <c r="B18" s="3">
        <v>57.7</v>
      </c>
      <c r="C18" s="3">
        <v>26.2</v>
      </c>
      <c r="D18" s="3">
        <v>17</v>
      </c>
      <c r="E18" s="3">
        <v>46.2</v>
      </c>
      <c r="F18" s="3">
        <v>72.9</v>
      </c>
      <c r="G18" s="3">
        <v>81.5</v>
      </c>
      <c r="H18" s="3">
        <v>56.4</v>
      </c>
      <c r="I18" s="3">
        <v>57.9</v>
      </c>
      <c r="J18" s="3">
        <v>118.9</v>
      </c>
      <c r="K18" s="3">
        <v>46</v>
      </c>
      <c r="L18" s="3">
        <v>41.4</v>
      </c>
      <c r="M18" s="3">
        <v>47.8</v>
      </c>
      <c r="N18" s="3">
        <f t="shared" si="0"/>
        <v>669.8999999999999</v>
      </c>
    </row>
    <row r="19" spans="1:14" ht="12.75">
      <c r="A19">
        <v>1896</v>
      </c>
      <c r="B19" s="3">
        <v>44.7</v>
      </c>
      <c r="C19" s="3">
        <v>24.4</v>
      </c>
      <c r="D19" s="3">
        <v>31.2</v>
      </c>
      <c r="E19" s="3">
        <v>85.9</v>
      </c>
      <c r="F19" s="3">
        <v>116.8</v>
      </c>
      <c r="G19" s="3">
        <v>45.2</v>
      </c>
      <c r="H19" s="3">
        <v>41.1</v>
      </c>
      <c r="I19" s="3">
        <v>66.5</v>
      </c>
      <c r="J19" s="3">
        <v>40.4</v>
      </c>
      <c r="K19" s="3">
        <v>78.2</v>
      </c>
      <c r="L19" s="3">
        <v>107.4</v>
      </c>
      <c r="M19" s="3">
        <v>16.8</v>
      </c>
      <c r="N19" s="3">
        <f t="shared" si="0"/>
        <v>698.5999999999999</v>
      </c>
    </row>
    <row r="20" spans="1:14" ht="12.75">
      <c r="A20">
        <v>1897</v>
      </c>
      <c r="B20" s="3">
        <v>65.5</v>
      </c>
      <c r="C20" s="3">
        <v>34.3</v>
      </c>
      <c r="D20" s="3">
        <v>48</v>
      </c>
      <c r="E20" s="3">
        <v>40.6</v>
      </c>
      <c r="F20" s="3">
        <v>63.5</v>
      </c>
      <c r="G20" s="3">
        <v>80.3</v>
      </c>
      <c r="H20" s="3">
        <v>144.3</v>
      </c>
      <c r="I20" s="3">
        <v>64.8</v>
      </c>
      <c r="J20" s="3">
        <v>51.6</v>
      </c>
      <c r="K20" s="3">
        <v>63.8</v>
      </c>
      <c r="L20" s="3">
        <v>44.2</v>
      </c>
      <c r="M20" s="3">
        <v>40.1</v>
      </c>
      <c r="N20" s="3">
        <f t="shared" si="0"/>
        <v>741</v>
      </c>
    </row>
    <row r="21" spans="1:14" ht="12.75">
      <c r="A21">
        <v>1898</v>
      </c>
      <c r="B21" s="3">
        <v>28.7</v>
      </c>
      <c r="C21" s="3">
        <v>45</v>
      </c>
      <c r="D21" s="3">
        <v>39.4</v>
      </c>
      <c r="E21" s="3">
        <v>19.6</v>
      </c>
      <c r="F21" s="3">
        <v>85.6</v>
      </c>
      <c r="G21" s="3">
        <v>108.7</v>
      </c>
      <c r="H21" s="3">
        <v>61.5</v>
      </c>
      <c r="I21" s="3">
        <v>63</v>
      </c>
      <c r="J21" s="3">
        <v>61.7</v>
      </c>
      <c r="K21" s="3">
        <v>70.1</v>
      </c>
      <c r="L21" s="3">
        <v>45.7</v>
      </c>
      <c r="M21" s="3">
        <v>27.9</v>
      </c>
      <c r="N21" s="3">
        <f t="shared" si="0"/>
        <v>656.9000000000001</v>
      </c>
    </row>
    <row r="22" spans="1:14" ht="12.75">
      <c r="A22">
        <v>1899</v>
      </c>
      <c r="B22" s="3">
        <v>38.1</v>
      </c>
      <c r="C22" s="3">
        <v>33</v>
      </c>
      <c r="D22" s="3">
        <v>43.2</v>
      </c>
      <c r="E22" s="3">
        <v>55.9</v>
      </c>
      <c r="F22" s="3">
        <v>81.3</v>
      </c>
      <c r="G22" s="3">
        <v>94</v>
      </c>
      <c r="H22" s="3">
        <v>55.9</v>
      </c>
      <c r="I22" s="3">
        <v>86.4</v>
      </c>
      <c r="J22" s="3">
        <v>88.9</v>
      </c>
      <c r="K22" s="3">
        <v>61</v>
      </c>
      <c r="L22" s="3">
        <v>12.7</v>
      </c>
      <c r="M22" s="3">
        <v>50.8</v>
      </c>
      <c r="N22" s="3">
        <f t="shared" si="0"/>
        <v>701.1999999999999</v>
      </c>
    </row>
    <row r="23" spans="1:14" ht="12.75">
      <c r="A23">
        <v>1900</v>
      </c>
      <c r="B23" s="3">
        <v>33.3</v>
      </c>
      <c r="C23" s="3">
        <v>25.1</v>
      </c>
      <c r="D23" s="3">
        <v>21.6</v>
      </c>
      <c r="E23" s="3">
        <v>22.9</v>
      </c>
      <c r="F23" s="3">
        <v>22.9</v>
      </c>
      <c r="G23" s="3">
        <v>50.8</v>
      </c>
      <c r="H23" s="3">
        <v>96.5</v>
      </c>
      <c r="I23" s="3">
        <v>133.6</v>
      </c>
      <c r="J23" s="3">
        <v>131.6</v>
      </c>
      <c r="K23" s="3">
        <v>80</v>
      </c>
      <c r="L23" s="3">
        <v>33</v>
      </c>
      <c r="M23" s="3">
        <v>27.9</v>
      </c>
      <c r="N23" s="3">
        <f t="shared" si="0"/>
        <v>679.2</v>
      </c>
    </row>
    <row r="24" spans="1:14" ht="12.75">
      <c r="A24">
        <v>1901</v>
      </c>
      <c r="B24" s="3">
        <v>36.6</v>
      </c>
      <c r="C24" s="3">
        <v>11.7</v>
      </c>
      <c r="D24" s="3">
        <v>50.5</v>
      </c>
      <c r="E24" s="3">
        <v>29.2</v>
      </c>
      <c r="F24" s="3">
        <v>38.1</v>
      </c>
      <c r="G24" s="3">
        <v>107.4</v>
      </c>
      <c r="H24" s="3">
        <v>117.3</v>
      </c>
      <c r="I24" s="3">
        <v>56.9</v>
      </c>
      <c r="J24" s="3">
        <v>70.4</v>
      </c>
      <c r="K24" s="3">
        <v>73.9</v>
      </c>
      <c r="L24" s="3">
        <v>45</v>
      </c>
      <c r="M24" s="3">
        <v>37.6</v>
      </c>
      <c r="N24" s="3">
        <f t="shared" si="0"/>
        <v>674.6</v>
      </c>
    </row>
    <row r="25" spans="1:14" ht="12.75">
      <c r="A25">
        <v>1902</v>
      </c>
      <c r="B25" s="3">
        <v>38.4</v>
      </c>
      <c r="C25" s="3">
        <v>23.9</v>
      </c>
      <c r="D25" s="3">
        <v>19.6</v>
      </c>
      <c r="E25" s="3">
        <v>33.5</v>
      </c>
      <c r="F25" s="3">
        <v>56.4</v>
      </c>
      <c r="G25" s="3">
        <v>71.1</v>
      </c>
      <c r="H25" s="3">
        <v>70.6</v>
      </c>
      <c r="I25" s="3">
        <v>70.9</v>
      </c>
      <c r="J25" s="3">
        <v>64.5</v>
      </c>
      <c r="K25" s="3">
        <v>66</v>
      </c>
      <c r="L25" s="3">
        <v>67.3</v>
      </c>
      <c r="M25" s="3">
        <v>49.3</v>
      </c>
      <c r="N25" s="3">
        <f t="shared" si="0"/>
        <v>631.4999999999999</v>
      </c>
    </row>
    <row r="26" spans="1:14" ht="12.75">
      <c r="A26">
        <v>1903</v>
      </c>
      <c r="B26" s="3">
        <v>29.2</v>
      </c>
      <c r="C26" s="3">
        <v>32.3</v>
      </c>
      <c r="D26" s="3">
        <v>43.7</v>
      </c>
      <c r="E26" s="3">
        <v>46.5</v>
      </c>
      <c r="F26" s="3">
        <v>95</v>
      </c>
      <c r="G26" s="3">
        <v>40.4</v>
      </c>
      <c r="H26" s="3">
        <v>113</v>
      </c>
      <c r="I26" s="3">
        <v>80</v>
      </c>
      <c r="J26" s="3">
        <v>108</v>
      </c>
      <c r="K26" s="3">
        <v>79.8</v>
      </c>
      <c r="L26" s="3">
        <v>50.8</v>
      </c>
      <c r="M26" s="3">
        <v>35.1</v>
      </c>
      <c r="N26" s="3">
        <f t="shared" si="0"/>
        <v>753.7999999999998</v>
      </c>
    </row>
    <row r="27" spans="1:14" ht="12.75">
      <c r="A27">
        <v>1904</v>
      </c>
      <c r="B27" s="3">
        <v>30.2</v>
      </c>
      <c r="C27" s="3">
        <v>22.9</v>
      </c>
      <c r="D27" s="3">
        <v>41.7</v>
      </c>
      <c r="E27" s="3">
        <v>25.1</v>
      </c>
      <c r="F27" s="3">
        <v>83.6</v>
      </c>
      <c r="G27" s="3">
        <v>75.9</v>
      </c>
      <c r="H27" s="3">
        <v>79</v>
      </c>
      <c r="I27" s="3">
        <v>82.8</v>
      </c>
      <c r="J27" s="3">
        <v>101.3</v>
      </c>
      <c r="K27" s="3">
        <v>84.8</v>
      </c>
      <c r="L27" s="3">
        <v>19.6</v>
      </c>
      <c r="M27" s="3">
        <v>42.4</v>
      </c>
      <c r="N27" s="3">
        <f t="shared" si="0"/>
        <v>689.3</v>
      </c>
    </row>
    <row r="28" spans="1:14" ht="12.75">
      <c r="A28">
        <v>1905</v>
      </c>
      <c r="B28" s="3">
        <v>24.6</v>
      </c>
      <c r="C28" s="3">
        <v>21.1</v>
      </c>
      <c r="D28" s="3">
        <v>53.3</v>
      </c>
      <c r="E28" s="3">
        <v>40.1</v>
      </c>
      <c r="F28" s="3">
        <v>62.2</v>
      </c>
      <c r="G28" s="3">
        <v>84.3</v>
      </c>
      <c r="H28" s="3">
        <v>119.6</v>
      </c>
      <c r="I28" s="3">
        <v>53.3</v>
      </c>
      <c r="J28" s="3">
        <v>108.2</v>
      </c>
      <c r="K28" s="3">
        <v>68.3</v>
      </c>
      <c r="L28" s="3">
        <v>70.9</v>
      </c>
      <c r="M28" s="3">
        <v>21.6</v>
      </c>
      <c r="N28" s="3">
        <f t="shared" si="0"/>
        <v>727.5</v>
      </c>
    </row>
    <row r="29" spans="1:14" ht="12.75">
      <c r="A29">
        <v>1906</v>
      </c>
      <c r="B29" s="3">
        <v>37.8</v>
      </c>
      <c r="C29" s="3">
        <v>26.9</v>
      </c>
      <c r="D29" s="3">
        <v>35.1</v>
      </c>
      <c r="E29" s="3">
        <v>25.9</v>
      </c>
      <c r="F29" s="3">
        <v>77.5</v>
      </c>
      <c r="G29" s="3">
        <v>132.1</v>
      </c>
      <c r="H29" s="3">
        <v>43.9</v>
      </c>
      <c r="I29" s="3">
        <v>68.1</v>
      </c>
      <c r="J29" s="3">
        <v>49.3</v>
      </c>
      <c r="K29" s="3">
        <v>68.8</v>
      </c>
      <c r="L29" s="3">
        <v>87.6</v>
      </c>
      <c r="M29" s="3">
        <v>34.8</v>
      </c>
      <c r="N29" s="3">
        <f t="shared" si="0"/>
        <v>687.8</v>
      </c>
    </row>
    <row r="30" spans="1:14" ht="12.75">
      <c r="A30">
        <v>1907</v>
      </c>
      <c r="B30" s="3">
        <v>47</v>
      </c>
      <c r="C30" s="3">
        <v>28.2</v>
      </c>
      <c r="D30" s="3">
        <v>54.9</v>
      </c>
      <c r="E30" s="3">
        <v>46</v>
      </c>
      <c r="F30" s="3">
        <v>56.4</v>
      </c>
      <c r="G30" s="3">
        <v>35.1</v>
      </c>
      <c r="H30" s="3">
        <v>94.5</v>
      </c>
      <c r="I30" s="3">
        <v>111</v>
      </c>
      <c r="J30" s="3">
        <v>97.5</v>
      </c>
      <c r="K30" s="3">
        <v>47.5</v>
      </c>
      <c r="L30" s="3">
        <v>42.9</v>
      </c>
      <c r="M30" s="3">
        <v>16.5</v>
      </c>
      <c r="N30" s="3">
        <f t="shared" si="0"/>
        <v>677.5</v>
      </c>
    </row>
    <row r="31" spans="1:14" ht="12.75">
      <c r="A31">
        <v>1908</v>
      </c>
      <c r="B31" s="3">
        <v>28.4</v>
      </c>
      <c r="C31" s="3">
        <v>54.4</v>
      </c>
      <c r="D31" s="3">
        <v>40.1</v>
      </c>
      <c r="E31" s="3">
        <v>69.6</v>
      </c>
      <c r="F31" s="3">
        <v>108</v>
      </c>
      <c r="G31" s="3">
        <v>95.3</v>
      </c>
      <c r="H31" s="3">
        <v>68.6</v>
      </c>
      <c r="I31" s="3">
        <v>61.5</v>
      </c>
      <c r="J31" s="3">
        <v>58.4</v>
      </c>
      <c r="K31" s="3">
        <v>30.5</v>
      </c>
      <c r="L31" s="3">
        <v>48.5</v>
      </c>
      <c r="M31" s="3">
        <v>55.6</v>
      </c>
      <c r="N31" s="3">
        <f t="shared" si="0"/>
        <v>718.9</v>
      </c>
    </row>
    <row r="32" spans="1:14" ht="12.75">
      <c r="A32">
        <v>1909</v>
      </c>
      <c r="B32" s="3">
        <v>41.1</v>
      </c>
      <c r="C32" s="3">
        <v>48.5</v>
      </c>
      <c r="D32" s="3">
        <v>29.5</v>
      </c>
      <c r="E32" s="3">
        <v>50.8</v>
      </c>
      <c r="F32" s="3">
        <v>41.9</v>
      </c>
      <c r="G32" s="3">
        <v>31.8</v>
      </c>
      <c r="H32" s="3">
        <v>114</v>
      </c>
      <c r="I32" s="3">
        <v>81.5</v>
      </c>
      <c r="J32" s="3">
        <v>69.3</v>
      </c>
      <c r="K32" s="3">
        <v>56.1</v>
      </c>
      <c r="L32" s="3">
        <v>83.3</v>
      </c>
      <c r="M32" s="3">
        <v>59.4</v>
      </c>
      <c r="N32" s="3">
        <f t="shared" si="0"/>
        <v>707.1999999999999</v>
      </c>
    </row>
    <row r="33" spans="1:14" ht="12.75">
      <c r="A33">
        <v>1910</v>
      </c>
      <c r="B33" s="3">
        <v>25.7</v>
      </c>
      <c r="C33" s="3">
        <v>46.7</v>
      </c>
      <c r="D33" s="3">
        <v>10.4</v>
      </c>
      <c r="E33" s="3">
        <v>50.5</v>
      </c>
      <c r="F33" s="3">
        <v>49.5</v>
      </c>
      <c r="G33" s="3">
        <v>24.4</v>
      </c>
      <c r="H33" s="3">
        <v>83.6</v>
      </c>
      <c r="I33" s="3">
        <v>75.4</v>
      </c>
      <c r="J33" s="3">
        <v>80.3</v>
      </c>
      <c r="K33" s="3">
        <v>51.1</v>
      </c>
      <c r="L33" s="3">
        <v>45.7</v>
      </c>
      <c r="M33" s="3">
        <v>35.8</v>
      </c>
      <c r="N33" s="3">
        <f t="shared" si="0"/>
        <v>579.1</v>
      </c>
    </row>
    <row r="34" spans="1:14" ht="12.75">
      <c r="A34">
        <v>1911</v>
      </c>
      <c r="B34" s="3">
        <v>39.4</v>
      </c>
      <c r="C34" s="3">
        <v>49.3</v>
      </c>
      <c r="D34" s="3">
        <v>39.4</v>
      </c>
      <c r="E34" s="3">
        <v>29</v>
      </c>
      <c r="F34" s="3">
        <v>82</v>
      </c>
      <c r="G34" s="3">
        <v>101.9</v>
      </c>
      <c r="H34" s="3">
        <v>122.2</v>
      </c>
      <c r="I34" s="3">
        <v>101.3</v>
      </c>
      <c r="J34" s="3">
        <v>78</v>
      </c>
      <c r="K34" s="3">
        <v>66.8</v>
      </c>
      <c r="L34" s="3">
        <v>81</v>
      </c>
      <c r="M34" s="3">
        <v>53.8</v>
      </c>
      <c r="N34" s="3">
        <f t="shared" si="0"/>
        <v>844.0999999999999</v>
      </c>
    </row>
    <row r="35" spans="1:14" ht="12.75">
      <c r="A35">
        <v>1912</v>
      </c>
      <c r="B35" s="3">
        <v>31.5</v>
      </c>
      <c r="C35" s="3">
        <v>13</v>
      </c>
      <c r="D35" s="3">
        <v>23.9</v>
      </c>
      <c r="E35" s="3">
        <v>68.1</v>
      </c>
      <c r="F35" s="3">
        <v>83.6</v>
      </c>
      <c r="G35" s="3">
        <v>40.4</v>
      </c>
      <c r="H35" s="3">
        <v>78.2</v>
      </c>
      <c r="I35" s="3">
        <v>85.9</v>
      </c>
      <c r="J35" s="3">
        <v>111.3</v>
      </c>
      <c r="K35" s="3">
        <v>46.5</v>
      </c>
      <c r="L35" s="3">
        <v>23.1</v>
      </c>
      <c r="M35" s="3">
        <v>72.1</v>
      </c>
      <c r="N35" s="3">
        <f t="shared" si="0"/>
        <v>677.6</v>
      </c>
    </row>
    <row r="36" spans="1:14" ht="12.75">
      <c r="A36">
        <v>1913</v>
      </c>
      <c r="B36" s="3">
        <v>39.9</v>
      </c>
      <c r="C36" s="3">
        <v>40.4</v>
      </c>
      <c r="D36" s="3">
        <v>81.3</v>
      </c>
      <c r="E36" s="3">
        <v>28.2</v>
      </c>
      <c r="F36" s="3">
        <v>82.8</v>
      </c>
      <c r="G36" s="3">
        <v>67.6</v>
      </c>
      <c r="H36" s="3">
        <v>111</v>
      </c>
      <c r="I36" s="3">
        <v>67.8</v>
      </c>
      <c r="J36" s="3">
        <v>84.6</v>
      </c>
      <c r="K36" s="3">
        <v>94</v>
      </c>
      <c r="L36" s="3">
        <v>52.3</v>
      </c>
      <c r="M36" s="3">
        <v>8.9</v>
      </c>
      <c r="N36" s="3">
        <f t="shared" si="0"/>
        <v>758.7999999999998</v>
      </c>
    </row>
    <row r="37" spans="1:14" ht="12.75">
      <c r="A37">
        <v>1914</v>
      </c>
      <c r="B37" s="3">
        <v>39.1</v>
      </c>
      <c r="C37" s="3">
        <v>27.2</v>
      </c>
      <c r="D37" s="3">
        <v>29.2</v>
      </c>
      <c r="E37" s="3">
        <v>58.9</v>
      </c>
      <c r="F37" s="3">
        <v>49.5</v>
      </c>
      <c r="G37" s="3">
        <v>62.5</v>
      </c>
      <c r="H37" s="3">
        <v>65.8</v>
      </c>
      <c r="I37" s="3">
        <v>64.3</v>
      </c>
      <c r="J37" s="3">
        <v>68.3</v>
      </c>
      <c r="K37" s="3">
        <v>42.9</v>
      </c>
      <c r="L37" s="3">
        <v>56.1</v>
      </c>
      <c r="M37" s="3">
        <v>27.7</v>
      </c>
      <c r="N37" s="3">
        <f t="shared" si="0"/>
        <v>591.5</v>
      </c>
    </row>
    <row r="38" spans="1:14" ht="12.75">
      <c r="A38">
        <v>1915</v>
      </c>
      <c r="B38" s="3">
        <v>47.5</v>
      </c>
      <c r="C38" s="3">
        <v>31.2</v>
      </c>
      <c r="D38" s="3">
        <v>12.7</v>
      </c>
      <c r="E38" s="3">
        <v>31.8</v>
      </c>
      <c r="F38" s="3">
        <v>61.5</v>
      </c>
      <c r="G38" s="3">
        <v>126</v>
      </c>
      <c r="H38" s="3">
        <v>67.1</v>
      </c>
      <c r="I38" s="3">
        <v>72.9</v>
      </c>
      <c r="J38" s="3">
        <v>105.2</v>
      </c>
      <c r="K38" s="3">
        <v>68.8</v>
      </c>
      <c r="L38" s="3">
        <v>82.3</v>
      </c>
      <c r="M38" s="3">
        <v>46</v>
      </c>
      <c r="N38" s="3">
        <f t="shared" si="0"/>
        <v>752.9999999999999</v>
      </c>
    </row>
    <row r="39" spans="1:14" ht="12.75">
      <c r="A39">
        <v>1916</v>
      </c>
      <c r="B39" s="3">
        <v>88.4</v>
      </c>
      <c r="C39" s="3">
        <v>17</v>
      </c>
      <c r="D39" s="3">
        <v>49.8</v>
      </c>
      <c r="E39" s="3">
        <v>67.6</v>
      </c>
      <c r="F39" s="3">
        <v>75.9</v>
      </c>
      <c r="G39" s="3">
        <v>114.3</v>
      </c>
      <c r="H39" s="3">
        <v>51.6</v>
      </c>
      <c r="I39" s="3">
        <v>82.3</v>
      </c>
      <c r="J39" s="3">
        <v>113.3</v>
      </c>
      <c r="K39" s="3">
        <v>69.9</v>
      </c>
      <c r="L39" s="3">
        <v>21.3</v>
      </c>
      <c r="M39" s="3">
        <v>42.2</v>
      </c>
      <c r="N39" s="3">
        <f t="shared" si="0"/>
        <v>793.5999999999999</v>
      </c>
    </row>
    <row r="40" spans="1:14" ht="12.75">
      <c r="A40">
        <v>1917</v>
      </c>
      <c r="B40" s="3">
        <v>34</v>
      </c>
      <c r="C40" s="3">
        <v>32</v>
      </c>
      <c r="D40" s="3">
        <v>64.5</v>
      </c>
      <c r="E40" s="3">
        <v>34</v>
      </c>
      <c r="F40" s="3">
        <v>33.5</v>
      </c>
      <c r="G40" s="3">
        <v>68.1</v>
      </c>
      <c r="H40" s="3">
        <v>55.6</v>
      </c>
      <c r="I40" s="3">
        <v>80.3</v>
      </c>
      <c r="J40" s="3">
        <v>51.8</v>
      </c>
      <c r="K40" s="3">
        <v>77</v>
      </c>
      <c r="L40" s="3">
        <v>15</v>
      </c>
      <c r="M40" s="3">
        <v>54.6</v>
      </c>
      <c r="N40" s="3">
        <f t="shared" si="0"/>
        <v>600.4000000000001</v>
      </c>
    </row>
    <row r="41" spans="1:14" ht="12.75">
      <c r="A41">
        <v>1918</v>
      </c>
      <c r="B41" s="3">
        <v>32.9</v>
      </c>
      <c r="C41" s="3">
        <v>37.3</v>
      </c>
      <c r="D41" s="3">
        <v>21.8</v>
      </c>
      <c r="E41" s="3">
        <v>36.6</v>
      </c>
      <c r="F41" s="3">
        <v>96.6</v>
      </c>
      <c r="G41" s="3">
        <v>63.7</v>
      </c>
      <c r="H41" s="3">
        <v>58.3</v>
      </c>
      <c r="I41" s="3">
        <v>68</v>
      </c>
      <c r="J41" s="3">
        <v>71.6</v>
      </c>
      <c r="K41" s="3">
        <v>90.4</v>
      </c>
      <c r="L41" s="3">
        <v>61.1</v>
      </c>
      <c r="M41" s="3">
        <v>57.3</v>
      </c>
      <c r="N41" s="3">
        <f t="shared" si="0"/>
        <v>695.5999999999999</v>
      </c>
    </row>
    <row r="42" spans="1:14" ht="12.75">
      <c r="A42">
        <v>1919</v>
      </c>
      <c r="B42" s="3">
        <v>31.4</v>
      </c>
      <c r="C42" s="3">
        <v>46.7</v>
      </c>
      <c r="D42" s="3">
        <v>45.6</v>
      </c>
      <c r="E42" s="3">
        <v>46.8</v>
      </c>
      <c r="F42" s="3">
        <v>41</v>
      </c>
      <c r="G42" s="3">
        <v>49.1</v>
      </c>
      <c r="H42" s="3">
        <v>57.5</v>
      </c>
      <c r="I42" s="3">
        <v>68.5</v>
      </c>
      <c r="J42" s="3">
        <v>79.9</v>
      </c>
      <c r="K42" s="3">
        <v>76.9</v>
      </c>
      <c r="L42" s="3">
        <v>88.5</v>
      </c>
      <c r="M42" s="3">
        <v>35.8</v>
      </c>
      <c r="N42" s="3">
        <f t="shared" si="0"/>
        <v>667.6999999999999</v>
      </c>
    </row>
    <row r="43" spans="1:14" ht="12.75">
      <c r="A43">
        <v>1920</v>
      </c>
      <c r="B43" s="3">
        <v>41.2</v>
      </c>
      <c r="C43" s="3">
        <v>17.3</v>
      </c>
      <c r="D43" s="3">
        <v>64.9</v>
      </c>
      <c r="E43" s="3">
        <v>48.6</v>
      </c>
      <c r="F43" s="3">
        <v>53.3</v>
      </c>
      <c r="G43" s="3">
        <v>97.8</v>
      </c>
      <c r="H43" s="3">
        <v>87.6</v>
      </c>
      <c r="I43" s="3">
        <v>43.9</v>
      </c>
      <c r="J43" s="3">
        <v>74.8</v>
      </c>
      <c r="K43" s="3">
        <v>49.7</v>
      </c>
      <c r="L43" s="3">
        <v>32.2</v>
      </c>
      <c r="M43" s="3">
        <v>61.6</v>
      </c>
      <c r="N43" s="3">
        <f t="shared" si="0"/>
        <v>672.9000000000001</v>
      </c>
    </row>
    <row r="44" spans="1:14" ht="12.75">
      <c r="A44">
        <v>1921</v>
      </c>
      <c r="B44" s="3">
        <v>25.3</v>
      </c>
      <c r="C44" s="3">
        <v>33.5</v>
      </c>
      <c r="D44" s="3">
        <v>58.1</v>
      </c>
      <c r="E44" s="3">
        <v>61.6</v>
      </c>
      <c r="F44" s="3">
        <v>72.3</v>
      </c>
      <c r="G44" s="3">
        <v>39.3</v>
      </c>
      <c r="H44" s="3">
        <v>120.4</v>
      </c>
      <c r="I44" s="3">
        <v>48.8</v>
      </c>
      <c r="J44" s="3">
        <v>103.3</v>
      </c>
      <c r="K44" s="3">
        <v>31.7</v>
      </c>
      <c r="L44" s="3">
        <v>50.5</v>
      </c>
      <c r="M44" s="3">
        <v>48.3</v>
      </c>
      <c r="N44" s="3">
        <f t="shared" si="0"/>
        <v>693.1</v>
      </c>
    </row>
    <row r="45" spans="1:14" ht="12.75">
      <c r="A45">
        <v>1922</v>
      </c>
      <c r="B45" s="3">
        <v>40.7</v>
      </c>
      <c r="C45" s="3">
        <v>66.9</v>
      </c>
      <c r="D45" s="3">
        <v>37.4</v>
      </c>
      <c r="E45" s="3">
        <v>57.8</v>
      </c>
      <c r="F45" s="3">
        <v>52.3</v>
      </c>
      <c r="G45" s="3">
        <v>75.4</v>
      </c>
      <c r="H45" s="3">
        <v>94.2</v>
      </c>
      <c r="I45" s="3">
        <v>46.4</v>
      </c>
      <c r="J45" s="3">
        <v>44.7</v>
      </c>
      <c r="K45" s="3">
        <v>30.2</v>
      </c>
      <c r="L45" s="3">
        <v>53.9</v>
      </c>
      <c r="M45" s="3">
        <v>55.4</v>
      </c>
      <c r="N45" s="3">
        <f t="shared" si="0"/>
        <v>655.3</v>
      </c>
    </row>
    <row r="46" spans="1:14" ht="12.75">
      <c r="A46">
        <v>1923</v>
      </c>
      <c r="B46" s="3">
        <v>37.7</v>
      </c>
      <c r="C46" s="3">
        <v>30</v>
      </c>
      <c r="D46" s="3">
        <v>57.8</v>
      </c>
      <c r="E46" s="3">
        <v>26</v>
      </c>
      <c r="F46" s="3">
        <v>31.7</v>
      </c>
      <c r="G46" s="3">
        <v>73.9</v>
      </c>
      <c r="H46" s="3">
        <v>86.4</v>
      </c>
      <c r="I46" s="3">
        <v>68.4</v>
      </c>
      <c r="J46" s="3">
        <v>65.4</v>
      </c>
      <c r="K46" s="3">
        <v>69.5</v>
      </c>
      <c r="L46" s="3">
        <v>27.3</v>
      </c>
      <c r="M46" s="3">
        <v>34</v>
      </c>
      <c r="N46" s="3">
        <f t="shared" si="0"/>
        <v>608.0999999999999</v>
      </c>
    </row>
    <row r="47" spans="1:14" ht="12.75">
      <c r="A47">
        <v>1924</v>
      </c>
      <c r="B47" s="3">
        <v>57.7</v>
      </c>
      <c r="C47" s="3">
        <v>29.3</v>
      </c>
      <c r="D47" s="3">
        <v>19</v>
      </c>
      <c r="E47" s="3">
        <v>59.6</v>
      </c>
      <c r="F47" s="3">
        <v>37.9</v>
      </c>
      <c r="G47" s="3">
        <v>58.5</v>
      </c>
      <c r="H47" s="3">
        <v>78.1</v>
      </c>
      <c r="I47" s="3">
        <v>107.7</v>
      </c>
      <c r="J47" s="3">
        <v>91.2</v>
      </c>
      <c r="K47" s="3">
        <v>39</v>
      </c>
      <c r="L47" s="3">
        <v>46.2</v>
      </c>
      <c r="M47" s="3">
        <v>45.5</v>
      </c>
      <c r="N47" s="3">
        <f t="shared" si="0"/>
        <v>669.7</v>
      </c>
    </row>
    <row r="48" spans="1:14" ht="12.75">
      <c r="A48">
        <v>1925</v>
      </c>
      <c r="B48" s="3">
        <v>39.3</v>
      </c>
      <c r="C48" s="3">
        <v>34.5</v>
      </c>
      <c r="D48" s="3">
        <v>36.8</v>
      </c>
      <c r="E48" s="3">
        <v>29.5</v>
      </c>
      <c r="F48" s="3">
        <v>37.1</v>
      </c>
      <c r="G48" s="3">
        <v>91.1</v>
      </c>
      <c r="H48" s="3">
        <v>84.3</v>
      </c>
      <c r="I48" s="3">
        <v>61.1</v>
      </c>
      <c r="J48" s="3">
        <v>83.6</v>
      </c>
      <c r="K48" s="3">
        <v>47.9</v>
      </c>
      <c r="L48" s="3">
        <v>36.2</v>
      </c>
      <c r="M48" s="3">
        <v>36</v>
      </c>
      <c r="N48" s="3">
        <f t="shared" si="0"/>
        <v>617.4</v>
      </c>
    </row>
    <row r="49" spans="1:14" ht="12.75">
      <c r="A49">
        <v>1926</v>
      </c>
      <c r="B49" s="3">
        <v>42.5</v>
      </c>
      <c r="C49" s="3">
        <v>31</v>
      </c>
      <c r="D49" s="3">
        <v>50.2</v>
      </c>
      <c r="E49" s="3">
        <v>28.4</v>
      </c>
      <c r="F49" s="3">
        <v>29.6</v>
      </c>
      <c r="G49" s="3">
        <v>117.4</v>
      </c>
      <c r="H49" s="3">
        <v>103.8</v>
      </c>
      <c r="I49" s="3">
        <v>80</v>
      </c>
      <c r="J49" s="3">
        <v>136.3</v>
      </c>
      <c r="K49" s="3">
        <v>74.4</v>
      </c>
      <c r="L49" s="3">
        <v>103.6</v>
      </c>
      <c r="M49" s="3">
        <v>50.3</v>
      </c>
      <c r="N49" s="3">
        <f t="shared" si="0"/>
        <v>847.5</v>
      </c>
    </row>
    <row r="50" spans="1:14" ht="12.75">
      <c r="A50">
        <v>1927</v>
      </c>
      <c r="B50" s="3">
        <v>26</v>
      </c>
      <c r="C50" s="3">
        <v>36.7</v>
      </c>
      <c r="D50" s="3">
        <v>34.7</v>
      </c>
      <c r="E50" s="3">
        <v>35</v>
      </c>
      <c r="F50" s="3">
        <v>99.1</v>
      </c>
      <c r="G50" s="3">
        <v>76.9</v>
      </c>
      <c r="H50" s="3">
        <v>94.1</v>
      </c>
      <c r="I50" s="3">
        <v>48.2</v>
      </c>
      <c r="J50" s="3">
        <v>71.8</v>
      </c>
      <c r="K50" s="3">
        <v>68</v>
      </c>
      <c r="L50" s="3">
        <v>64.6</v>
      </c>
      <c r="M50" s="3">
        <v>63.1</v>
      </c>
      <c r="N50" s="3">
        <f t="shared" si="0"/>
        <v>718.2</v>
      </c>
    </row>
    <row r="51" spans="1:14" ht="12.75">
      <c r="A51">
        <v>1928</v>
      </c>
      <c r="B51" s="3">
        <v>35.9</v>
      </c>
      <c r="C51" s="3">
        <v>17.5</v>
      </c>
      <c r="D51" s="3">
        <v>31.5</v>
      </c>
      <c r="E51" s="3">
        <v>60.4</v>
      </c>
      <c r="F51" s="3">
        <v>37.6</v>
      </c>
      <c r="G51" s="3">
        <v>127.6</v>
      </c>
      <c r="H51" s="3">
        <v>102.3</v>
      </c>
      <c r="I51" s="3">
        <v>125.6</v>
      </c>
      <c r="J51" s="3">
        <v>92.9</v>
      </c>
      <c r="K51" s="3">
        <v>102.2</v>
      </c>
      <c r="L51" s="3">
        <v>27.4</v>
      </c>
      <c r="M51" s="3">
        <v>26.7</v>
      </c>
      <c r="N51" s="3">
        <f t="shared" si="0"/>
        <v>787.6</v>
      </c>
    </row>
    <row r="52" spans="1:14" ht="12.75">
      <c r="A52">
        <v>1929</v>
      </c>
      <c r="B52" s="3">
        <v>70.8</v>
      </c>
      <c r="C52" s="3">
        <v>23.4</v>
      </c>
      <c r="D52" s="3">
        <v>52.3</v>
      </c>
      <c r="E52" s="3">
        <v>40</v>
      </c>
      <c r="F52" s="3">
        <v>53.3</v>
      </c>
      <c r="G52" s="3">
        <v>57.2</v>
      </c>
      <c r="H52" s="3">
        <v>71.9</v>
      </c>
      <c r="I52" s="3">
        <v>44</v>
      </c>
      <c r="J52" s="3">
        <v>113.6</v>
      </c>
      <c r="K52" s="3">
        <v>66.8</v>
      </c>
      <c r="L52" s="3">
        <v>47.3</v>
      </c>
      <c r="M52" s="3">
        <v>51.1</v>
      </c>
      <c r="N52" s="3">
        <f t="shared" si="0"/>
        <v>691.6999999999999</v>
      </c>
    </row>
    <row r="53" spans="1:14" ht="12.75">
      <c r="A53">
        <v>1930</v>
      </c>
      <c r="B53" s="3">
        <v>29.2</v>
      </c>
      <c r="C53" s="3">
        <v>31.2</v>
      </c>
      <c r="D53" s="3">
        <v>29.6</v>
      </c>
      <c r="E53" s="3">
        <v>24.5</v>
      </c>
      <c r="F53" s="3">
        <v>70.7</v>
      </c>
      <c r="G53" s="3">
        <v>105.6</v>
      </c>
      <c r="H53" s="3">
        <v>67.1</v>
      </c>
      <c r="I53" s="3">
        <v>27.1</v>
      </c>
      <c r="J53" s="3">
        <v>108.2</v>
      </c>
      <c r="K53" s="3">
        <v>59.5</v>
      </c>
      <c r="L53" s="3">
        <v>67.8</v>
      </c>
      <c r="M53" s="3">
        <v>32.6</v>
      </c>
      <c r="N53" s="3">
        <f t="shared" si="0"/>
        <v>653.1</v>
      </c>
    </row>
    <row r="54" spans="1:14" ht="12.75">
      <c r="A54">
        <v>1931</v>
      </c>
      <c r="B54" s="3">
        <v>37.6</v>
      </c>
      <c r="C54" s="3">
        <v>22</v>
      </c>
      <c r="D54" s="3">
        <v>27.4</v>
      </c>
      <c r="E54" s="3">
        <v>33.9</v>
      </c>
      <c r="F54" s="3">
        <v>72.7</v>
      </c>
      <c r="G54" s="3">
        <v>78</v>
      </c>
      <c r="H54" s="3">
        <v>72.2</v>
      </c>
      <c r="I54" s="3">
        <v>70.3</v>
      </c>
      <c r="J54" s="3">
        <v>105.2</v>
      </c>
      <c r="K54" s="3">
        <v>92.9</v>
      </c>
      <c r="L54" s="3">
        <v>96</v>
      </c>
      <c r="M54" s="3">
        <v>22.7</v>
      </c>
      <c r="N54" s="3">
        <f t="shared" si="0"/>
        <v>730.9000000000001</v>
      </c>
    </row>
    <row r="55" spans="1:14" ht="12.75">
      <c r="A55">
        <v>1932</v>
      </c>
      <c r="B55" s="3">
        <v>66</v>
      </c>
      <c r="C55" s="3">
        <v>54.9</v>
      </c>
      <c r="D55" s="3">
        <v>51.7</v>
      </c>
      <c r="E55" s="3">
        <v>27.9</v>
      </c>
      <c r="F55" s="3">
        <v>62.5</v>
      </c>
      <c r="G55" s="3">
        <v>55.9</v>
      </c>
      <c r="H55" s="3">
        <v>100.5</v>
      </c>
      <c r="I55" s="3">
        <v>110.8</v>
      </c>
      <c r="J55" s="3">
        <v>48.1</v>
      </c>
      <c r="K55" s="3">
        <v>77.4</v>
      </c>
      <c r="L55" s="3">
        <v>68.7</v>
      </c>
      <c r="M55" s="3">
        <v>46.1</v>
      </c>
      <c r="N55" s="3">
        <f t="shared" si="0"/>
        <v>770.5</v>
      </c>
    </row>
    <row r="56" spans="1:14" ht="12.75">
      <c r="A56">
        <v>1933</v>
      </c>
      <c r="B56" s="3">
        <v>40.3</v>
      </c>
      <c r="C56" s="3">
        <v>46.8</v>
      </c>
      <c r="D56" s="3">
        <v>37.2</v>
      </c>
      <c r="E56" s="3">
        <v>60</v>
      </c>
      <c r="F56" s="3">
        <v>55.7</v>
      </c>
      <c r="G56" s="3">
        <v>61.3</v>
      </c>
      <c r="H56" s="3">
        <v>74.7</v>
      </c>
      <c r="I56" s="3">
        <v>50.7</v>
      </c>
      <c r="J56" s="3">
        <v>105.4</v>
      </c>
      <c r="K56" s="3">
        <v>101.3</v>
      </c>
      <c r="L56" s="3">
        <v>72.6</v>
      </c>
      <c r="M56" s="3">
        <v>52.8</v>
      </c>
      <c r="N56" s="3">
        <f t="shared" si="0"/>
        <v>758.8</v>
      </c>
    </row>
    <row r="57" spans="1:14" ht="12.75">
      <c r="A57">
        <v>1934</v>
      </c>
      <c r="B57" s="3">
        <v>54.9</v>
      </c>
      <c r="C57" s="3">
        <v>26.2</v>
      </c>
      <c r="D57" s="3">
        <v>43.1</v>
      </c>
      <c r="E57" s="3">
        <v>48.7</v>
      </c>
      <c r="F57" s="3">
        <v>42.6</v>
      </c>
      <c r="G57" s="3">
        <v>71.6</v>
      </c>
      <c r="H57" s="3">
        <v>62.1</v>
      </c>
      <c r="I57" s="3">
        <v>71.7</v>
      </c>
      <c r="J57" s="3">
        <v>126.4</v>
      </c>
      <c r="K57" s="3">
        <v>77.8</v>
      </c>
      <c r="L57" s="3">
        <v>66.8</v>
      </c>
      <c r="M57" s="3">
        <v>54.2</v>
      </c>
      <c r="N57" s="3">
        <f t="shared" si="0"/>
        <v>746.0999999999999</v>
      </c>
    </row>
    <row r="58" spans="1:14" ht="12.75">
      <c r="A58">
        <v>1935</v>
      </c>
      <c r="B58" s="3">
        <v>88.6</v>
      </c>
      <c r="C58" s="3">
        <v>21.6</v>
      </c>
      <c r="D58" s="3">
        <v>47.3</v>
      </c>
      <c r="E58" s="3">
        <v>38.4</v>
      </c>
      <c r="F58" s="3">
        <v>36.1</v>
      </c>
      <c r="G58" s="3">
        <v>93.4</v>
      </c>
      <c r="H58" s="3">
        <v>124.2</v>
      </c>
      <c r="I58" s="3">
        <v>95.9</v>
      </c>
      <c r="J58" s="3">
        <v>87.7</v>
      </c>
      <c r="K58" s="3">
        <v>89.4</v>
      </c>
      <c r="L58" s="3">
        <v>50.3</v>
      </c>
      <c r="M58" s="3">
        <v>47.5</v>
      </c>
      <c r="N58" s="3">
        <f t="shared" si="0"/>
        <v>820.4</v>
      </c>
    </row>
    <row r="59" spans="1:14" ht="12.75">
      <c r="A59">
        <v>1936</v>
      </c>
      <c r="B59" s="3">
        <v>39.3</v>
      </c>
      <c r="C59" s="3">
        <v>40.7</v>
      </c>
      <c r="D59" s="3">
        <v>65.9</v>
      </c>
      <c r="E59" s="3">
        <v>43.3</v>
      </c>
      <c r="F59" s="3">
        <v>71.1</v>
      </c>
      <c r="G59" s="3">
        <v>50.9</v>
      </c>
      <c r="H59" s="3">
        <v>30.6</v>
      </c>
      <c r="I59" s="3">
        <v>81.8</v>
      </c>
      <c r="J59" s="3">
        <v>79.3</v>
      </c>
      <c r="K59" s="3">
        <v>54</v>
      </c>
      <c r="L59" s="3">
        <v>60.9</v>
      </c>
      <c r="M59" s="3">
        <v>53.4</v>
      </c>
      <c r="N59" s="3">
        <f t="shared" si="0"/>
        <v>671.1999999999999</v>
      </c>
    </row>
    <row r="60" spans="1:14" ht="12.75">
      <c r="A60">
        <v>1937</v>
      </c>
      <c r="B60" s="3">
        <v>82.5</v>
      </c>
      <c r="C60" s="3">
        <v>68.4</v>
      </c>
      <c r="D60" s="3">
        <v>14.6</v>
      </c>
      <c r="E60" s="3">
        <v>54.6</v>
      </c>
      <c r="F60" s="3">
        <v>89.8</v>
      </c>
      <c r="G60" s="3">
        <v>35.2</v>
      </c>
      <c r="H60" s="3">
        <v>124.9</v>
      </c>
      <c r="I60" s="3">
        <v>86.6</v>
      </c>
      <c r="J60" s="3">
        <v>91.2</v>
      </c>
      <c r="K60" s="3">
        <v>75.6</v>
      </c>
      <c r="L60" s="3">
        <v>65.4</v>
      </c>
      <c r="M60" s="3">
        <v>63.9</v>
      </c>
      <c r="N60" s="3">
        <f t="shared" si="0"/>
        <v>852.7</v>
      </c>
    </row>
    <row r="61" spans="1:14" ht="12.75">
      <c r="A61">
        <v>1938</v>
      </c>
      <c r="B61" s="3">
        <v>58.6</v>
      </c>
      <c r="C61" s="3">
        <v>36</v>
      </c>
      <c r="D61" s="3">
        <v>45.1</v>
      </c>
      <c r="E61" s="3">
        <v>104.9</v>
      </c>
      <c r="F61" s="3">
        <v>63.4</v>
      </c>
      <c r="G61" s="3">
        <v>103.2</v>
      </c>
      <c r="H61" s="3">
        <v>74.6</v>
      </c>
      <c r="I61" s="3">
        <v>90.7</v>
      </c>
      <c r="J61" s="3">
        <v>57.9</v>
      </c>
      <c r="K61" s="3">
        <v>41.2</v>
      </c>
      <c r="L61" s="3">
        <v>103.2</v>
      </c>
      <c r="M61" s="3">
        <v>56.9</v>
      </c>
      <c r="N61" s="3">
        <f t="shared" si="0"/>
        <v>835.7</v>
      </c>
    </row>
    <row r="62" spans="1:14" ht="12.75">
      <c r="A62">
        <v>1939</v>
      </c>
      <c r="B62" s="3">
        <v>58.4</v>
      </c>
      <c r="C62" s="3">
        <v>82.3</v>
      </c>
      <c r="D62" s="3">
        <v>46.7</v>
      </c>
      <c r="E62" s="3">
        <v>37.4</v>
      </c>
      <c r="F62" s="3">
        <v>64.4</v>
      </c>
      <c r="G62" s="3">
        <v>121.6</v>
      </c>
      <c r="H62" s="3">
        <v>66.3</v>
      </c>
      <c r="I62" s="3">
        <v>84.4</v>
      </c>
      <c r="J62" s="3">
        <v>67</v>
      </c>
      <c r="K62" s="3">
        <v>64.2</v>
      </c>
      <c r="L62" s="3">
        <v>9.8</v>
      </c>
      <c r="M62" s="3">
        <v>32.4</v>
      </c>
      <c r="N62" s="3">
        <f t="shared" si="0"/>
        <v>734.9</v>
      </c>
    </row>
    <row r="63" spans="1:14" ht="12.75">
      <c r="A63">
        <v>1940</v>
      </c>
      <c r="B63" s="3">
        <v>38.3</v>
      </c>
      <c r="C63" s="3">
        <v>34.1</v>
      </c>
      <c r="D63" s="3">
        <v>33.7</v>
      </c>
      <c r="E63" s="3">
        <v>60</v>
      </c>
      <c r="F63" s="3">
        <v>90.6</v>
      </c>
      <c r="G63" s="3">
        <v>90.4</v>
      </c>
      <c r="H63" s="3">
        <v>61.8</v>
      </c>
      <c r="I63" s="3">
        <v>58.8</v>
      </c>
      <c r="J63" s="3">
        <v>44</v>
      </c>
      <c r="K63" s="3">
        <v>48.8</v>
      </c>
      <c r="L63" s="3">
        <v>78.8</v>
      </c>
      <c r="M63" s="3">
        <v>38.5</v>
      </c>
      <c r="N63" s="3">
        <f t="shared" si="0"/>
        <v>677.8</v>
      </c>
    </row>
    <row r="64" spans="1:14" ht="12.75">
      <c r="A64">
        <v>1941</v>
      </c>
      <c r="B64" s="3">
        <v>47</v>
      </c>
      <c r="C64" s="3">
        <v>38.2</v>
      </c>
      <c r="D64" s="3">
        <v>20.5</v>
      </c>
      <c r="E64" s="3">
        <v>59.4</v>
      </c>
      <c r="F64" s="3">
        <v>79.6</v>
      </c>
      <c r="G64" s="3">
        <v>87.6</v>
      </c>
      <c r="H64" s="3">
        <v>67.2</v>
      </c>
      <c r="I64" s="3">
        <v>125.3</v>
      </c>
      <c r="J64" s="3">
        <v>182.6</v>
      </c>
      <c r="K64" s="3">
        <v>85.4</v>
      </c>
      <c r="L64" s="3">
        <v>41.9</v>
      </c>
      <c r="M64" s="3">
        <v>42</v>
      </c>
      <c r="N64" s="3">
        <f t="shared" si="0"/>
        <v>876.6999999999999</v>
      </c>
    </row>
    <row r="65" spans="1:14" ht="12.75">
      <c r="A65">
        <v>1942</v>
      </c>
      <c r="B65" s="3">
        <v>34.8</v>
      </c>
      <c r="C65" s="3">
        <v>22.2</v>
      </c>
      <c r="D65" s="3">
        <v>56.6</v>
      </c>
      <c r="E65" s="3">
        <v>44.6</v>
      </c>
      <c r="F65" s="3">
        <v>94.2</v>
      </c>
      <c r="G65" s="3">
        <v>50.3</v>
      </c>
      <c r="H65" s="3">
        <v>88.4</v>
      </c>
      <c r="I65" s="3">
        <v>91.5</v>
      </c>
      <c r="J65" s="3">
        <v>100.3</v>
      </c>
      <c r="K65" s="3">
        <v>91.5</v>
      </c>
      <c r="L65" s="3">
        <v>66.2</v>
      </c>
      <c r="M65" s="3">
        <v>46</v>
      </c>
      <c r="N65" s="3">
        <f t="shared" si="0"/>
        <v>786.6</v>
      </c>
    </row>
    <row r="66" spans="1:14" ht="12.75">
      <c r="A66">
        <v>1943</v>
      </c>
      <c r="B66" s="3">
        <v>52.9</v>
      </c>
      <c r="C66" s="3">
        <v>37.5</v>
      </c>
      <c r="D66" s="3">
        <v>37.1</v>
      </c>
      <c r="E66" s="3">
        <v>37.4</v>
      </c>
      <c r="F66" s="3">
        <v>89.2</v>
      </c>
      <c r="G66" s="3">
        <v>146.5</v>
      </c>
      <c r="H66" s="3">
        <v>72.1</v>
      </c>
      <c r="I66" s="3">
        <v>87.6</v>
      </c>
      <c r="J66" s="3">
        <v>60.5</v>
      </c>
      <c r="K66" s="3">
        <v>55</v>
      </c>
      <c r="L66" s="3">
        <v>58.5</v>
      </c>
      <c r="M66" s="3">
        <v>32.7</v>
      </c>
      <c r="N66" s="3">
        <f t="shared" si="0"/>
        <v>767.0000000000001</v>
      </c>
    </row>
    <row r="67" spans="1:14" ht="12.75">
      <c r="A67">
        <v>1944</v>
      </c>
      <c r="B67" s="3">
        <v>25.9</v>
      </c>
      <c r="C67" s="3">
        <v>37.6</v>
      </c>
      <c r="D67" s="3">
        <v>72.7</v>
      </c>
      <c r="E67" s="3">
        <v>27.5</v>
      </c>
      <c r="F67" s="3">
        <v>99.5</v>
      </c>
      <c r="G67" s="3">
        <v>141.4</v>
      </c>
      <c r="H67" s="3">
        <v>122.9</v>
      </c>
      <c r="I67" s="3">
        <v>116.6</v>
      </c>
      <c r="J67" s="3">
        <v>74.1</v>
      </c>
      <c r="K67" s="3">
        <v>31.5</v>
      </c>
      <c r="L67" s="3">
        <v>65.4</v>
      </c>
      <c r="M67" s="3">
        <v>47.5</v>
      </c>
      <c r="N67" s="3">
        <f t="shared" si="0"/>
        <v>862.6</v>
      </c>
    </row>
    <row r="68" spans="1:14" ht="12.75">
      <c r="A68">
        <v>1945</v>
      </c>
      <c r="B68" s="3">
        <v>36</v>
      </c>
      <c r="C68" s="3">
        <v>64.7</v>
      </c>
      <c r="D68" s="3">
        <v>41.1</v>
      </c>
      <c r="E68" s="3">
        <v>85.6</v>
      </c>
      <c r="F68" s="3">
        <v>52.1</v>
      </c>
      <c r="G68" s="3">
        <v>79</v>
      </c>
      <c r="H68" s="3">
        <v>76.4</v>
      </c>
      <c r="I68" s="3">
        <v>106.2</v>
      </c>
      <c r="J68" s="3">
        <v>108.8</v>
      </c>
      <c r="K68" s="3">
        <v>48.4</v>
      </c>
      <c r="L68" s="3">
        <v>86.8</v>
      </c>
      <c r="M68" s="3">
        <v>48.8</v>
      </c>
      <c r="N68" s="3">
        <f t="shared" si="0"/>
        <v>833.8999999999999</v>
      </c>
    </row>
    <row r="69" spans="1:14" ht="12.75">
      <c r="A69">
        <v>1946</v>
      </c>
      <c r="B69" s="3">
        <v>64.1</v>
      </c>
      <c r="C69" s="3">
        <v>53.9</v>
      </c>
      <c r="D69" s="3">
        <v>26.4</v>
      </c>
      <c r="E69" s="3">
        <v>51.1</v>
      </c>
      <c r="F69" s="3">
        <v>63.2</v>
      </c>
      <c r="G69" s="3">
        <v>103.3</v>
      </c>
      <c r="H69" s="3">
        <v>45</v>
      </c>
      <c r="I69" s="3">
        <v>71.5</v>
      </c>
      <c r="J69" s="3">
        <v>95.2</v>
      </c>
      <c r="K69" s="3">
        <v>115.7</v>
      </c>
      <c r="L69" s="3">
        <v>63.7</v>
      </c>
      <c r="M69" s="3">
        <v>54.3</v>
      </c>
      <c r="N69" s="3">
        <f t="shared" si="0"/>
        <v>807.4000000000001</v>
      </c>
    </row>
    <row r="70" spans="1:14" ht="12.75">
      <c r="A70">
        <v>1947</v>
      </c>
      <c r="B70" s="3">
        <v>46.5</v>
      </c>
      <c r="C70" s="3">
        <v>44.3</v>
      </c>
      <c r="D70" s="3">
        <v>25.8</v>
      </c>
      <c r="E70" s="3">
        <v>80</v>
      </c>
      <c r="F70" s="3">
        <v>72.2</v>
      </c>
      <c r="G70" s="3">
        <v>117.2</v>
      </c>
      <c r="H70" s="3">
        <v>65.2</v>
      </c>
      <c r="I70" s="3">
        <v>58.4</v>
      </c>
      <c r="J70" s="3">
        <v>101.9</v>
      </c>
      <c r="K70" s="3">
        <v>14.1</v>
      </c>
      <c r="L70" s="3">
        <v>68.2</v>
      </c>
      <c r="M70" s="3">
        <v>49.4</v>
      </c>
      <c r="N70" s="3">
        <f aca="true" t="shared" si="1" ref="N70:N123">SUM(B70:M70)</f>
        <v>743.2</v>
      </c>
    </row>
    <row r="71" spans="1:14" ht="12.75">
      <c r="A71">
        <v>1948</v>
      </c>
      <c r="B71" s="3">
        <v>43.7</v>
      </c>
      <c r="C71" s="3">
        <v>32.3</v>
      </c>
      <c r="D71" s="3">
        <v>59.1</v>
      </c>
      <c r="E71" s="3">
        <v>76.5</v>
      </c>
      <c r="F71" s="3">
        <v>21.8</v>
      </c>
      <c r="G71" s="3">
        <v>67.9</v>
      </c>
      <c r="H71" s="3">
        <v>88.5</v>
      </c>
      <c r="I71" s="3">
        <v>73.3</v>
      </c>
      <c r="J71" s="3">
        <v>37.6</v>
      </c>
      <c r="K71" s="3">
        <v>47.4</v>
      </c>
      <c r="L71" s="3">
        <v>90.6</v>
      </c>
      <c r="M71" s="3">
        <v>64.6</v>
      </c>
      <c r="N71" s="3">
        <f t="shared" si="1"/>
        <v>703.3000000000001</v>
      </c>
    </row>
    <row r="72" spans="1:14" ht="12.75">
      <c r="A72">
        <v>1949</v>
      </c>
      <c r="B72" s="3">
        <v>67.3</v>
      </c>
      <c r="C72" s="3">
        <v>47.5</v>
      </c>
      <c r="D72" s="3">
        <v>54.9</v>
      </c>
      <c r="E72" s="3">
        <v>18.7</v>
      </c>
      <c r="F72" s="3">
        <v>78.2</v>
      </c>
      <c r="G72" s="3">
        <v>107.9</v>
      </c>
      <c r="H72" s="3">
        <v>104.7</v>
      </c>
      <c r="I72" s="3">
        <v>59.1</v>
      </c>
      <c r="J72" s="3">
        <v>78.9</v>
      </c>
      <c r="K72" s="3">
        <v>100.2</v>
      </c>
      <c r="L72" s="3">
        <v>61.6</v>
      </c>
      <c r="M72" s="3">
        <v>40.3</v>
      </c>
      <c r="N72" s="3">
        <f t="shared" si="1"/>
        <v>819.3</v>
      </c>
    </row>
    <row r="73" spans="1:14" ht="12.75">
      <c r="A73">
        <v>1950</v>
      </c>
      <c r="B73" s="3">
        <v>82.7</v>
      </c>
      <c r="C73" s="3">
        <v>34.1</v>
      </c>
      <c r="D73" s="3">
        <v>46.7</v>
      </c>
      <c r="E73" s="3">
        <v>71.8</v>
      </c>
      <c r="F73" s="3">
        <v>95.8</v>
      </c>
      <c r="G73" s="3">
        <v>112.8</v>
      </c>
      <c r="H73" s="3">
        <v>90.1</v>
      </c>
      <c r="I73" s="3">
        <v>71.9</v>
      </c>
      <c r="J73" s="3">
        <v>53.5</v>
      </c>
      <c r="K73" s="3">
        <v>80.4</v>
      </c>
      <c r="L73" s="3">
        <v>95.6</v>
      </c>
      <c r="M73" s="3">
        <v>53.6</v>
      </c>
      <c r="N73" s="3">
        <f t="shared" si="1"/>
        <v>889</v>
      </c>
    </row>
    <row r="74" spans="1:14" ht="12.75">
      <c r="A74">
        <v>1951</v>
      </c>
      <c r="B74" s="3">
        <v>27.4</v>
      </c>
      <c r="C74" s="3">
        <v>59.9</v>
      </c>
      <c r="D74" s="3">
        <v>82.2</v>
      </c>
      <c r="E74" s="3">
        <v>51.2</v>
      </c>
      <c r="F74" s="3">
        <v>46.7</v>
      </c>
      <c r="G74" s="3">
        <v>112</v>
      </c>
      <c r="H74" s="3">
        <v>62.4</v>
      </c>
      <c r="I74" s="3">
        <v>111.7</v>
      </c>
      <c r="J74" s="3">
        <v>132.4</v>
      </c>
      <c r="K74" s="3">
        <v>83.5</v>
      </c>
      <c r="L74" s="3">
        <v>59</v>
      </c>
      <c r="M74" s="3">
        <v>46.6</v>
      </c>
      <c r="N74" s="3">
        <f t="shared" si="1"/>
        <v>875</v>
      </c>
    </row>
    <row r="75" spans="1:14" ht="12.75">
      <c r="A75">
        <v>1952</v>
      </c>
      <c r="B75" s="3">
        <v>50.6</v>
      </c>
      <c r="C75" s="3">
        <v>25.4</v>
      </c>
      <c r="D75" s="3">
        <v>50.7</v>
      </c>
      <c r="E75" s="3">
        <v>42.4</v>
      </c>
      <c r="F75" s="3">
        <v>53.9</v>
      </c>
      <c r="G75" s="3">
        <v>111.7</v>
      </c>
      <c r="H75" s="3">
        <v>156.2</v>
      </c>
      <c r="I75" s="3">
        <v>92.6</v>
      </c>
      <c r="J75" s="3">
        <v>45.4</v>
      </c>
      <c r="K75" s="3">
        <v>30.1</v>
      </c>
      <c r="L75" s="3">
        <v>57.3</v>
      </c>
      <c r="M75" s="3">
        <v>36.7</v>
      </c>
      <c r="N75" s="3">
        <f t="shared" si="1"/>
        <v>753</v>
      </c>
    </row>
    <row r="76" spans="1:14" ht="12.75">
      <c r="A76">
        <v>1953</v>
      </c>
      <c r="B76" s="3">
        <v>57.7</v>
      </c>
      <c r="C76" s="3">
        <v>48</v>
      </c>
      <c r="D76" s="3">
        <v>53.3</v>
      </c>
      <c r="E76" s="3">
        <v>51.1</v>
      </c>
      <c r="F76" s="3">
        <v>103.1</v>
      </c>
      <c r="G76" s="3">
        <v>119.8</v>
      </c>
      <c r="H76" s="3">
        <v>93.9</v>
      </c>
      <c r="I76" s="3">
        <v>92.9</v>
      </c>
      <c r="J76" s="3">
        <v>86.7</v>
      </c>
      <c r="K76" s="3">
        <v>22.2</v>
      </c>
      <c r="L76" s="3">
        <v>51.4</v>
      </c>
      <c r="M76" s="3">
        <v>65.8</v>
      </c>
      <c r="N76" s="3">
        <f t="shared" si="1"/>
        <v>845.9</v>
      </c>
    </row>
    <row r="77" spans="1:14" ht="12.75">
      <c r="A77">
        <v>1954</v>
      </c>
      <c r="B77" s="3">
        <v>63.2</v>
      </c>
      <c r="C77" s="3">
        <v>39.7</v>
      </c>
      <c r="D77" s="3">
        <v>50.1</v>
      </c>
      <c r="E77" s="3">
        <v>85.3</v>
      </c>
      <c r="F77" s="3">
        <v>103.6</v>
      </c>
      <c r="G77" s="3">
        <v>83.7</v>
      </c>
      <c r="H77" s="3">
        <v>47.8</v>
      </c>
      <c r="I77" s="3">
        <v>69.5</v>
      </c>
      <c r="J77" s="3">
        <v>92</v>
      </c>
      <c r="K77" s="3">
        <v>74.4</v>
      </c>
      <c r="L77" s="3">
        <v>39.9</v>
      </c>
      <c r="M77" s="3">
        <v>24.1</v>
      </c>
      <c r="N77" s="3">
        <f t="shared" si="1"/>
        <v>773.3</v>
      </c>
    </row>
    <row r="78" spans="1:14" ht="12.75">
      <c r="A78">
        <v>1955</v>
      </c>
      <c r="B78" s="3">
        <v>45.9</v>
      </c>
      <c r="C78" s="3">
        <v>49.7</v>
      </c>
      <c r="D78" s="3">
        <v>68.5</v>
      </c>
      <c r="E78" s="3">
        <v>37.7</v>
      </c>
      <c r="F78" s="3">
        <v>68.6</v>
      </c>
      <c r="G78" s="3">
        <v>57.3</v>
      </c>
      <c r="H78" s="3">
        <v>96.4</v>
      </c>
      <c r="I78" s="3">
        <v>89.4</v>
      </c>
      <c r="J78" s="3">
        <v>91.2</v>
      </c>
      <c r="K78" s="3">
        <v>92.5</v>
      </c>
      <c r="L78" s="3">
        <v>92</v>
      </c>
      <c r="M78" s="3">
        <v>54.9</v>
      </c>
      <c r="N78" s="3">
        <f t="shared" si="1"/>
        <v>844.1</v>
      </c>
    </row>
    <row r="79" spans="1:14" ht="12.75">
      <c r="A79">
        <v>1956</v>
      </c>
      <c r="B79" s="3">
        <v>38.9</v>
      </c>
      <c r="C79" s="3">
        <v>21.5</v>
      </c>
      <c r="D79" s="3">
        <v>23.7</v>
      </c>
      <c r="E79" s="3">
        <v>48.2</v>
      </c>
      <c r="F79" s="3">
        <v>86.2</v>
      </c>
      <c r="G79" s="3">
        <v>77.2</v>
      </c>
      <c r="H79" s="3">
        <v>70.6</v>
      </c>
      <c r="I79" s="3">
        <v>81.2</v>
      </c>
      <c r="J79" s="3">
        <v>73.6</v>
      </c>
      <c r="K79" s="3">
        <v>37.2</v>
      </c>
      <c r="L79" s="3">
        <v>74.6</v>
      </c>
      <c r="M79" s="3">
        <v>71.6</v>
      </c>
      <c r="N79" s="3">
        <f t="shared" si="1"/>
        <v>704.5</v>
      </c>
    </row>
    <row r="80" spans="1:14" ht="12.75">
      <c r="A80">
        <v>1957</v>
      </c>
      <c r="B80" s="3">
        <v>35.5</v>
      </c>
      <c r="C80" s="3">
        <v>37</v>
      </c>
      <c r="D80" s="3">
        <v>37.4</v>
      </c>
      <c r="E80" s="3">
        <v>63.9</v>
      </c>
      <c r="F80" s="3">
        <v>58.7</v>
      </c>
      <c r="G80" s="3">
        <v>105.9</v>
      </c>
      <c r="H80" s="3">
        <v>74.1</v>
      </c>
      <c r="I80" s="3">
        <v>48.3</v>
      </c>
      <c r="J80" s="3">
        <v>123.6</v>
      </c>
      <c r="K80" s="3">
        <v>33.5</v>
      </c>
      <c r="L80" s="3">
        <v>92.9</v>
      </c>
      <c r="M80" s="3">
        <v>40.2</v>
      </c>
      <c r="N80" s="3">
        <f t="shared" si="1"/>
        <v>751</v>
      </c>
    </row>
    <row r="81" spans="1:14" ht="12.75">
      <c r="A81">
        <v>1958</v>
      </c>
      <c r="B81" s="3">
        <v>41.3</v>
      </c>
      <c r="C81" s="3">
        <v>19.5</v>
      </c>
      <c r="D81" s="3">
        <v>19.3</v>
      </c>
      <c r="E81" s="3">
        <v>38.1</v>
      </c>
      <c r="F81" s="3">
        <v>57.3</v>
      </c>
      <c r="G81" s="3">
        <v>104.4</v>
      </c>
      <c r="H81" s="3">
        <v>95.7</v>
      </c>
      <c r="I81" s="3">
        <v>106.3</v>
      </c>
      <c r="J81" s="3">
        <v>88</v>
      </c>
      <c r="K81" s="3">
        <v>49.3</v>
      </c>
      <c r="L81" s="3">
        <v>92.7</v>
      </c>
      <c r="M81" s="3">
        <v>46.6</v>
      </c>
      <c r="N81" s="3">
        <f t="shared" si="1"/>
        <v>758.5</v>
      </c>
    </row>
    <row r="82" spans="1:14" ht="12.75">
      <c r="A82">
        <v>1959</v>
      </c>
      <c r="B82" s="3">
        <v>31</v>
      </c>
      <c r="C82" s="3">
        <v>23.7</v>
      </c>
      <c r="D82" s="3">
        <v>30.9</v>
      </c>
      <c r="E82" s="3">
        <v>35.9</v>
      </c>
      <c r="F82" s="3">
        <v>109.3</v>
      </c>
      <c r="G82" s="3">
        <v>72.9</v>
      </c>
      <c r="H82" s="3">
        <v>72.7</v>
      </c>
      <c r="I82" s="3">
        <v>140.5</v>
      </c>
      <c r="J82" s="3">
        <v>124.4</v>
      </c>
      <c r="K82" s="3">
        <v>83.7</v>
      </c>
      <c r="L82" s="3">
        <v>55.7</v>
      </c>
      <c r="M82" s="3">
        <v>34.9</v>
      </c>
      <c r="N82" s="3">
        <f t="shared" si="1"/>
        <v>815.6000000000001</v>
      </c>
    </row>
    <row r="83" spans="1:14" ht="12.75">
      <c r="A83">
        <v>1960</v>
      </c>
      <c r="B83" s="3">
        <v>45.3</v>
      </c>
      <c r="C83" s="3">
        <v>27</v>
      </c>
      <c r="D83" s="3">
        <v>28.1</v>
      </c>
      <c r="E83" s="3">
        <v>102.8</v>
      </c>
      <c r="F83" s="3">
        <v>81.5</v>
      </c>
      <c r="G83" s="3">
        <v>74.1</v>
      </c>
      <c r="H83" s="3">
        <v>62.1</v>
      </c>
      <c r="I83" s="3">
        <v>82.1</v>
      </c>
      <c r="J83" s="3">
        <v>78.9</v>
      </c>
      <c r="K83" s="3">
        <v>64.3</v>
      </c>
      <c r="L83" s="3">
        <v>79.6</v>
      </c>
      <c r="M83" s="3">
        <v>39.5</v>
      </c>
      <c r="N83" s="3">
        <f t="shared" si="1"/>
        <v>765.3</v>
      </c>
    </row>
    <row r="84" spans="1:14" ht="12.75">
      <c r="A84">
        <v>1961</v>
      </c>
      <c r="B84" s="3">
        <v>18.8</v>
      </c>
      <c r="C84" s="3">
        <v>42.7</v>
      </c>
      <c r="D84" s="3">
        <v>53.4</v>
      </c>
      <c r="E84" s="3">
        <v>50.4</v>
      </c>
      <c r="F84" s="3">
        <v>81.5</v>
      </c>
      <c r="G84" s="3">
        <v>53.7</v>
      </c>
      <c r="H84" s="3">
        <v>83.7</v>
      </c>
      <c r="I84" s="3">
        <v>61.9</v>
      </c>
      <c r="J84" s="3">
        <v>126.4</v>
      </c>
      <c r="K84" s="3">
        <v>64.9</v>
      </c>
      <c r="L84" s="3">
        <v>56.8</v>
      </c>
      <c r="M84" s="3">
        <v>57.8</v>
      </c>
      <c r="N84" s="3">
        <f t="shared" si="1"/>
        <v>751.9999999999999</v>
      </c>
    </row>
    <row r="85" spans="1:14" ht="12.75">
      <c r="A85">
        <v>1962</v>
      </c>
      <c r="B85" s="3">
        <v>53</v>
      </c>
      <c r="C85" s="3">
        <v>52.8</v>
      </c>
      <c r="D85" s="3">
        <v>23.1</v>
      </c>
      <c r="E85" s="3">
        <v>53.6</v>
      </c>
      <c r="F85" s="3">
        <v>100.3</v>
      </c>
      <c r="G85" s="3">
        <v>56.9</v>
      </c>
      <c r="H85" s="3">
        <v>69.3</v>
      </c>
      <c r="I85" s="3">
        <v>114.8</v>
      </c>
      <c r="J85" s="3">
        <v>94</v>
      </c>
      <c r="K85" s="3">
        <v>34.9</v>
      </c>
      <c r="L85" s="3">
        <v>32.4</v>
      </c>
      <c r="M85" s="3">
        <v>57.7</v>
      </c>
      <c r="N85" s="3">
        <f t="shared" si="1"/>
        <v>742.8</v>
      </c>
    </row>
    <row r="86" spans="1:14" ht="12.75">
      <c r="A86">
        <v>1963</v>
      </c>
      <c r="B86" s="3">
        <v>28</v>
      </c>
      <c r="C86" s="3">
        <v>31.1</v>
      </c>
      <c r="D86" s="3">
        <v>37</v>
      </c>
      <c r="E86" s="3">
        <v>55.2</v>
      </c>
      <c r="F86" s="3">
        <v>68.6</v>
      </c>
      <c r="G86" s="3">
        <v>105.8</v>
      </c>
      <c r="H86" s="3">
        <v>65.9</v>
      </c>
      <c r="I86" s="3">
        <v>80.5</v>
      </c>
      <c r="J86" s="3">
        <v>65.2</v>
      </c>
      <c r="K86" s="3">
        <v>28.1</v>
      </c>
      <c r="L86" s="3">
        <v>67.6</v>
      </c>
      <c r="M86" s="3">
        <v>50.8</v>
      </c>
      <c r="N86" s="3">
        <f t="shared" si="1"/>
        <v>683.8000000000001</v>
      </c>
    </row>
    <row r="87" spans="1:14" ht="12.75">
      <c r="A87">
        <v>1964</v>
      </c>
      <c r="B87" s="3">
        <v>58</v>
      </c>
      <c r="C87" s="3">
        <v>30.7</v>
      </c>
      <c r="D87" s="3">
        <v>44.7</v>
      </c>
      <c r="E87" s="3">
        <v>78</v>
      </c>
      <c r="F87" s="3">
        <v>107.5</v>
      </c>
      <c r="G87" s="3">
        <v>131.1</v>
      </c>
      <c r="H87" s="3">
        <v>57.9</v>
      </c>
      <c r="I87" s="3">
        <v>123.4</v>
      </c>
      <c r="J87" s="3">
        <v>116.7</v>
      </c>
      <c r="K87" s="3">
        <v>56.8</v>
      </c>
      <c r="L87" s="3">
        <v>62.8</v>
      </c>
      <c r="M87" s="3">
        <v>58.7</v>
      </c>
      <c r="N87" s="3">
        <f t="shared" si="1"/>
        <v>926.3</v>
      </c>
    </row>
    <row r="88" spans="1:14" ht="12.75">
      <c r="A88">
        <v>1965</v>
      </c>
      <c r="B88" s="3">
        <v>41.1</v>
      </c>
      <c r="C88" s="3">
        <v>59</v>
      </c>
      <c r="D88" s="3">
        <v>34.3</v>
      </c>
      <c r="E88" s="3">
        <v>36.2</v>
      </c>
      <c r="F88" s="3">
        <v>99.3</v>
      </c>
      <c r="G88" s="3">
        <v>68.5</v>
      </c>
      <c r="H88" s="3">
        <v>85.4</v>
      </c>
      <c r="I88" s="3">
        <v>92</v>
      </c>
      <c r="J88" s="3">
        <v>147.3</v>
      </c>
      <c r="K88" s="3">
        <v>59</v>
      </c>
      <c r="L88" s="3">
        <v>106.1</v>
      </c>
      <c r="M88" s="3">
        <v>58.8</v>
      </c>
      <c r="N88" s="3">
        <f t="shared" si="1"/>
        <v>886.9999999999999</v>
      </c>
    </row>
    <row r="89" spans="1:14" ht="12.75">
      <c r="A89">
        <v>1966</v>
      </c>
      <c r="B89" s="3">
        <v>46</v>
      </c>
      <c r="C89" s="3">
        <v>29.4</v>
      </c>
      <c r="D89" s="3">
        <v>72.2</v>
      </c>
      <c r="E89" s="3">
        <v>51.7</v>
      </c>
      <c r="F89" s="3">
        <v>42.1</v>
      </c>
      <c r="G89" s="3">
        <v>67.5</v>
      </c>
      <c r="H89" s="3">
        <v>80.8</v>
      </c>
      <c r="I89" s="3">
        <v>124.8</v>
      </c>
      <c r="J89" s="3">
        <v>49.6</v>
      </c>
      <c r="K89" s="3">
        <v>102.6</v>
      </c>
      <c r="L89" s="3">
        <v>67.2</v>
      </c>
      <c r="M89" s="3">
        <v>56.6</v>
      </c>
      <c r="N89" s="3">
        <f t="shared" si="1"/>
        <v>790.5000000000001</v>
      </c>
    </row>
    <row r="90" spans="1:14" ht="12.75">
      <c r="A90">
        <v>1967</v>
      </c>
      <c r="B90" s="3">
        <v>70.2</v>
      </c>
      <c r="C90" s="3">
        <v>33.5</v>
      </c>
      <c r="D90" s="3">
        <v>43.6</v>
      </c>
      <c r="E90" s="3">
        <v>71.5</v>
      </c>
      <c r="F90" s="3">
        <v>37.6</v>
      </c>
      <c r="G90" s="3">
        <v>101.6</v>
      </c>
      <c r="H90" s="3">
        <v>67.4</v>
      </c>
      <c r="I90" s="3">
        <v>96</v>
      </c>
      <c r="J90" s="3">
        <v>35</v>
      </c>
      <c r="K90" s="3">
        <v>97.1</v>
      </c>
      <c r="L90" s="3">
        <v>50</v>
      </c>
      <c r="M90" s="3">
        <v>42.3</v>
      </c>
      <c r="N90" s="3">
        <f t="shared" si="1"/>
        <v>745.8</v>
      </c>
    </row>
    <row r="91" spans="1:14" ht="12.75">
      <c r="A91">
        <v>1968</v>
      </c>
      <c r="B91" s="3">
        <v>29.1</v>
      </c>
      <c r="C91" s="3">
        <v>29.6</v>
      </c>
      <c r="D91" s="3">
        <v>62.6</v>
      </c>
      <c r="E91" s="3">
        <v>91.8</v>
      </c>
      <c r="F91" s="3">
        <v>66.1</v>
      </c>
      <c r="G91" s="3">
        <v>143.4</v>
      </c>
      <c r="H91" s="3">
        <v>142.3</v>
      </c>
      <c r="I91" s="3">
        <v>76.3</v>
      </c>
      <c r="J91" s="3">
        <v>100.8</v>
      </c>
      <c r="K91" s="3">
        <v>110.6</v>
      </c>
      <c r="L91" s="3">
        <v>36.6</v>
      </c>
      <c r="M91" s="3">
        <v>84.5</v>
      </c>
      <c r="N91" s="3">
        <f t="shared" si="1"/>
        <v>973.7</v>
      </c>
    </row>
    <row r="92" spans="1:14" ht="12.75">
      <c r="A92">
        <v>1969</v>
      </c>
      <c r="B92" s="3">
        <v>85.1</v>
      </c>
      <c r="C92" s="3">
        <v>17.1</v>
      </c>
      <c r="D92" s="3">
        <v>16.9</v>
      </c>
      <c r="E92" s="3">
        <v>45.2</v>
      </c>
      <c r="F92" s="3">
        <v>76.5</v>
      </c>
      <c r="G92" s="3">
        <v>84.3</v>
      </c>
      <c r="H92" s="3">
        <v>73.3</v>
      </c>
      <c r="I92" s="3">
        <v>79.5</v>
      </c>
      <c r="J92" s="3">
        <v>79.3</v>
      </c>
      <c r="K92" s="3">
        <v>78.4</v>
      </c>
      <c r="L92" s="3">
        <v>48.2</v>
      </c>
      <c r="M92" s="3">
        <v>52.6</v>
      </c>
      <c r="N92" s="3">
        <f t="shared" si="1"/>
        <v>736.4000000000001</v>
      </c>
    </row>
    <row r="93" spans="1:14" ht="12.75">
      <c r="A93">
        <v>1970</v>
      </c>
      <c r="B93" s="3">
        <v>48</v>
      </c>
      <c r="C93" s="3">
        <v>29.8</v>
      </c>
      <c r="D93" s="3">
        <v>26.9</v>
      </c>
      <c r="E93" s="3">
        <v>63.1</v>
      </c>
      <c r="F93" s="3">
        <v>130.4</v>
      </c>
      <c r="G93" s="3">
        <v>67.3</v>
      </c>
      <c r="H93" s="3">
        <v>101.4</v>
      </c>
      <c r="I93" s="3">
        <v>54</v>
      </c>
      <c r="J93" s="3">
        <v>125.6</v>
      </c>
      <c r="K93" s="3">
        <v>127.3</v>
      </c>
      <c r="L93" s="3">
        <v>73.4</v>
      </c>
      <c r="M93" s="3">
        <v>63.6</v>
      </c>
      <c r="N93" s="3">
        <f t="shared" si="1"/>
        <v>910.8</v>
      </c>
    </row>
    <row r="94" spans="1:14" ht="12.75">
      <c r="A94">
        <v>1971</v>
      </c>
      <c r="B94" s="3">
        <v>54.5</v>
      </c>
      <c r="C94" s="3">
        <v>67</v>
      </c>
      <c r="D94" s="3">
        <v>48.2</v>
      </c>
      <c r="E94" s="3">
        <v>32.6</v>
      </c>
      <c r="F94" s="3">
        <v>108.4</v>
      </c>
      <c r="G94" s="3">
        <v>74.7</v>
      </c>
      <c r="H94" s="3">
        <v>76.3</v>
      </c>
      <c r="I94" s="3">
        <v>58.4</v>
      </c>
      <c r="J94" s="3">
        <v>104.1</v>
      </c>
      <c r="K94" s="3">
        <v>119.9</v>
      </c>
      <c r="L94" s="3">
        <v>79.7</v>
      </c>
      <c r="M94" s="3">
        <v>59.6</v>
      </c>
      <c r="N94" s="3">
        <f t="shared" si="1"/>
        <v>883.4000000000001</v>
      </c>
    </row>
    <row r="95" spans="1:14" ht="12.75">
      <c r="A95">
        <v>1972</v>
      </c>
      <c r="B95" s="3">
        <v>77.9</v>
      </c>
      <c r="C95" s="3">
        <v>41.9</v>
      </c>
      <c r="D95" s="3">
        <v>65.7</v>
      </c>
      <c r="E95" s="3">
        <v>28.4</v>
      </c>
      <c r="F95" s="3">
        <v>51.7</v>
      </c>
      <c r="G95" s="3">
        <v>63.7</v>
      </c>
      <c r="H95" s="3">
        <v>129.8</v>
      </c>
      <c r="I95" s="3">
        <v>114.8</v>
      </c>
      <c r="J95" s="3">
        <v>102.1</v>
      </c>
      <c r="K95" s="3">
        <v>49</v>
      </c>
      <c r="L95" s="3">
        <v>50.6</v>
      </c>
      <c r="M95" s="3">
        <v>61.6</v>
      </c>
      <c r="N95" s="3">
        <f t="shared" si="1"/>
        <v>837.2</v>
      </c>
    </row>
    <row r="96" spans="1:14" ht="12.75">
      <c r="A96">
        <v>1973</v>
      </c>
      <c r="B96" s="3">
        <v>35.9</v>
      </c>
      <c r="C96" s="3">
        <v>31.1</v>
      </c>
      <c r="D96" s="3">
        <v>53.9</v>
      </c>
      <c r="E96" s="3">
        <v>48.6</v>
      </c>
      <c r="F96" s="3">
        <v>87.8</v>
      </c>
      <c r="G96" s="3">
        <v>106</v>
      </c>
      <c r="H96" s="3">
        <v>91.9</v>
      </c>
      <c r="I96" s="3">
        <v>109.1</v>
      </c>
      <c r="J96" s="3">
        <v>89.5</v>
      </c>
      <c r="K96" s="3">
        <v>60.2</v>
      </c>
      <c r="L96" s="3">
        <v>60.1</v>
      </c>
      <c r="M96" s="3">
        <v>48.2</v>
      </c>
      <c r="N96" s="3">
        <f t="shared" si="1"/>
        <v>822.3000000000002</v>
      </c>
    </row>
    <row r="97" spans="1:14" ht="12.75">
      <c r="A97">
        <v>1974</v>
      </c>
      <c r="B97" s="3">
        <v>54</v>
      </c>
      <c r="C97" s="3">
        <v>32.2</v>
      </c>
      <c r="D97" s="3">
        <v>38.5</v>
      </c>
      <c r="E97" s="3">
        <v>75.2</v>
      </c>
      <c r="F97" s="3">
        <v>84.6</v>
      </c>
      <c r="G97" s="3">
        <v>88.2</v>
      </c>
      <c r="H97" s="3">
        <v>88.1</v>
      </c>
      <c r="I97" s="3">
        <v>124.9</v>
      </c>
      <c r="J97" s="3">
        <v>81.6</v>
      </c>
      <c r="K97" s="3">
        <v>66.7</v>
      </c>
      <c r="L97" s="3">
        <v>74.4</v>
      </c>
      <c r="M97" s="3">
        <v>33.7</v>
      </c>
      <c r="N97" s="3">
        <f t="shared" si="1"/>
        <v>842.1</v>
      </c>
    </row>
    <row r="98" spans="1:14" ht="12.75">
      <c r="A98">
        <v>1975</v>
      </c>
      <c r="B98" s="3">
        <v>82.5</v>
      </c>
      <c r="C98" s="3">
        <v>33</v>
      </c>
      <c r="D98" s="3">
        <v>48.7</v>
      </c>
      <c r="E98" s="3">
        <v>38.5</v>
      </c>
      <c r="F98" s="3">
        <v>56.3</v>
      </c>
      <c r="G98" s="3">
        <v>115.7</v>
      </c>
      <c r="H98" s="3">
        <v>69.7</v>
      </c>
      <c r="I98" s="3">
        <v>57</v>
      </c>
      <c r="J98" s="3">
        <v>78.5</v>
      </c>
      <c r="K98" s="3">
        <v>63.4</v>
      </c>
      <c r="L98" s="3">
        <v>100.6</v>
      </c>
      <c r="M98" s="3">
        <v>46.7</v>
      </c>
      <c r="N98" s="3">
        <f t="shared" si="1"/>
        <v>790.6</v>
      </c>
    </row>
    <row r="99" spans="1:14" ht="12.75">
      <c r="A99">
        <v>1976</v>
      </c>
      <c r="B99" s="3">
        <v>66.4</v>
      </c>
      <c r="C99" s="3">
        <v>48.5</v>
      </c>
      <c r="D99" s="3">
        <v>95</v>
      </c>
      <c r="E99" s="3">
        <v>43.8</v>
      </c>
      <c r="F99" s="3">
        <v>20.9</v>
      </c>
      <c r="G99" s="3">
        <v>105.8</v>
      </c>
      <c r="H99" s="3">
        <v>66.1</v>
      </c>
      <c r="I99" s="3">
        <v>40.5</v>
      </c>
      <c r="J99" s="3">
        <v>47.8</v>
      </c>
      <c r="K99" s="3">
        <v>39.4</v>
      </c>
      <c r="L99" s="3">
        <v>45.1</v>
      </c>
      <c r="M99" s="3">
        <v>56.9</v>
      </c>
      <c r="N99" s="3">
        <f t="shared" si="1"/>
        <v>676.1999999999999</v>
      </c>
    </row>
    <row r="100" spans="1:14" ht="12.75">
      <c r="A100">
        <v>1977</v>
      </c>
      <c r="B100" s="3">
        <v>45.5</v>
      </c>
      <c r="C100" s="3">
        <v>48.1</v>
      </c>
      <c r="D100" s="3">
        <v>95.2</v>
      </c>
      <c r="E100" s="3">
        <v>56.9</v>
      </c>
      <c r="F100" s="3">
        <v>58.1</v>
      </c>
      <c r="G100" s="3">
        <v>111.8</v>
      </c>
      <c r="H100" s="3">
        <v>86.1</v>
      </c>
      <c r="I100" s="3">
        <v>136.4</v>
      </c>
      <c r="J100" s="3">
        <v>134.1</v>
      </c>
      <c r="K100" s="3">
        <v>64.1</v>
      </c>
      <c r="L100" s="3">
        <v>82.6</v>
      </c>
      <c r="M100" s="3">
        <v>69.4</v>
      </c>
      <c r="N100" s="3">
        <f t="shared" si="1"/>
        <v>988.3000000000001</v>
      </c>
    </row>
    <row r="101" spans="1:14" ht="12.75">
      <c r="A101">
        <v>1978</v>
      </c>
      <c r="B101" s="3">
        <v>34.8</v>
      </c>
      <c r="C101" s="3">
        <v>19.6</v>
      </c>
      <c r="D101" s="3">
        <v>29.6</v>
      </c>
      <c r="E101" s="3">
        <v>34.5</v>
      </c>
      <c r="F101" s="3">
        <v>92.5</v>
      </c>
      <c r="G101" s="3">
        <v>82.7</v>
      </c>
      <c r="H101" s="3">
        <v>117.3</v>
      </c>
      <c r="I101" s="3">
        <v>113.4</v>
      </c>
      <c r="J101" s="3">
        <v>71.9</v>
      </c>
      <c r="K101" s="3">
        <v>48.7</v>
      </c>
      <c r="L101" s="3">
        <v>60.5</v>
      </c>
      <c r="M101" s="3">
        <v>53.9</v>
      </c>
      <c r="N101" s="3">
        <f t="shared" si="1"/>
        <v>759.4</v>
      </c>
    </row>
    <row r="102" spans="1:14" ht="12.75">
      <c r="A102">
        <v>1979</v>
      </c>
      <c r="B102" s="3">
        <v>36.4</v>
      </c>
      <c r="C102" s="3">
        <v>46.5</v>
      </c>
      <c r="D102" s="3">
        <v>97.8</v>
      </c>
      <c r="E102" s="3">
        <v>46.9</v>
      </c>
      <c r="F102" s="3">
        <v>89.9</v>
      </c>
      <c r="G102" s="3">
        <v>104.6</v>
      </c>
      <c r="H102" s="3">
        <v>77.3</v>
      </c>
      <c r="I102" s="3">
        <v>90.5</v>
      </c>
      <c r="J102" s="3">
        <v>69.7</v>
      </c>
      <c r="K102" s="3">
        <v>116.6</v>
      </c>
      <c r="L102" s="3">
        <v>57.9</v>
      </c>
      <c r="M102" s="3">
        <v>43.7</v>
      </c>
      <c r="N102" s="3">
        <f t="shared" si="1"/>
        <v>877.8000000000002</v>
      </c>
    </row>
    <row r="103" spans="1:14" ht="12.75">
      <c r="A103">
        <v>1980</v>
      </c>
      <c r="B103" s="3">
        <v>77.3</v>
      </c>
      <c r="C103" s="3">
        <v>22.6</v>
      </c>
      <c r="D103" s="3">
        <v>36.3</v>
      </c>
      <c r="E103" s="3">
        <v>37.2</v>
      </c>
      <c r="F103" s="3">
        <v>41</v>
      </c>
      <c r="G103" s="3">
        <v>66.3</v>
      </c>
      <c r="H103" s="3">
        <v>89.9</v>
      </c>
      <c r="I103" s="3">
        <v>106</v>
      </c>
      <c r="J103" s="3">
        <v>139.8</v>
      </c>
      <c r="K103" s="3">
        <v>68.4</v>
      </c>
      <c r="L103" s="3">
        <v>35.5</v>
      </c>
      <c r="M103" s="3">
        <v>59.2</v>
      </c>
      <c r="N103" s="3">
        <f t="shared" si="1"/>
        <v>779.5000000000001</v>
      </c>
    </row>
    <row r="104" spans="1:14" ht="12.75">
      <c r="A104">
        <v>1981</v>
      </c>
      <c r="B104" s="3">
        <v>29.2</v>
      </c>
      <c r="C104" s="3">
        <v>63.8</v>
      </c>
      <c r="D104" s="3">
        <v>38.3</v>
      </c>
      <c r="E104" s="3">
        <v>66.4</v>
      </c>
      <c r="F104" s="3">
        <v>59.9</v>
      </c>
      <c r="G104" s="3">
        <v>136.1</v>
      </c>
      <c r="H104" s="3">
        <v>43.2</v>
      </c>
      <c r="I104" s="3">
        <v>51.2</v>
      </c>
      <c r="J104" s="3">
        <v>54.5</v>
      </c>
      <c r="K104" s="3">
        <v>93.7</v>
      </c>
      <c r="L104" s="3">
        <v>30.3</v>
      </c>
      <c r="M104" s="3">
        <v>59.5</v>
      </c>
      <c r="N104" s="3">
        <f t="shared" si="1"/>
        <v>726.1</v>
      </c>
    </row>
    <row r="105" spans="1:14" ht="12.75">
      <c r="A105">
        <v>1982</v>
      </c>
      <c r="B105" s="3">
        <v>66.9</v>
      </c>
      <c r="C105" s="3">
        <v>26.4</v>
      </c>
      <c r="D105" s="3">
        <v>40.9</v>
      </c>
      <c r="E105" s="3">
        <v>50.6</v>
      </c>
      <c r="F105" s="3">
        <v>78.8</v>
      </c>
      <c r="G105" s="3">
        <v>64.5</v>
      </c>
      <c r="H105" s="3">
        <v>146.1</v>
      </c>
      <c r="I105" s="3">
        <v>82.3</v>
      </c>
      <c r="J105" s="3">
        <v>114.7</v>
      </c>
      <c r="K105" s="3">
        <v>123.5</v>
      </c>
      <c r="L105" s="3">
        <v>70.8</v>
      </c>
      <c r="M105" s="3">
        <v>73.1</v>
      </c>
      <c r="N105" s="3">
        <f t="shared" si="1"/>
        <v>938.6</v>
      </c>
    </row>
    <row r="106" spans="1:14" ht="12.75">
      <c r="A106">
        <v>1983</v>
      </c>
      <c r="B106" s="3">
        <v>47.5</v>
      </c>
      <c r="C106" s="3">
        <v>29.8</v>
      </c>
      <c r="D106" s="3">
        <v>37.5</v>
      </c>
      <c r="E106" s="3">
        <v>48</v>
      </c>
      <c r="F106" s="3">
        <v>70</v>
      </c>
      <c r="G106" s="3">
        <v>63.3</v>
      </c>
      <c r="H106" s="3">
        <v>92.9</v>
      </c>
      <c r="I106" s="3">
        <v>73.6</v>
      </c>
      <c r="J106" s="3">
        <v>130</v>
      </c>
      <c r="K106" s="3">
        <v>102.8</v>
      </c>
      <c r="L106" s="3">
        <v>87.9</v>
      </c>
      <c r="M106" s="3">
        <v>74.9</v>
      </c>
      <c r="N106" s="3">
        <f t="shared" si="1"/>
        <v>858.1999999999999</v>
      </c>
    </row>
    <row r="107" spans="1:14" ht="12.75">
      <c r="A107">
        <v>1984</v>
      </c>
      <c r="B107" s="3">
        <v>50.6</v>
      </c>
      <c r="C107" s="3">
        <v>26.1</v>
      </c>
      <c r="D107" s="3">
        <v>33.3</v>
      </c>
      <c r="E107" s="3">
        <v>42.5</v>
      </c>
      <c r="F107" s="3">
        <v>62.3</v>
      </c>
      <c r="G107" s="3">
        <v>135.4</v>
      </c>
      <c r="H107" s="3">
        <v>88</v>
      </c>
      <c r="I107" s="3">
        <v>80.7</v>
      </c>
      <c r="J107" s="3">
        <v>98.4</v>
      </c>
      <c r="K107" s="3">
        <v>82.4</v>
      </c>
      <c r="L107" s="3">
        <v>46.1</v>
      </c>
      <c r="M107" s="3">
        <v>94.4</v>
      </c>
      <c r="N107" s="3">
        <f t="shared" si="1"/>
        <v>840.2</v>
      </c>
    </row>
    <row r="108" spans="1:14" ht="12.75">
      <c r="A108">
        <v>1985</v>
      </c>
      <c r="B108" s="3">
        <v>41.9</v>
      </c>
      <c r="C108" s="3">
        <v>40.5</v>
      </c>
      <c r="D108" s="3">
        <v>41.7</v>
      </c>
      <c r="E108" s="3">
        <v>52.9</v>
      </c>
      <c r="F108" s="3">
        <v>102.1</v>
      </c>
      <c r="G108" s="3">
        <v>83</v>
      </c>
      <c r="H108" s="3">
        <v>107.1</v>
      </c>
      <c r="I108" s="3">
        <v>106.7</v>
      </c>
      <c r="J108" s="3">
        <v>161.6</v>
      </c>
      <c r="K108" s="3">
        <v>73.4</v>
      </c>
      <c r="L108" s="3">
        <v>107.7</v>
      </c>
      <c r="M108" s="3">
        <v>61.6</v>
      </c>
      <c r="N108" s="3">
        <f t="shared" si="1"/>
        <v>980.2000000000002</v>
      </c>
    </row>
    <row r="109" spans="1:14" ht="12.75">
      <c r="A109">
        <v>1986</v>
      </c>
      <c r="B109" s="3">
        <v>42.4</v>
      </c>
      <c r="C109" s="3">
        <v>37.3</v>
      </c>
      <c r="D109" s="3">
        <v>43.7</v>
      </c>
      <c r="E109" s="3">
        <v>66</v>
      </c>
      <c r="F109" s="3">
        <v>49.2</v>
      </c>
      <c r="G109" s="3">
        <v>116.8</v>
      </c>
      <c r="H109" s="3">
        <v>93.3</v>
      </c>
      <c r="I109" s="3">
        <v>105.3</v>
      </c>
      <c r="J109" s="3">
        <v>102.4</v>
      </c>
      <c r="K109" s="3">
        <v>70</v>
      </c>
      <c r="L109" s="3">
        <v>66</v>
      </c>
      <c r="M109" s="3">
        <v>35.2</v>
      </c>
      <c r="N109" s="3">
        <f t="shared" si="1"/>
        <v>827.6</v>
      </c>
    </row>
    <row r="110" spans="1:14" ht="12.75">
      <c r="A110">
        <v>1987</v>
      </c>
      <c r="B110" s="3">
        <v>33.9</v>
      </c>
      <c r="C110" s="3">
        <v>21.5</v>
      </c>
      <c r="D110" s="3">
        <v>23.4</v>
      </c>
      <c r="E110" s="3">
        <v>18.9</v>
      </c>
      <c r="F110" s="3">
        <v>78</v>
      </c>
      <c r="G110" s="3">
        <v>47.2</v>
      </c>
      <c r="H110" s="3">
        <v>119.5</v>
      </c>
      <c r="I110" s="3">
        <v>106.3</v>
      </c>
      <c r="J110" s="3">
        <v>75.5</v>
      </c>
      <c r="K110" s="3">
        <v>75.5</v>
      </c>
      <c r="L110" s="3">
        <v>53.4</v>
      </c>
      <c r="M110" s="3">
        <v>53.7</v>
      </c>
      <c r="N110" s="3">
        <f t="shared" si="1"/>
        <v>706.8000000000001</v>
      </c>
    </row>
    <row r="111" spans="1:14" ht="12.75">
      <c r="A111">
        <v>1988</v>
      </c>
      <c r="B111" s="3">
        <v>59.7</v>
      </c>
      <c r="C111" s="3">
        <v>38.2</v>
      </c>
      <c r="D111" s="3">
        <v>62.1</v>
      </c>
      <c r="E111" s="3">
        <v>25</v>
      </c>
      <c r="F111" s="3">
        <v>65.6</v>
      </c>
      <c r="G111" s="3">
        <v>73.8</v>
      </c>
      <c r="H111" s="3">
        <v>78.5</v>
      </c>
      <c r="I111" s="3">
        <v>185.1</v>
      </c>
      <c r="J111" s="3">
        <v>90.6</v>
      </c>
      <c r="K111" s="3">
        <v>90.2</v>
      </c>
      <c r="L111" s="3">
        <v>107.4</v>
      </c>
      <c r="M111" s="3">
        <v>75.2</v>
      </c>
      <c r="N111" s="3">
        <f t="shared" si="1"/>
        <v>951.4000000000001</v>
      </c>
    </row>
    <row r="112" spans="1:14" ht="12.75">
      <c r="A112">
        <v>1989</v>
      </c>
      <c r="B112" s="3">
        <v>65.7</v>
      </c>
      <c r="C112" s="3">
        <v>45.1</v>
      </c>
      <c r="D112" s="3">
        <v>44.8</v>
      </c>
      <c r="E112" s="3">
        <v>37.4</v>
      </c>
      <c r="F112" s="3">
        <v>67.8</v>
      </c>
      <c r="G112" s="3">
        <v>92.9</v>
      </c>
      <c r="H112" s="3">
        <v>42.9</v>
      </c>
      <c r="I112" s="3">
        <v>103.4</v>
      </c>
      <c r="J112" s="3">
        <v>59.1</v>
      </c>
      <c r="K112" s="3">
        <v>59.4</v>
      </c>
      <c r="L112" s="3">
        <v>68.1</v>
      </c>
      <c r="M112" s="3">
        <v>58.4</v>
      </c>
      <c r="N112" s="3">
        <f t="shared" si="1"/>
        <v>745</v>
      </c>
    </row>
    <row r="113" spans="1:14" ht="12.75">
      <c r="A113">
        <v>1990</v>
      </c>
      <c r="B113" s="3">
        <v>57</v>
      </c>
      <c r="C113" s="3">
        <v>36.7</v>
      </c>
      <c r="D113" s="3">
        <v>39.3</v>
      </c>
      <c r="E113" s="3">
        <v>61</v>
      </c>
      <c r="F113" s="3">
        <v>60.1</v>
      </c>
      <c r="G113" s="3">
        <v>130.6</v>
      </c>
      <c r="H113" s="3">
        <v>80.1</v>
      </c>
      <c r="I113" s="3">
        <v>63.7</v>
      </c>
      <c r="J113" s="3">
        <v>93.4</v>
      </c>
      <c r="K113" s="3">
        <v>105.5</v>
      </c>
      <c r="L113" s="3">
        <v>48</v>
      </c>
      <c r="M113" s="3">
        <v>52.3</v>
      </c>
      <c r="N113" s="3">
        <f t="shared" si="1"/>
        <v>827.6999999999999</v>
      </c>
    </row>
    <row r="114" spans="1:14" ht="12.75">
      <c r="A114">
        <v>1991</v>
      </c>
      <c r="B114" s="3">
        <v>49.4</v>
      </c>
      <c r="C114" s="3">
        <v>20.3</v>
      </c>
      <c r="D114" s="3">
        <v>54.1</v>
      </c>
      <c r="E114" s="3">
        <v>57.3</v>
      </c>
      <c r="F114" s="3">
        <v>89.2</v>
      </c>
      <c r="G114" s="3">
        <v>80.1</v>
      </c>
      <c r="H114" s="3">
        <v>106.9</v>
      </c>
      <c r="I114" s="3">
        <v>47.4</v>
      </c>
      <c r="J114" s="3">
        <v>124.8</v>
      </c>
      <c r="K114" s="3">
        <v>94.7</v>
      </c>
      <c r="L114" s="3">
        <v>95.3</v>
      </c>
      <c r="M114" s="3">
        <v>45.8</v>
      </c>
      <c r="N114" s="3">
        <f t="shared" si="1"/>
        <v>865.2999999999998</v>
      </c>
    </row>
    <row r="115" spans="1:14" ht="12.75">
      <c r="A115">
        <v>1992</v>
      </c>
      <c r="B115" s="3">
        <v>36.7</v>
      </c>
      <c r="C115" s="3">
        <v>34</v>
      </c>
      <c r="D115" s="3">
        <v>21.2</v>
      </c>
      <c r="E115" s="3">
        <v>58.7</v>
      </c>
      <c r="F115" s="3">
        <v>69</v>
      </c>
      <c r="G115" s="3">
        <v>64.9</v>
      </c>
      <c r="H115" s="3">
        <v>119.6</v>
      </c>
      <c r="I115" s="3">
        <v>107.7</v>
      </c>
      <c r="J115" s="3">
        <v>135.4</v>
      </c>
      <c r="K115" s="3">
        <v>50.9</v>
      </c>
      <c r="L115" s="3">
        <v>60.1</v>
      </c>
      <c r="M115" s="3">
        <v>76.9</v>
      </c>
      <c r="N115" s="3">
        <f t="shared" si="1"/>
        <v>835.1</v>
      </c>
    </row>
    <row r="116" spans="1:14" ht="12.75">
      <c r="A116">
        <v>1993</v>
      </c>
      <c r="B116" s="3">
        <v>44</v>
      </c>
      <c r="C116" s="3">
        <v>10</v>
      </c>
      <c r="D116" s="3">
        <v>19.1</v>
      </c>
      <c r="E116" s="3">
        <v>76</v>
      </c>
      <c r="F116" s="3">
        <v>103.3</v>
      </c>
      <c r="G116" s="3">
        <v>87.7</v>
      </c>
      <c r="H116" s="3">
        <v>140.4</v>
      </c>
      <c r="I116" s="3">
        <v>90.4</v>
      </c>
      <c r="J116" s="3">
        <v>101.1</v>
      </c>
      <c r="K116" s="3">
        <v>74.8</v>
      </c>
      <c r="L116" s="3">
        <v>51.5</v>
      </c>
      <c r="M116" s="3">
        <v>34.4</v>
      </c>
      <c r="N116" s="3">
        <f t="shared" si="1"/>
        <v>832.6999999999999</v>
      </c>
    </row>
    <row r="117" spans="1:14" ht="12.75">
      <c r="A117">
        <v>1994</v>
      </c>
      <c r="B117" s="3">
        <v>49</v>
      </c>
      <c r="C117" s="3">
        <v>17.6</v>
      </c>
      <c r="D117" s="3">
        <v>33.4</v>
      </c>
      <c r="E117" s="3">
        <v>73.5</v>
      </c>
      <c r="F117" s="3">
        <v>69.3</v>
      </c>
      <c r="G117" s="3">
        <v>89.5</v>
      </c>
      <c r="H117" s="3">
        <v>115.4</v>
      </c>
      <c r="I117" s="3">
        <v>100</v>
      </c>
      <c r="J117" s="3">
        <v>79.6</v>
      </c>
      <c r="K117" s="3">
        <v>61.6</v>
      </c>
      <c r="L117" s="3">
        <v>66.4</v>
      </c>
      <c r="M117" s="3">
        <v>20.3</v>
      </c>
      <c r="N117" s="3">
        <f t="shared" si="1"/>
        <v>775.6</v>
      </c>
    </row>
    <row r="118" spans="1:14" ht="12.75">
      <c r="A118">
        <v>1995</v>
      </c>
      <c r="B118" s="3">
        <v>45.3</v>
      </c>
      <c r="C118" s="3">
        <v>48.9</v>
      </c>
      <c r="D118" s="3">
        <v>32.3</v>
      </c>
      <c r="E118" s="3">
        <v>45.6</v>
      </c>
      <c r="F118" s="3">
        <v>84.9</v>
      </c>
      <c r="G118" s="3">
        <v>44.6</v>
      </c>
      <c r="H118" s="3">
        <v>112.1</v>
      </c>
      <c r="I118" s="3">
        <v>81.7</v>
      </c>
      <c r="J118" s="3">
        <v>131.1</v>
      </c>
      <c r="K118" s="3">
        <v>145.6</v>
      </c>
      <c r="L118" s="3">
        <v>69.3</v>
      </c>
      <c r="M118" s="3">
        <v>61.1</v>
      </c>
      <c r="N118" s="3">
        <f t="shared" si="1"/>
        <v>902.5</v>
      </c>
    </row>
    <row r="119" spans="1:14" ht="12.75">
      <c r="A119">
        <v>1996</v>
      </c>
      <c r="B119" s="3">
        <v>101.2</v>
      </c>
      <c r="C119" s="3">
        <v>62.4</v>
      </c>
      <c r="D119" s="3">
        <v>29.3</v>
      </c>
      <c r="E119" s="3">
        <v>68.3</v>
      </c>
      <c r="F119" s="3">
        <v>52.5</v>
      </c>
      <c r="G119" s="3">
        <v>85.8</v>
      </c>
      <c r="H119" s="3">
        <v>139.2</v>
      </c>
      <c r="I119" s="3">
        <v>79.4</v>
      </c>
      <c r="J119" s="3">
        <v>91.1</v>
      </c>
      <c r="K119" s="3">
        <v>113.4</v>
      </c>
      <c r="L119" s="3">
        <v>70.1</v>
      </c>
      <c r="M119" s="3">
        <v>76.5</v>
      </c>
      <c r="N119" s="3">
        <f t="shared" si="1"/>
        <v>969.2</v>
      </c>
    </row>
    <row r="120" spans="1:14" ht="12.75">
      <c r="A120">
        <v>1997</v>
      </c>
      <c r="B120" s="3">
        <v>84.5</v>
      </c>
      <c r="C120" s="3">
        <v>21.3</v>
      </c>
      <c r="D120" s="3">
        <v>56.9</v>
      </c>
      <c r="E120" s="3">
        <v>31.1</v>
      </c>
      <c r="F120" s="3">
        <v>65.3</v>
      </c>
      <c r="G120" s="3">
        <v>91.5</v>
      </c>
      <c r="H120" s="3">
        <v>80.2</v>
      </c>
      <c r="I120" s="3">
        <v>54.2</v>
      </c>
      <c r="J120" s="3">
        <v>66.6</v>
      </c>
      <c r="K120" s="3">
        <v>81.4</v>
      </c>
      <c r="L120" s="3">
        <v>65.7</v>
      </c>
      <c r="M120" s="3">
        <v>29.6</v>
      </c>
      <c r="N120" s="3">
        <f t="shared" si="1"/>
        <v>728.3</v>
      </c>
    </row>
    <row r="121" spans="1:14" ht="12.75">
      <c r="A121">
        <v>1998</v>
      </c>
      <c r="B121">
        <v>44.6</v>
      </c>
      <c r="C121">
        <v>18.6</v>
      </c>
      <c r="D121">
        <v>59.6</v>
      </c>
      <c r="E121">
        <v>30.9</v>
      </c>
      <c r="F121">
        <v>53.6</v>
      </c>
      <c r="G121">
        <v>87</v>
      </c>
      <c r="H121">
        <v>72.9</v>
      </c>
      <c r="I121">
        <v>90.8</v>
      </c>
      <c r="J121">
        <v>91.4</v>
      </c>
      <c r="K121">
        <v>108.6</v>
      </c>
      <c r="L121">
        <v>70.1</v>
      </c>
      <c r="M121">
        <v>50.8</v>
      </c>
      <c r="N121" s="3">
        <f t="shared" si="1"/>
        <v>778.9000000000001</v>
      </c>
    </row>
    <row r="122" spans="1:14" ht="12.75">
      <c r="A122">
        <v>1999</v>
      </c>
      <c r="B122">
        <v>50.1</v>
      </c>
      <c r="C122">
        <v>54.7</v>
      </c>
      <c r="D122">
        <v>28.9</v>
      </c>
      <c r="E122">
        <v>38.3</v>
      </c>
      <c r="F122">
        <v>115.3</v>
      </c>
      <c r="G122">
        <v>89.8</v>
      </c>
      <c r="H122">
        <v>150.1</v>
      </c>
      <c r="I122">
        <v>93.6</v>
      </c>
      <c r="J122">
        <v>119.4</v>
      </c>
      <c r="K122">
        <v>98.5</v>
      </c>
      <c r="L122">
        <v>35.2</v>
      </c>
      <c r="M122">
        <v>38.3</v>
      </c>
      <c r="N122" s="3">
        <f t="shared" si="1"/>
        <v>912.2</v>
      </c>
    </row>
    <row r="123" spans="1:14" ht="12.75">
      <c r="A123">
        <v>2000</v>
      </c>
      <c r="N123" s="3"/>
    </row>
    <row r="127" spans="1:14" ht="12.75">
      <c r="A127" t="s">
        <v>38</v>
      </c>
      <c r="B127" s="3">
        <f>AVERAGE(B5:B123)</f>
        <v>46.289830508474566</v>
      </c>
      <c r="C127" s="3">
        <f aca="true" t="shared" si="2" ref="C127:N127">AVERAGE(C5:C123)</f>
        <v>35.86864406779661</v>
      </c>
      <c r="D127" s="3">
        <f t="shared" si="2"/>
        <v>41.90762711864406</v>
      </c>
      <c r="E127" s="3">
        <f t="shared" si="2"/>
        <v>49.10593220338982</v>
      </c>
      <c r="F127" s="3">
        <f t="shared" si="2"/>
        <v>68.90593220338985</v>
      </c>
      <c r="G127" s="3">
        <f t="shared" si="2"/>
        <v>83.17288135593219</v>
      </c>
      <c r="H127" s="3">
        <f t="shared" si="2"/>
        <v>85.9542372881356</v>
      </c>
      <c r="I127" s="3">
        <f t="shared" si="2"/>
        <v>81.9262711864407</v>
      </c>
      <c r="J127" s="3">
        <f t="shared" si="2"/>
        <v>88.13813559322035</v>
      </c>
      <c r="K127" s="3">
        <f t="shared" si="2"/>
        <v>70.63474576271183</v>
      </c>
      <c r="L127" s="3">
        <f t="shared" si="2"/>
        <v>59.95677966101696</v>
      </c>
      <c r="M127" s="3">
        <f t="shared" si="2"/>
        <v>48.27457627118642</v>
      </c>
      <c r="N127" s="3">
        <f t="shared" si="2"/>
        <v>760.1355932203393</v>
      </c>
    </row>
    <row r="128" spans="1:14" ht="12.75">
      <c r="A128" t="s">
        <v>39</v>
      </c>
      <c r="B128" s="3">
        <f>MAX(B5:B123)</f>
        <v>101.2</v>
      </c>
      <c r="C128" s="3">
        <f aca="true" t="shared" si="3" ref="C128:N128">MAX(C5:C123)</f>
        <v>82.3</v>
      </c>
      <c r="D128" s="3">
        <f t="shared" si="3"/>
        <v>97.8</v>
      </c>
      <c r="E128" s="3">
        <f t="shared" si="3"/>
        <v>104.9</v>
      </c>
      <c r="F128" s="3">
        <f t="shared" si="3"/>
        <v>130.4</v>
      </c>
      <c r="G128" s="3">
        <f t="shared" si="3"/>
        <v>146.5</v>
      </c>
      <c r="H128" s="3">
        <f t="shared" si="3"/>
        <v>156.2</v>
      </c>
      <c r="I128" s="3">
        <f t="shared" si="3"/>
        <v>185.1</v>
      </c>
      <c r="J128" s="3">
        <f t="shared" si="3"/>
        <v>182.6</v>
      </c>
      <c r="K128" s="3">
        <f t="shared" si="3"/>
        <v>145.6</v>
      </c>
      <c r="L128" s="3">
        <f t="shared" si="3"/>
        <v>107.7</v>
      </c>
      <c r="M128" s="3">
        <f t="shared" si="3"/>
        <v>94.4</v>
      </c>
      <c r="N128" s="3">
        <f t="shared" si="3"/>
        <v>988.3000000000001</v>
      </c>
    </row>
    <row r="129" spans="1:14" ht="12.75">
      <c r="A129" t="s">
        <v>40</v>
      </c>
      <c r="B129" s="3">
        <f>MIN(B5:B123)</f>
        <v>18.8</v>
      </c>
      <c r="C129" s="3">
        <f aca="true" t="shared" si="4" ref="C129:N129">MIN(C5:C123)</f>
        <v>10</v>
      </c>
      <c r="D129" s="3">
        <f t="shared" si="4"/>
        <v>10.4</v>
      </c>
      <c r="E129" s="3">
        <f t="shared" si="4"/>
        <v>18.7</v>
      </c>
      <c r="F129" s="3">
        <f t="shared" si="4"/>
        <v>14.7</v>
      </c>
      <c r="G129" s="3">
        <f t="shared" si="4"/>
        <v>24.4</v>
      </c>
      <c r="H129" s="3">
        <f t="shared" si="4"/>
        <v>30.6</v>
      </c>
      <c r="I129" s="3">
        <f t="shared" si="4"/>
        <v>25.9</v>
      </c>
      <c r="J129" s="3">
        <f t="shared" si="4"/>
        <v>30</v>
      </c>
      <c r="K129" s="3">
        <f t="shared" si="4"/>
        <v>14.1</v>
      </c>
      <c r="L129" s="3">
        <f t="shared" si="4"/>
        <v>9.8</v>
      </c>
      <c r="M129" s="3">
        <f t="shared" si="4"/>
        <v>8.9</v>
      </c>
      <c r="N129" s="3">
        <f t="shared" si="4"/>
        <v>530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4" width="8.28125" style="0" customWidth="1"/>
  </cols>
  <sheetData>
    <row r="1" ht="12.75">
      <c r="A1" t="s">
        <v>41</v>
      </c>
    </row>
    <row r="2" ht="12.75">
      <c r="A2" t="s">
        <v>1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1883</v>
      </c>
      <c r="B5" s="3">
        <f>(MIC!B5*0.467)+(HUR!B5*0.533)</f>
        <v>58.58480000000001</v>
      </c>
      <c r="C5" s="3">
        <f>(MIC!C5*0.467)+(HUR!C5*0.533)</f>
        <v>83.1152</v>
      </c>
      <c r="D5" s="3">
        <f>(MIC!D5*0.467)+(HUR!D5*0.533)</f>
        <v>28.053900000000006</v>
      </c>
      <c r="E5" s="3">
        <f>(MIC!E5*0.467)+(HUR!E5*0.533)</f>
        <v>41.9563</v>
      </c>
      <c r="F5" s="3">
        <f>(MIC!F5*0.467)+(HUR!F5*0.533)</f>
        <v>134.8886</v>
      </c>
      <c r="G5" s="3">
        <f>(MIC!G5*0.467)+(HUR!G5*0.533)</f>
        <v>148.4369</v>
      </c>
      <c r="H5" s="3">
        <f>(MIC!H5*0.467)+(HUR!H5*0.533)</f>
        <v>154.59770000000003</v>
      </c>
      <c r="I5" s="3">
        <f>(MIC!I5*0.467)+(HUR!I5*0.533)</f>
        <v>41.22330000000001</v>
      </c>
      <c r="J5" s="3">
        <f>(MIC!J5*0.467)+(HUR!J5*0.533)</f>
        <v>67.6696</v>
      </c>
      <c r="K5" s="3">
        <f>(MIC!K5*0.467)+(HUR!K5*0.533)</f>
        <v>81.0822</v>
      </c>
      <c r="L5" s="3">
        <f>(MIC!L5*0.467)+(HUR!L5*0.533)</f>
        <v>92.01520000000001</v>
      </c>
      <c r="M5" s="3">
        <f>(MIC!M5*0.467)+(HUR!M5*0.533)</f>
        <v>47.6356</v>
      </c>
      <c r="N5" s="3">
        <f>SUM(B5:M5)</f>
        <v>979.2593</v>
      </c>
    </row>
    <row r="6" spans="1:14" ht="12.75">
      <c r="A6">
        <v>1884</v>
      </c>
      <c r="B6" s="3">
        <f>(MIC!B6*0.467)+(HUR!B6*0.533)</f>
        <v>68.0935</v>
      </c>
      <c r="C6" s="3">
        <f>(MIC!C6*0.467)+(HUR!C6*0.533)</f>
        <v>79.3152</v>
      </c>
      <c r="D6" s="3">
        <f>(MIC!D6*0.467)+(HUR!D6*0.533)</f>
        <v>57.8908</v>
      </c>
      <c r="E6" s="3">
        <f>(MIC!E6*0.467)+(HUR!E6*0.533)</f>
        <v>50.936400000000006</v>
      </c>
      <c r="F6" s="3">
        <f>(MIC!F6*0.467)+(HUR!F6*0.533)</f>
        <v>64.843</v>
      </c>
      <c r="G6" s="3">
        <f>(MIC!G6*0.467)+(HUR!G6*0.533)</f>
        <v>69.0532</v>
      </c>
      <c r="H6" s="3">
        <f>(MIC!H6*0.467)+(HUR!H6*0.533)</f>
        <v>78.59740000000001</v>
      </c>
      <c r="I6" s="3">
        <f>(MIC!I6*0.467)+(HUR!I6*0.533)</f>
        <v>62.5796</v>
      </c>
      <c r="J6" s="3">
        <f>(MIC!J6*0.467)+(HUR!J6*0.533)</f>
        <v>88.65729999999999</v>
      </c>
      <c r="K6" s="3">
        <f>(MIC!K6*0.467)+(HUR!K6*0.533)</f>
        <v>112.87610000000001</v>
      </c>
      <c r="L6" s="3">
        <f>(MIC!L6*0.467)+(HUR!L6*0.533)</f>
        <v>54.985299999999995</v>
      </c>
      <c r="M6" s="3">
        <f>(MIC!M6*0.467)+(HUR!M6*0.533)</f>
        <v>114.1233</v>
      </c>
      <c r="N6" s="3">
        <f aca="true" t="shared" si="0" ref="N6:N69">SUM(B6:M6)</f>
        <v>901.9511</v>
      </c>
    </row>
    <row r="7" spans="1:14" ht="12.75">
      <c r="A7">
        <v>1885</v>
      </c>
      <c r="B7" s="3">
        <f>(MIC!B7*0.467)+(HUR!B7*0.533)</f>
        <v>76.82849999999999</v>
      </c>
      <c r="C7" s="3">
        <f>(MIC!C7*0.467)+(HUR!C7*0.533)</f>
        <v>44.3772</v>
      </c>
      <c r="D7" s="3">
        <f>(MIC!D7*0.467)+(HUR!D7*0.533)</f>
        <v>32.9396</v>
      </c>
      <c r="E7" s="3">
        <f>(MIC!E7*0.467)+(HUR!E7*0.533)</f>
        <v>56.9974</v>
      </c>
      <c r="F7" s="3">
        <f>(MIC!F7*0.467)+(HUR!F7*0.533)</f>
        <v>65.5874</v>
      </c>
      <c r="G7" s="3">
        <f>(MIC!G7*0.467)+(HUR!G7*0.533)</f>
        <v>91.51520000000001</v>
      </c>
      <c r="H7" s="3">
        <f>(MIC!H7*0.467)+(HUR!H7*0.533)</f>
        <v>72.6532</v>
      </c>
      <c r="I7" s="3">
        <f>(MIC!I7*0.467)+(HUR!I7*0.533)</f>
        <v>118.70790000000001</v>
      </c>
      <c r="J7" s="3">
        <f>(MIC!J7*0.467)+(HUR!J7*0.533)</f>
        <v>77.3361</v>
      </c>
      <c r="K7" s="3">
        <f>(MIC!K7*0.467)+(HUR!K7*0.533)</f>
        <v>78.56040000000002</v>
      </c>
      <c r="L7" s="3">
        <f>(MIC!L7*0.467)+(HUR!L7*0.533)</f>
        <v>77.90620000000001</v>
      </c>
      <c r="M7" s="3">
        <f>(MIC!M7*0.467)+(HUR!M7*0.533)</f>
        <v>82.3254</v>
      </c>
      <c r="N7" s="3">
        <f t="shared" si="0"/>
        <v>875.7345</v>
      </c>
    </row>
    <row r="8" spans="1:14" ht="12.75">
      <c r="A8">
        <v>1886</v>
      </c>
      <c r="B8" s="3">
        <f>(MIC!B8*0.467)+(HUR!B8*0.533)</f>
        <v>101.71880000000002</v>
      </c>
      <c r="C8" s="3">
        <f>(MIC!C8*0.467)+(HUR!C8*0.533)</f>
        <v>55.962</v>
      </c>
      <c r="D8" s="3">
        <f>(MIC!D8*0.467)+(HUR!D8*0.533)</f>
        <v>81.66550000000001</v>
      </c>
      <c r="E8" s="3">
        <f>(MIC!E8*0.467)+(HUR!E8*0.533)</f>
        <v>56.87620000000001</v>
      </c>
      <c r="F8" s="3">
        <f>(MIC!F8*0.467)+(HUR!F8*0.533)</f>
        <v>47.0685</v>
      </c>
      <c r="G8" s="3">
        <f>(MIC!G8*0.467)+(HUR!G8*0.533)</f>
        <v>67.9534</v>
      </c>
      <c r="H8" s="3">
        <f>(MIC!H8*0.467)+(HUR!H8*0.533)</f>
        <v>36.3838</v>
      </c>
      <c r="I8" s="3">
        <f>(MIC!I8*0.467)+(HUR!I8*0.533)</f>
        <v>99.86840000000001</v>
      </c>
      <c r="J8" s="3">
        <f>(MIC!J8*0.467)+(HUR!J8*0.533)</f>
        <v>116.90029999999999</v>
      </c>
      <c r="K8" s="3">
        <f>(MIC!K8*0.467)+(HUR!K8*0.533)</f>
        <v>67.6482</v>
      </c>
      <c r="L8" s="3">
        <f>(MIC!L8*0.467)+(HUR!L8*0.533)</f>
        <v>67.6463</v>
      </c>
      <c r="M8" s="3">
        <f>(MIC!M8*0.467)+(HUR!M8*0.533)</f>
        <v>52.862500000000004</v>
      </c>
      <c r="N8" s="3">
        <f t="shared" si="0"/>
        <v>852.5539</v>
      </c>
    </row>
    <row r="9" spans="1:14" ht="12.75">
      <c r="A9">
        <v>1887</v>
      </c>
      <c r="B9" s="3">
        <f>(MIC!B9*0.467)+(HUR!B9*0.533)</f>
        <v>83.06410000000001</v>
      </c>
      <c r="C9" s="3">
        <f>(MIC!C9*0.467)+(HUR!C9*0.533)</f>
        <v>97.9924</v>
      </c>
      <c r="D9" s="3">
        <f>(MIC!D9*0.467)+(HUR!D9*0.533)</f>
        <v>28.0655</v>
      </c>
      <c r="E9" s="3">
        <f>(MIC!E9*0.467)+(HUR!E9*0.533)</f>
        <v>38.391400000000004</v>
      </c>
      <c r="F9" s="3">
        <f>(MIC!F9*0.467)+(HUR!F9*0.533)</f>
        <v>41.4528</v>
      </c>
      <c r="G9" s="3">
        <f>(MIC!G9*0.467)+(HUR!G9*0.533)</f>
        <v>53.4152</v>
      </c>
      <c r="H9" s="3">
        <f>(MIC!H9*0.467)+(HUR!H9*0.533)</f>
        <v>78.9803</v>
      </c>
      <c r="I9" s="3">
        <f>(MIC!I9*0.467)+(HUR!I9*0.533)</f>
        <v>43.5176</v>
      </c>
      <c r="J9" s="3">
        <f>(MIC!J9*0.467)+(HUR!J9*0.533)</f>
        <v>63.31600000000001</v>
      </c>
      <c r="K9" s="3">
        <f>(MIC!K9*0.467)+(HUR!K9*0.533)</f>
        <v>81.9843</v>
      </c>
      <c r="L9" s="3">
        <f>(MIC!L9*0.467)+(HUR!L9*0.533)</f>
        <v>45.266000000000005</v>
      </c>
      <c r="M9" s="3">
        <f>(MIC!M9*0.467)+(HUR!M9*0.533)</f>
        <v>96.15180000000001</v>
      </c>
      <c r="N9" s="3">
        <f t="shared" si="0"/>
        <v>751.5973999999999</v>
      </c>
    </row>
    <row r="10" spans="1:14" ht="12.75">
      <c r="A10">
        <v>1888</v>
      </c>
      <c r="B10" s="3">
        <f>(MIC!B10*0.467)+(HUR!B10*0.533)</f>
        <v>55.7426</v>
      </c>
      <c r="C10" s="3">
        <f>(MIC!C10*0.467)+(HUR!C10*0.533)</f>
        <v>46.02740000000001</v>
      </c>
      <c r="D10" s="3">
        <f>(MIC!D10*0.467)+(HUR!D10*0.533)</f>
        <v>71.93090000000001</v>
      </c>
      <c r="E10" s="3">
        <f>(MIC!E10*0.467)+(HUR!E10*0.533)</f>
        <v>55.781200000000005</v>
      </c>
      <c r="F10" s="3">
        <f>(MIC!F10*0.467)+(HUR!F10*0.533)</f>
        <v>78.78460000000001</v>
      </c>
      <c r="G10" s="3">
        <f>(MIC!G10*0.467)+(HUR!G10*0.533)</f>
        <v>41.22280000000001</v>
      </c>
      <c r="H10" s="3">
        <f>(MIC!H10*0.467)+(HUR!H10*0.533)</f>
        <v>44.5257</v>
      </c>
      <c r="I10" s="3">
        <f>(MIC!I10*0.467)+(HUR!I10*0.533)</f>
        <v>66.0057</v>
      </c>
      <c r="J10" s="3">
        <f>(MIC!J10*0.467)+(HUR!J10*0.533)</f>
        <v>78.87200000000001</v>
      </c>
      <c r="K10" s="3">
        <f>(MIC!K10*0.467)+(HUR!K10*0.533)</f>
        <v>61.85339999999999</v>
      </c>
      <c r="L10" s="3">
        <f>(MIC!L10*0.467)+(HUR!L10*0.533)</f>
        <v>67.0854</v>
      </c>
      <c r="M10" s="3">
        <f>(MIC!M10*0.467)+(HUR!M10*0.533)</f>
        <v>50.722300000000004</v>
      </c>
      <c r="N10" s="3">
        <f t="shared" si="0"/>
        <v>718.5540000000001</v>
      </c>
    </row>
    <row r="11" spans="1:14" ht="12.75">
      <c r="A11">
        <v>1889</v>
      </c>
      <c r="B11" s="3">
        <f>(MIC!B11*0.467)+(HUR!B11*0.533)</f>
        <v>61.85390000000001</v>
      </c>
      <c r="C11" s="3">
        <f>(MIC!C11*0.467)+(HUR!C11*0.533)</f>
        <v>52.12740000000001</v>
      </c>
      <c r="D11" s="3">
        <f>(MIC!D11*0.467)+(HUR!D11*0.533)</f>
        <v>16.3893</v>
      </c>
      <c r="E11" s="3">
        <f>(MIC!E11*0.467)+(HUR!E11*0.533)</f>
        <v>40.042100000000005</v>
      </c>
      <c r="F11" s="3">
        <f>(MIC!F11*0.467)+(HUR!F11*0.533)</f>
        <v>91.13239999999999</v>
      </c>
      <c r="G11" s="3">
        <f>(MIC!G11*0.467)+(HUR!G11*0.533)</f>
        <v>113.1558</v>
      </c>
      <c r="H11" s="3">
        <f>(MIC!H11*0.467)+(HUR!H11*0.533)</f>
        <v>69.08670000000001</v>
      </c>
      <c r="I11" s="3">
        <f>(MIC!I11*0.467)+(HUR!I11*0.533)</f>
        <v>38.53150000000001</v>
      </c>
      <c r="J11" s="3">
        <f>(MIC!J11*0.467)+(HUR!J11*0.533)</f>
        <v>80.7432</v>
      </c>
      <c r="K11" s="3">
        <f>(MIC!K11*0.467)+(HUR!K11*0.533)</f>
        <v>31.112299999999998</v>
      </c>
      <c r="L11" s="3">
        <f>(MIC!L11*0.467)+(HUR!L11*0.533)</f>
        <v>72.4016</v>
      </c>
      <c r="M11" s="3">
        <f>(MIC!M11*0.467)+(HUR!M11*0.533)</f>
        <v>82.30160000000001</v>
      </c>
      <c r="N11" s="3">
        <f t="shared" si="0"/>
        <v>748.8778000000001</v>
      </c>
    </row>
    <row r="12" spans="1:14" ht="12.75">
      <c r="A12">
        <v>1890</v>
      </c>
      <c r="B12" s="3">
        <f>(MIC!B12*0.467)+(HUR!B12*0.533)</f>
        <v>94.5677</v>
      </c>
      <c r="C12" s="3">
        <f>(MIC!C12*0.467)+(HUR!C12*0.533)</f>
        <v>58.536100000000005</v>
      </c>
      <c r="D12" s="3">
        <f>(MIC!D12*0.467)+(HUR!D12*0.533)</f>
        <v>50.6558</v>
      </c>
      <c r="E12" s="3">
        <f>(MIC!E12*0.467)+(HUR!E12*0.533)</f>
        <v>69.3416</v>
      </c>
      <c r="F12" s="3">
        <f>(MIC!F12*0.467)+(HUR!F12*0.533)</f>
        <v>91.805</v>
      </c>
      <c r="G12" s="3">
        <f>(MIC!G12*0.467)+(HUR!G12*0.533)</f>
        <v>99.9756</v>
      </c>
      <c r="H12" s="3">
        <f>(MIC!H12*0.467)+(HUR!H12*0.533)</f>
        <v>78.17830000000001</v>
      </c>
      <c r="I12" s="3">
        <f>(MIC!I12*0.467)+(HUR!I12*0.533)</f>
        <v>80.5487</v>
      </c>
      <c r="J12" s="3">
        <f>(MIC!J12*0.467)+(HUR!J12*0.533)</f>
        <v>49.8898</v>
      </c>
      <c r="K12" s="3">
        <f>(MIC!K12*0.467)+(HUR!K12*0.533)</f>
        <v>93.17349999999999</v>
      </c>
      <c r="L12" s="3">
        <f>(MIC!L12*0.467)+(HUR!L12*0.533)</f>
        <v>51.129000000000005</v>
      </c>
      <c r="M12" s="3">
        <f>(MIC!M12*0.467)+(HUR!M12*0.533)</f>
        <v>40.356500000000004</v>
      </c>
      <c r="N12" s="3">
        <f t="shared" si="0"/>
        <v>858.1576</v>
      </c>
    </row>
    <row r="13" spans="1:14" ht="12.75">
      <c r="A13">
        <v>1891</v>
      </c>
      <c r="B13" s="3">
        <f>(MIC!B13*0.467)+(HUR!B13*0.533)</f>
        <v>62.0544</v>
      </c>
      <c r="C13" s="3">
        <f>(MIC!C13*0.467)+(HUR!C13*0.533)</f>
        <v>74.394</v>
      </c>
      <c r="D13" s="3">
        <f>(MIC!D13*0.467)+(HUR!D13*0.533)</f>
        <v>72.0437</v>
      </c>
      <c r="E13" s="3">
        <f>(MIC!E13*0.467)+(HUR!E13*0.533)</f>
        <v>51.7924</v>
      </c>
      <c r="F13" s="3">
        <f>(MIC!F13*0.467)+(HUR!F13*0.533)</f>
        <v>20.238</v>
      </c>
      <c r="G13" s="3">
        <f>(MIC!G13*0.467)+(HUR!G13*0.533)</f>
        <v>49.53430000000001</v>
      </c>
      <c r="H13" s="3">
        <f>(MIC!H13*0.467)+(HUR!H13*0.533)</f>
        <v>59.508700000000005</v>
      </c>
      <c r="I13" s="3">
        <f>(MIC!I13*0.467)+(HUR!I13*0.533)</f>
        <v>99.6011</v>
      </c>
      <c r="J13" s="3">
        <f>(MIC!J13*0.467)+(HUR!J13*0.533)</f>
        <v>45.9473</v>
      </c>
      <c r="K13" s="3">
        <f>(MIC!K13*0.467)+(HUR!K13*0.533)</f>
        <v>44.4392</v>
      </c>
      <c r="L13" s="3">
        <f>(MIC!L13*0.467)+(HUR!L13*0.533)</f>
        <v>130.04240000000001</v>
      </c>
      <c r="M13" s="3">
        <f>(MIC!M13*0.467)+(HUR!M13*0.533)</f>
        <v>63.1228</v>
      </c>
      <c r="N13" s="3">
        <f t="shared" si="0"/>
        <v>772.7183000000001</v>
      </c>
    </row>
    <row r="14" spans="1:14" ht="12.75">
      <c r="A14">
        <v>1892</v>
      </c>
      <c r="B14" s="3">
        <f>(MIC!B14*0.467)+(HUR!B14*0.533)</f>
        <v>70.47930000000001</v>
      </c>
      <c r="C14" s="3">
        <f>(MIC!C14*0.467)+(HUR!C14*0.533)</f>
        <v>49.566</v>
      </c>
      <c r="D14" s="3">
        <f>(MIC!D14*0.467)+(HUR!D14*0.533)</f>
        <v>29.1421</v>
      </c>
      <c r="E14" s="3">
        <f>(MIC!E14*0.467)+(HUR!E14*0.533)</f>
        <v>47.6537</v>
      </c>
      <c r="F14" s="3">
        <f>(MIC!F14*0.467)+(HUR!F14*0.533)</f>
        <v>105.18540000000002</v>
      </c>
      <c r="G14" s="3">
        <f>(MIC!G14*0.467)+(HUR!G14*0.533)</f>
        <v>126.70530000000001</v>
      </c>
      <c r="H14" s="3">
        <f>(MIC!H14*0.467)+(HUR!H14*0.533)</f>
        <v>77.65180000000001</v>
      </c>
      <c r="I14" s="3">
        <f>(MIC!I14*0.467)+(HUR!I14*0.533)</f>
        <v>80.35390000000001</v>
      </c>
      <c r="J14" s="3">
        <f>(MIC!J14*0.467)+(HUR!J14*0.533)</f>
        <v>71.5372</v>
      </c>
      <c r="K14" s="3">
        <f>(MIC!K14*0.467)+(HUR!K14*0.533)</f>
        <v>54.2518</v>
      </c>
      <c r="L14" s="3">
        <f>(MIC!L14*0.467)+(HUR!L14*0.533)</f>
        <v>67.1036</v>
      </c>
      <c r="M14" s="3">
        <f>(MIC!M14*0.467)+(HUR!M14*0.533)</f>
        <v>60.94840000000001</v>
      </c>
      <c r="N14" s="3">
        <f t="shared" si="0"/>
        <v>840.5785000000002</v>
      </c>
    </row>
    <row r="15" spans="1:14" ht="12.75">
      <c r="A15">
        <v>1893</v>
      </c>
      <c r="B15" s="3">
        <f>(MIC!B15*0.467)+(HUR!B15*0.533)</f>
        <v>70.80260000000001</v>
      </c>
      <c r="C15" s="3">
        <f>(MIC!C15*0.467)+(HUR!C15*0.533)</f>
        <v>56.4254</v>
      </c>
      <c r="D15" s="3">
        <f>(MIC!D15*0.467)+(HUR!D15*0.533)</f>
        <v>54.849199999999996</v>
      </c>
      <c r="E15" s="3">
        <f>(MIC!E15*0.467)+(HUR!E15*0.533)</f>
        <v>98.4502</v>
      </c>
      <c r="F15" s="3">
        <f>(MIC!F15*0.467)+(HUR!F15*0.533)</f>
        <v>74.5772</v>
      </c>
      <c r="G15" s="3">
        <f>(MIC!G15*0.467)+(HUR!G15*0.533)</f>
        <v>61.851800000000004</v>
      </c>
      <c r="H15" s="3">
        <f>(MIC!H15*0.467)+(HUR!H15*0.533)</f>
        <v>84.13900000000001</v>
      </c>
      <c r="I15" s="3">
        <f>(MIC!I15*0.467)+(HUR!I15*0.533)</f>
        <v>51.2448</v>
      </c>
      <c r="J15" s="3">
        <f>(MIC!J15*0.467)+(HUR!J15*0.533)</f>
        <v>72.12950000000001</v>
      </c>
      <c r="K15" s="3">
        <f>(MIC!K15*0.467)+(HUR!K15*0.533)</f>
        <v>93.285</v>
      </c>
      <c r="L15" s="3">
        <f>(MIC!L15*0.467)+(HUR!L15*0.533)</f>
        <v>79.4997</v>
      </c>
      <c r="M15" s="3">
        <f>(MIC!M15*0.467)+(HUR!M15*0.533)</f>
        <v>108.04990000000001</v>
      </c>
      <c r="N15" s="3">
        <f t="shared" si="0"/>
        <v>905.3043</v>
      </c>
    </row>
    <row r="16" spans="1:14" ht="12.75">
      <c r="A16">
        <v>1894</v>
      </c>
      <c r="B16" s="3">
        <f>(MIC!B16*0.467)+(HUR!B16*0.533)</f>
        <v>65.3544</v>
      </c>
      <c r="C16" s="3">
        <f>(MIC!C16*0.467)+(HUR!C16*0.533)</f>
        <v>38.5437</v>
      </c>
      <c r="D16" s="3">
        <f>(MIC!D16*0.467)+(HUR!D16*0.533)</f>
        <v>65.93960000000001</v>
      </c>
      <c r="E16" s="3">
        <f>(MIC!E16*0.467)+(HUR!E16*0.533)</f>
        <v>45.8699</v>
      </c>
      <c r="F16" s="3">
        <f>(MIC!F16*0.467)+(HUR!F16*0.533)</f>
        <v>122.3264</v>
      </c>
      <c r="G16" s="3">
        <f>(MIC!G16*0.467)+(HUR!G16*0.533)</f>
        <v>68.38980000000001</v>
      </c>
      <c r="H16" s="3">
        <f>(MIC!H16*0.467)+(HUR!H16*0.533)</f>
        <v>36.8452</v>
      </c>
      <c r="I16" s="3">
        <f>(MIC!I16*0.467)+(HUR!I16*0.533)</f>
        <v>29.7387</v>
      </c>
      <c r="J16" s="3">
        <f>(MIC!J16*0.467)+(HUR!J16*0.533)</f>
        <v>94.42590000000001</v>
      </c>
      <c r="K16" s="3">
        <f>(MIC!K16*0.467)+(HUR!K16*0.533)</f>
        <v>82.75540000000001</v>
      </c>
      <c r="L16" s="3">
        <f>(MIC!L16*0.467)+(HUR!L16*0.533)</f>
        <v>65.1285</v>
      </c>
      <c r="M16" s="3">
        <f>(MIC!M16*0.467)+(HUR!M16*0.533)</f>
        <v>64.066</v>
      </c>
      <c r="N16" s="3">
        <f t="shared" si="0"/>
        <v>779.3835000000001</v>
      </c>
    </row>
    <row r="17" spans="1:14" ht="12.75">
      <c r="A17">
        <v>1895</v>
      </c>
      <c r="B17" s="3">
        <f>(MIC!B17*0.467)+(HUR!B17*0.533)</f>
        <v>80.4494</v>
      </c>
      <c r="C17" s="3">
        <f>(MIC!C17*0.467)+(HUR!C17*0.533)</f>
        <v>29.6767</v>
      </c>
      <c r="D17" s="3">
        <f>(MIC!D17*0.467)+(HUR!D17*0.533)</f>
        <v>25.6102</v>
      </c>
      <c r="E17" s="3">
        <f>(MIC!E17*0.467)+(HUR!E17*0.533)</f>
        <v>38.2518</v>
      </c>
      <c r="F17" s="3">
        <f>(MIC!F17*0.467)+(HUR!F17*0.533)</f>
        <v>71.6608</v>
      </c>
      <c r="G17" s="3">
        <f>(MIC!G17*0.467)+(HUR!G17*0.533)</f>
        <v>42.116200000000006</v>
      </c>
      <c r="H17" s="3">
        <f>(MIC!H17*0.467)+(HUR!H17*0.533)</f>
        <v>42.18220000000001</v>
      </c>
      <c r="I17" s="3">
        <f>(MIC!I17*0.467)+(HUR!I17*0.533)</f>
        <v>76.9573</v>
      </c>
      <c r="J17" s="3">
        <f>(MIC!J17*0.467)+(HUR!J17*0.533)</f>
        <v>69.1833</v>
      </c>
      <c r="K17" s="3">
        <f>(MIC!K17*0.467)+(HUR!K17*0.533)</f>
        <v>35.9453</v>
      </c>
      <c r="L17" s="3">
        <f>(MIC!L17*0.467)+(HUR!L17*0.533)</f>
        <v>77.71780000000001</v>
      </c>
      <c r="M17" s="3">
        <f>(MIC!M17*0.467)+(HUR!M17*0.533)</f>
        <v>101.56290000000001</v>
      </c>
      <c r="N17" s="3">
        <f t="shared" si="0"/>
        <v>691.3139000000001</v>
      </c>
    </row>
    <row r="18" spans="1:14" ht="12.75">
      <c r="A18">
        <v>1896</v>
      </c>
      <c r="B18" s="3">
        <f>(MIC!B18*0.467)+(HUR!B18*0.533)</f>
        <v>46.937200000000004</v>
      </c>
      <c r="C18" s="3">
        <f>(MIC!C18*0.467)+(HUR!C18*0.533)</f>
        <v>41.2209</v>
      </c>
      <c r="D18" s="3">
        <f>(MIC!D18*0.467)+(HUR!D18*0.533)</f>
        <v>36.7147</v>
      </c>
      <c r="E18" s="3">
        <f>(MIC!E18*0.467)+(HUR!E18*0.533)</f>
        <v>70.8262</v>
      </c>
      <c r="F18" s="3">
        <f>(MIC!F18*0.467)+(HUR!F18*0.533)</f>
        <v>84.15870000000001</v>
      </c>
      <c r="G18" s="3">
        <f>(MIC!G18*0.467)+(HUR!G18*0.533)</f>
        <v>65.7903</v>
      </c>
      <c r="H18" s="3">
        <f>(MIC!H18*0.467)+(HUR!H18*0.533)</f>
        <v>78.915</v>
      </c>
      <c r="I18" s="3">
        <f>(MIC!I18*0.467)+(HUR!I18*0.533)</f>
        <v>92.5498</v>
      </c>
      <c r="J18" s="3">
        <f>(MIC!J18*0.467)+(HUR!J18*0.533)</f>
        <v>128.3796</v>
      </c>
      <c r="K18" s="3">
        <f>(MIC!K18*0.467)+(HUR!K18*0.533)</f>
        <v>45.2427</v>
      </c>
      <c r="L18" s="3">
        <f>(MIC!L18*0.467)+(HUR!L18*0.533)</f>
        <v>67.5976</v>
      </c>
      <c r="M18" s="3">
        <f>(MIC!M18*0.467)+(HUR!M18*0.533)</f>
        <v>50.2299</v>
      </c>
      <c r="N18" s="3">
        <f t="shared" si="0"/>
        <v>808.5626000000002</v>
      </c>
    </row>
    <row r="19" spans="1:14" ht="12.75">
      <c r="A19">
        <v>1897</v>
      </c>
      <c r="B19" s="3">
        <f>(MIC!B19*0.467)+(HUR!B19*0.533)</f>
        <v>94.638</v>
      </c>
      <c r="C19" s="3">
        <f>(MIC!C19*0.467)+(HUR!C19*0.533)</f>
        <v>40.876200000000004</v>
      </c>
      <c r="D19" s="3">
        <f>(MIC!D19*0.467)+(HUR!D19*0.533)</f>
        <v>76.04060000000001</v>
      </c>
      <c r="E19" s="3">
        <f>(MIC!E19*0.467)+(HUR!E19*0.533)</f>
        <v>75.9863</v>
      </c>
      <c r="F19" s="3">
        <f>(MIC!F19*0.467)+(HUR!F19*0.533)</f>
        <v>75.41130000000001</v>
      </c>
      <c r="G19" s="3">
        <f>(MIC!G19*0.467)+(HUR!G19*0.533)</f>
        <v>75.4202</v>
      </c>
      <c r="H19" s="3">
        <f>(MIC!H19*0.467)+(HUR!H19*0.533)</f>
        <v>89.4149</v>
      </c>
      <c r="I19" s="3">
        <f>(MIC!I19*0.467)+(HUR!I19*0.533)</f>
        <v>60.2798</v>
      </c>
      <c r="J19" s="3">
        <f>(MIC!J19*0.467)+(HUR!J19*0.533)</f>
        <v>31.990299999999998</v>
      </c>
      <c r="K19" s="3">
        <f>(MIC!K19*0.467)+(HUR!K19*0.533)</f>
        <v>66.2413</v>
      </c>
      <c r="L19" s="3">
        <f>(MIC!L19*0.467)+(HUR!L19*0.533)</f>
        <v>77.25030000000001</v>
      </c>
      <c r="M19" s="3">
        <f>(MIC!M19*0.467)+(HUR!M19*0.533)</f>
        <v>72.24990000000001</v>
      </c>
      <c r="N19" s="3">
        <f t="shared" si="0"/>
        <v>835.7991000000002</v>
      </c>
    </row>
    <row r="20" spans="1:14" ht="12.75">
      <c r="A20">
        <v>1898</v>
      </c>
      <c r="B20" s="3">
        <f>(MIC!B20*0.467)+(HUR!B20*0.533)</f>
        <v>71.95790000000001</v>
      </c>
      <c r="C20" s="3">
        <f>(MIC!C20*0.467)+(HUR!C20*0.533)</f>
        <v>60.6437</v>
      </c>
      <c r="D20" s="3">
        <f>(MIC!D20*0.467)+(HUR!D20*0.533)</f>
        <v>80.35220000000001</v>
      </c>
      <c r="E20" s="3">
        <f>(MIC!E20*0.467)+(HUR!E20*0.533)</f>
        <v>39.5578</v>
      </c>
      <c r="F20" s="3">
        <f>(MIC!F20*0.467)+(HUR!F20*0.533)</f>
        <v>71.9893</v>
      </c>
      <c r="G20" s="3">
        <f>(MIC!G20*0.467)+(HUR!G20*0.533)</f>
        <v>89.68220000000001</v>
      </c>
      <c r="H20" s="3">
        <f>(MIC!H20*0.467)+(HUR!H20*0.533)</f>
        <v>42.2136</v>
      </c>
      <c r="I20" s="3">
        <f>(MIC!I20*0.467)+(HUR!I20*0.533)</f>
        <v>82.3081</v>
      </c>
      <c r="J20" s="3">
        <f>(MIC!J20*0.467)+(HUR!J20*0.533)</f>
        <v>69.8081</v>
      </c>
      <c r="K20" s="3">
        <f>(MIC!K20*0.467)+(HUR!K20*0.533)</f>
        <v>107.167</v>
      </c>
      <c r="L20" s="3">
        <f>(MIC!L20*0.467)+(HUR!L20*0.533)</f>
        <v>55.4152</v>
      </c>
      <c r="M20" s="3">
        <f>(MIC!M20*0.467)+(HUR!M20*0.533)</f>
        <v>55.123000000000005</v>
      </c>
      <c r="N20" s="3">
        <f t="shared" si="0"/>
        <v>826.2181000000002</v>
      </c>
    </row>
    <row r="21" spans="1:14" ht="12.75">
      <c r="A21">
        <v>1899</v>
      </c>
      <c r="B21" s="3">
        <f>(MIC!B21*0.467)+(HUR!B21*0.533)</f>
        <v>57.68950000000001</v>
      </c>
      <c r="C21" s="3">
        <f>(MIC!C21*0.467)+(HUR!C21*0.533)</f>
        <v>34.5741</v>
      </c>
      <c r="D21" s="3">
        <f>(MIC!D21*0.467)+(HUR!D21*0.533)</f>
        <v>80.5676</v>
      </c>
      <c r="E21" s="3">
        <f>(MIC!E21*0.467)+(HUR!E21*0.533)</f>
        <v>38.280699999999996</v>
      </c>
      <c r="F21" s="3">
        <f>(MIC!F21*0.467)+(HUR!F21*0.533)</f>
        <v>89.09129999999999</v>
      </c>
      <c r="G21" s="3">
        <f>(MIC!G21*0.467)+(HUR!G21*0.533)</f>
        <v>84.41120000000001</v>
      </c>
      <c r="H21" s="3">
        <f>(MIC!H21*0.467)+(HUR!H21*0.533)</f>
        <v>92.3228</v>
      </c>
      <c r="I21" s="3">
        <f>(MIC!I21*0.467)+(HUR!I21*0.533)</f>
        <v>32.471</v>
      </c>
      <c r="J21" s="3">
        <f>(MIC!J21*0.467)+(HUR!J21*0.533)</f>
        <v>80.6696</v>
      </c>
      <c r="K21" s="3">
        <f>(MIC!K21*0.467)+(HUR!K21*0.533)</f>
        <v>69.43249999999999</v>
      </c>
      <c r="L21" s="3">
        <f>(MIC!L21*0.467)+(HUR!L21*0.533)</f>
        <v>29.799500000000002</v>
      </c>
      <c r="M21" s="3">
        <f>(MIC!M21*0.467)+(HUR!M21*0.533)</f>
        <v>72.6037</v>
      </c>
      <c r="N21" s="3">
        <f t="shared" si="0"/>
        <v>761.9135</v>
      </c>
    </row>
    <row r="22" spans="1:14" ht="12.75">
      <c r="A22">
        <v>1900</v>
      </c>
      <c r="B22" s="3">
        <f>(MIC!B22*0.467)+(HUR!B22*0.533)</f>
        <v>37.969100000000005</v>
      </c>
      <c r="C22" s="3">
        <f>(MIC!C22*0.467)+(HUR!C22*0.533)</f>
        <v>80.1453</v>
      </c>
      <c r="D22" s="3">
        <f>(MIC!D22*0.467)+(HUR!D22*0.533)</f>
        <v>40.166000000000004</v>
      </c>
      <c r="E22" s="3">
        <f>(MIC!E22*0.467)+(HUR!E22*0.533)</f>
        <v>41.5542</v>
      </c>
      <c r="F22" s="3">
        <f>(MIC!F22*0.467)+(HUR!F22*0.533)</f>
        <v>56.3959</v>
      </c>
      <c r="G22" s="3">
        <f>(MIC!G22*0.467)+(HUR!G22*0.533)</f>
        <v>66.59140000000001</v>
      </c>
      <c r="H22" s="3">
        <f>(MIC!H22*0.467)+(HUR!H22*0.533)</f>
        <v>129.5882</v>
      </c>
      <c r="I22" s="3">
        <f>(MIC!I22*0.467)+(HUR!I22*0.533)</f>
        <v>84.0968</v>
      </c>
      <c r="J22" s="3">
        <f>(MIC!J22*0.467)+(HUR!J22*0.533)</f>
        <v>101.4837</v>
      </c>
      <c r="K22" s="3">
        <f>(MIC!K22*0.467)+(HUR!K22*0.533)</f>
        <v>75.81960000000001</v>
      </c>
      <c r="L22" s="3">
        <f>(MIC!L22*0.467)+(HUR!L22*0.533)</f>
        <v>81.8173</v>
      </c>
      <c r="M22" s="3">
        <f>(MIC!M22*0.467)+(HUR!M22*0.533)</f>
        <v>32.0793</v>
      </c>
      <c r="N22" s="3">
        <f t="shared" si="0"/>
        <v>827.7068000000002</v>
      </c>
    </row>
    <row r="23" spans="1:14" ht="12.75">
      <c r="A23">
        <v>1901</v>
      </c>
      <c r="B23" s="3">
        <f>(MIC!B23*0.467)+(HUR!B23*0.533)</f>
        <v>46.2097</v>
      </c>
      <c r="C23" s="3">
        <f>(MIC!C23*0.467)+(HUR!C23*0.533)</f>
        <v>33.0213</v>
      </c>
      <c r="D23" s="3">
        <f>(MIC!D23*0.467)+(HUR!D23*0.533)</f>
        <v>73.1898</v>
      </c>
      <c r="E23" s="3">
        <f>(MIC!E23*0.467)+(HUR!E23*0.533)</f>
        <v>32.9686</v>
      </c>
      <c r="F23" s="3">
        <f>(MIC!F23*0.467)+(HUR!F23*0.533)</f>
        <v>66.3777</v>
      </c>
      <c r="G23" s="3">
        <f>(MIC!G23*0.467)+(HUR!G23*0.533)</f>
        <v>66.5121</v>
      </c>
      <c r="H23" s="3">
        <f>(MIC!H23*0.467)+(HUR!H23*0.533)</f>
        <v>109.7121</v>
      </c>
      <c r="I23" s="3">
        <f>(MIC!I23*0.467)+(HUR!I23*0.533)</f>
        <v>63.6361</v>
      </c>
      <c r="J23" s="3">
        <f>(MIC!J23*0.467)+(HUR!J23*0.533)</f>
        <v>62.4299</v>
      </c>
      <c r="K23" s="3">
        <f>(MIC!K23*0.467)+(HUR!K23*0.533)</f>
        <v>87.91170000000001</v>
      </c>
      <c r="L23" s="3">
        <f>(MIC!L23*0.467)+(HUR!L23*0.533)</f>
        <v>47.9859</v>
      </c>
      <c r="M23" s="3">
        <f>(MIC!M23*0.467)+(HUR!M23*0.533)</f>
        <v>58.6473</v>
      </c>
      <c r="N23" s="3">
        <f t="shared" si="0"/>
        <v>748.6022</v>
      </c>
    </row>
    <row r="24" spans="1:14" ht="12.75">
      <c r="A24">
        <v>1902</v>
      </c>
      <c r="B24" s="3">
        <f>(MIC!B24*0.467)+(HUR!B24*0.533)</f>
        <v>31.005700000000004</v>
      </c>
      <c r="C24" s="3">
        <f>(MIC!C24*0.467)+(HUR!C24*0.533)</f>
        <v>31.868000000000002</v>
      </c>
      <c r="D24" s="3">
        <f>(MIC!D24*0.467)+(HUR!D24*0.533)</f>
        <v>63.809200000000004</v>
      </c>
      <c r="E24" s="3">
        <f>(MIC!E24*0.467)+(HUR!E24*0.533)</f>
        <v>48.4066</v>
      </c>
      <c r="F24" s="3">
        <f>(MIC!F24*0.467)+(HUR!F24*0.533)</f>
        <v>94.4537</v>
      </c>
      <c r="G24" s="3">
        <f>(MIC!G24*0.467)+(HUR!G24*0.533)</f>
        <v>111.1872</v>
      </c>
      <c r="H24" s="3">
        <f>(MIC!H24*0.467)+(HUR!H24*0.533)</f>
        <v>116.36080000000001</v>
      </c>
      <c r="I24" s="3">
        <f>(MIC!I24*0.467)+(HUR!I24*0.533)</f>
        <v>47.14580000000001</v>
      </c>
      <c r="J24" s="3">
        <f>(MIC!J24*0.467)+(HUR!J24*0.533)</f>
        <v>88.05940000000001</v>
      </c>
      <c r="K24" s="3">
        <f>(MIC!K24*0.467)+(HUR!K24*0.533)</f>
        <v>64.77980000000001</v>
      </c>
      <c r="L24" s="3">
        <f>(MIC!L24*0.467)+(HUR!L24*0.533)</f>
        <v>73.1508</v>
      </c>
      <c r="M24" s="3">
        <f>(MIC!M24*0.467)+(HUR!M24*0.533)</f>
        <v>59.1843</v>
      </c>
      <c r="N24" s="3">
        <f t="shared" si="0"/>
        <v>829.4113000000001</v>
      </c>
    </row>
    <row r="25" spans="1:14" ht="12.75">
      <c r="A25">
        <v>1903</v>
      </c>
      <c r="B25" s="3">
        <f>(MIC!B25*0.467)+(HUR!B25*0.533)</f>
        <v>47.994</v>
      </c>
      <c r="C25" s="3">
        <f>(MIC!C25*0.467)+(HUR!C25*0.533)</f>
        <v>59.0128</v>
      </c>
      <c r="D25" s="3">
        <f>(MIC!D25*0.467)+(HUR!D25*0.533)</f>
        <v>53.6584</v>
      </c>
      <c r="E25" s="3">
        <f>(MIC!E25*0.467)+(HUR!E25*0.533)</f>
        <v>63.193200000000004</v>
      </c>
      <c r="F25" s="3">
        <f>(MIC!F25*0.467)+(HUR!F25*0.533)</f>
        <v>73.80090000000001</v>
      </c>
      <c r="G25" s="3">
        <f>(MIC!G25*0.467)+(HUR!G25*0.533)</f>
        <v>64.4691</v>
      </c>
      <c r="H25" s="3">
        <f>(MIC!H25*0.467)+(HUR!H25*0.533)</f>
        <v>100.8024</v>
      </c>
      <c r="I25" s="3">
        <f>(MIC!I25*0.467)+(HUR!I25*0.533)</f>
        <v>115.1953</v>
      </c>
      <c r="J25" s="3">
        <f>(MIC!J25*0.467)+(HUR!J25*0.533)</f>
        <v>97.2903</v>
      </c>
      <c r="K25" s="3">
        <f>(MIC!K25*0.467)+(HUR!K25*0.533)</f>
        <v>67.724</v>
      </c>
      <c r="L25" s="3">
        <f>(MIC!L25*0.467)+(HUR!L25*0.533)</f>
        <v>47.47670000000001</v>
      </c>
      <c r="M25" s="3">
        <f>(MIC!M25*0.467)+(HUR!M25*0.533)</f>
        <v>65.32300000000001</v>
      </c>
      <c r="N25" s="3">
        <f t="shared" si="0"/>
        <v>855.9401000000001</v>
      </c>
    </row>
    <row r="26" spans="1:14" ht="12.75">
      <c r="A26">
        <v>1904</v>
      </c>
      <c r="B26" s="3">
        <f>(MIC!B26*0.467)+(HUR!B26*0.533)</f>
        <v>43.3031</v>
      </c>
      <c r="C26" s="3">
        <f>(MIC!C26*0.467)+(HUR!C26*0.533)</f>
        <v>52.6579</v>
      </c>
      <c r="D26" s="3">
        <f>(MIC!D26*0.467)+(HUR!D26*0.533)</f>
        <v>75.19030000000001</v>
      </c>
      <c r="E26" s="3">
        <f>(MIC!E26*0.467)+(HUR!E26*0.533)</f>
        <v>59.67620000000001</v>
      </c>
      <c r="F26" s="3">
        <f>(MIC!F26*0.467)+(HUR!F26*0.533)</f>
        <v>109.4979</v>
      </c>
      <c r="G26" s="3">
        <f>(MIC!G26*0.467)+(HUR!G26*0.533)</f>
        <v>60.704100000000004</v>
      </c>
      <c r="H26" s="3">
        <f>(MIC!H26*0.467)+(HUR!H26*0.533)</f>
        <v>76.8969</v>
      </c>
      <c r="I26" s="3">
        <f>(MIC!I26*0.467)+(HUR!I26*0.533)</f>
        <v>76.766</v>
      </c>
      <c r="J26" s="3">
        <f>(MIC!J26*0.467)+(HUR!J26*0.533)</f>
        <v>107.1183</v>
      </c>
      <c r="K26" s="3">
        <f>(MIC!K26*0.467)+(HUR!K26*0.533)</f>
        <v>73.54660000000001</v>
      </c>
      <c r="L26" s="3">
        <f>(MIC!L26*0.467)+(HUR!L26*0.533)</f>
        <v>19.527</v>
      </c>
      <c r="M26" s="3">
        <f>(MIC!M26*0.467)+(HUR!M26*0.533)</f>
        <v>53.86250000000001</v>
      </c>
      <c r="N26" s="3">
        <f t="shared" si="0"/>
        <v>808.7468000000001</v>
      </c>
    </row>
    <row r="27" spans="1:14" ht="12.75">
      <c r="A27">
        <v>1905</v>
      </c>
      <c r="B27" s="3">
        <f>(MIC!B27*0.467)+(HUR!B27*0.533)</f>
        <v>52.514300000000006</v>
      </c>
      <c r="C27" s="3">
        <f>(MIC!C27*0.467)+(HUR!C27*0.533)</f>
        <v>44.7016</v>
      </c>
      <c r="D27" s="3">
        <f>(MIC!D27*0.467)+(HUR!D27*0.533)</f>
        <v>56.1741</v>
      </c>
      <c r="E27" s="3">
        <f>(MIC!E27*0.467)+(HUR!E27*0.533)</f>
        <v>45.77</v>
      </c>
      <c r="F27" s="3">
        <f>(MIC!F27*0.467)+(HUR!F27*0.533)</f>
        <v>106.43950000000001</v>
      </c>
      <c r="G27" s="3">
        <f>(MIC!G27*0.467)+(HUR!G27*0.533)</f>
        <v>110.4556</v>
      </c>
      <c r="H27" s="3">
        <f>(MIC!H27*0.467)+(HUR!H27*0.533)</f>
        <v>104.55420000000001</v>
      </c>
      <c r="I27" s="3">
        <f>(MIC!I27*0.467)+(HUR!I27*0.533)</f>
        <v>74.09479999999999</v>
      </c>
      <c r="J27" s="3">
        <f>(MIC!J27*0.467)+(HUR!J27*0.533)</f>
        <v>79.7086</v>
      </c>
      <c r="K27" s="3">
        <f>(MIC!K27*0.467)+(HUR!K27*0.533)</f>
        <v>77.6356</v>
      </c>
      <c r="L27" s="3">
        <f>(MIC!L27*0.467)+(HUR!L27*0.533)</f>
        <v>59.929500000000004</v>
      </c>
      <c r="M27" s="3">
        <f>(MIC!M27*0.467)+(HUR!M27*0.533)</f>
        <v>42.5437</v>
      </c>
      <c r="N27" s="3">
        <f t="shared" si="0"/>
        <v>854.5215000000001</v>
      </c>
    </row>
    <row r="28" spans="1:14" ht="12.75">
      <c r="A28">
        <v>1906</v>
      </c>
      <c r="B28" s="3">
        <f>(MIC!B28*0.467)+(HUR!B28*0.533)</f>
        <v>74.33960000000002</v>
      </c>
      <c r="C28" s="3">
        <f>(MIC!C28*0.467)+(HUR!C28*0.533)</f>
        <v>39.6914</v>
      </c>
      <c r="D28" s="3">
        <f>(MIC!D28*0.467)+(HUR!D28*0.533)</f>
        <v>60.925399999999996</v>
      </c>
      <c r="E28" s="3">
        <f>(MIC!E28*0.467)+(HUR!E28*0.533)</f>
        <v>41.789300000000004</v>
      </c>
      <c r="F28" s="3">
        <f>(MIC!F28*0.467)+(HUR!F28*0.533)</f>
        <v>63.572500000000005</v>
      </c>
      <c r="G28" s="3">
        <f>(MIC!G28*0.467)+(HUR!G28*0.533)</f>
        <v>99.45580000000001</v>
      </c>
      <c r="H28" s="3">
        <f>(MIC!H28*0.467)+(HUR!H28*0.533)</f>
        <v>62.67150000000001</v>
      </c>
      <c r="I28" s="3">
        <f>(MIC!I28*0.467)+(HUR!I28*0.533)</f>
        <v>75.5212</v>
      </c>
      <c r="J28" s="3">
        <f>(MIC!J28*0.467)+(HUR!J28*0.533)</f>
        <v>65.9223</v>
      </c>
      <c r="K28" s="3">
        <f>(MIC!K28*0.467)+(HUR!K28*0.533)</f>
        <v>89.70920000000001</v>
      </c>
      <c r="L28" s="3">
        <f>(MIC!L28*0.467)+(HUR!L28*0.533)</f>
        <v>82.79080000000002</v>
      </c>
      <c r="M28" s="3">
        <f>(MIC!M28*0.467)+(HUR!M28*0.533)</f>
        <v>61.4513</v>
      </c>
      <c r="N28" s="3">
        <f t="shared" si="0"/>
        <v>817.8403000000001</v>
      </c>
    </row>
    <row r="29" spans="1:14" ht="12.75">
      <c r="A29">
        <v>1907</v>
      </c>
      <c r="B29" s="3">
        <f>(MIC!B29*0.467)+(HUR!B29*0.533)</f>
        <v>73.8091</v>
      </c>
      <c r="C29" s="3">
        <f>(MIC!C29*0.467)+(HUR!C29*0.533)</f>
        <v>24.1214</v>
      </c>
      <c r="D29" s="3">
        <f>(MIC!D29*0.467)+(HUR!D29*0.533)</f>
        <v>59.301500000000004</v>
      </c>
      <c r="E29" s="3">
        <f>(MIC!E29*0.467)+(HUR!E29*0.533)</f>
        <v>64.6304</v>
      </c>
      <c r="F29" s="3">
        <f>(MIC!F29*0.467)+(HUR!F29*0.533)</f>
        <v>62.6228</v>
      </c>
      <c r="G29" s="3">
        <f>(MIC!G29*0.467)+(HUR!G29*0.533)</f>
        <v>67.0898</v>
      </c>
      <c r="H29" s="3">
        <f>(MIC!H29*0.467)+(HUR!H29*0.533)</f>
        <v>70.4704</v>
      </c>
      <c r="I29" s="3">
        <f>(MIC!I29*0.467)+(HUR!I29*0.533)</f>
        <v>60.354200000000006</v>
      </c>
      <c r="J29" s="3">
        <f>(MIC!J29*0.467)+(HUR!J29*0.533)</f>
        <v>105.47650000000002</v>
      </c>
      <c r="K29" s="3">
        <f>(MIC!K29*0.467)+(HUR!K29*0.533)</f>
        <v>42.0285</v>
      </c>
      <c r="L29" s="3">
        <f>(MIC!L29*0.467)+(HUR!L29*0.533)</f>
        <v>56.98740000000001</v>
      </c>
      <c r="M29" s="3">
        <f>(MIC!M29*0.467)+(HUR!M29*0.533)</f>
        <v>65.5625</v>
      </c>
      <c r="N29" s="3">
        <f t="shared" si="0"/>
        <v>752.4544999999999</v>
      </c>
    </row>
    <row r="30" spans="1:14" ht="12.75">
      <c r="A30">
        <v>1908</v>
      </c>
      <c r="B30" s="3">
        <f>(MIC!B30*0.467)+(HUR!B30*0.533)</f>
        <v>45.8204</v>
      </c>
      <c r="C30" s="3">
        <f>(MIC!C30*0.467)+(HUR!C30*0.533)</f>
        <v>85.1209</v>
      </c>
      <c r="D30" s="3">
        <f>(MIC!D30*0.467)+(HUR!D30*0.533)</f>
        <v>62.482200000000006</v>
      </c>
      <c r="E30" s="3">
        <f>(MIC!E30*0.467)+(HUR!E30*0.533)</f>
        <v>62.6537</v>
      </c>
      <c r="F30" s="3">
        <f>(MIC!F30*0.467)+(HUR!F30*0.533)</f>
        <v>111.1055</v>
      </c>
      <c r="G30" s="3">
        <f>(MIC!G30*0.467)+(HUR!G30*0.533)</f>
        <v>49.64660000000001</v>
      </c>
      <c r="H30" s="3">
        <f>(MIC!H30*0.467)+(HUR!H30*0.533)</f>
        <v>81.9183</v>
      </c>
      <c r="I30" s="3">
        <f>(MIC!I30*0.467)+(HUR!I30*0.533)</f>
        <v>60.2898</v>
      </c>
      <c r="J30" s="3">
        <f>(MIC!J30*0.467)+(HUR!J30*0.533)</f>
        <v>43.2406</v>
      </c>
      <c r="K30" s="3">
        <f>(MIC!K30*0.467)+(HUR!K30*0.533)</f>
        <v>21.333000000000002</v>
      </c>
      <c r="L30" s="3">
        <f>(MIC!L30*0.467)+(HUR!L30*0.533)</f>
        <v>62.3168</v>
      </c>
      <c r="M30" s="3">
        <f>(MIC!M30*0.467)+(HUR!M30*0.533)</f>
        <v>59.0864</v>
      </c>
      <c r="N30" s="3">
        <f t="shared" si="0"/>
        <v>745.0142</v>
      </c>
    </row>
    <row r="31" spans="1:14" ht="12.75">
      <c r="A31">
        <v>1909</v>
      </c>
      <c r="B31" s="3">
        <f>(MIC!B31*0.467)+(HUR!B31*0.533)</f>
        <v>42.7447</v>
      </c>
      <c r="C31" s="3">
        <f>(MIC!C31*0.467)+(HUR!C31*0.533)</f>
        <v>63.643699999999995</v>
      </c>
      <c r="D31" s="3">
        <f>(MIC!D31*0.467)+(HUR!D31*0.533)</f>
        <v>46.484300000000005</v>
      </c>
      <c r="E31" s="3">
        <f>(MIC!E31*0.467)+(HUR!E31*0.533)</f>
        <v>115.3765</v>
      </c>
      <c r="F31" s="3">
        <f>(MIC!F31*0.467)+(HUR!F31*0.533)</f>
        <v>56.7969</v>
      </c>
      <c r="G31" s="3">
        <f>(MIC!G31*0.467)+(HUR!G31*0.533)</f>
        <v>60.879900000000006</v>
      </c>
      <c r="H31" s="3">
        <f>(MIC!H31*0.467)+(HUR!H31*0.533)</f>
        <v>80.4437</v>
      </c>
      <c r="I31" s="3">
        <f>(MIC!I31*0.467)+(HUR!I31*0.533)</f>
        <v>60.66700000000001</v>
      </c>
      <c r="J31" s="3">
        <f>(MIC!J31*0.467)+(HUR!J31*0.533)</f>
        <v>64.0041</v>
      </c>
      <c r="K31" s="3">
        <f>(MIC!K31*0.467)+(HUR!K31*0.533)</f>
        <v>43.1681</v>
      </c>
      <c r="L31" s="3">
        <f>(MIC!L31*0.467)+(HUR!L31*0.533)</f>
        <v>76.1461</v>
      </c>
      <c r="M31" s="3">
        <f>(MIC!M31*0.467)+(HUR!M31*0.533)</f>
        <v>75.06550000000001</v>
      </c>
      <c r="N31" s="3">
        <f t="shared" si="0"/>
        <v>785.4205000000001</v>
      </c>
    </row>
    <row r="32" spans="1:14" ht="12.75">
      <c r="A32">
        <v>1910</v>
      </c>
      <c r="B32" s="3">
        <f>(MIC!B32*0.467)+(HUR!B32*0.533)</f>
        <v>48.3498</v>
      </c>
      <c r="C32" s="3">
        <f>(MIC!C32*0.467)+(HUR!C32*0.533)</f>
        <v>42.795</v>
      </c>
      <c r="D32" s="3">
        <f>(MIC!D32*0.467)+(HUR!D32*0.533)</f>
        <v>15.7549</v>
      </c>
      <c r="E32" s="3">
        <f>(MIC!E32*0.467)+(HUR!E32*0.533)</f>
        <v>78.91669999999999</v>
      </c>
      <c r="F32" s="3">
        <f>(MIC!F32*0.467)+(HUR!F32*0.533)</f>
        <v>75.3107</v>
      </c>
      <c r="G32" s="3">
        <f>(MIC!G32*0.467)+(HUR!G32*0.533)</f>
        <v>48.806799999999996</v>
      </c>
      <c r="H32" s="3">
        <f>(MIC!H32*0.467)+(HUR!H32*0.533)</f>
        <v>57.216800000000006</v>
      </c>
      <c r="I32" s="3">
        <f>(MIC!I32*0.467)+(HUR!I32*0.533)</f>
        <v>88.98930000000001</v>
      </c>
      <c r="J32" s="3">
        <f>(MIC!J32*0.467)+(HUR!J32*0.533)</f>
        <v>74.7796</v>
      </c>
      <c r="K32" s="3">
        <f>(MIC!K32*0.467)+(HUR!K32*0.533)</f>
        <v>77.1042</v>
      </c>
      <c r="L32" s="3">
        <f>(MIC!L32*0.467)+(HUR!L32*0.533)</f>
        <v>59.935100000000006</v>
      </c>
      <c r="M32" s="3">
        <f>(MIC!M32*0.467)+(HUR!M32*0.533)</f>
        <v>45.8534</v>
      </c>
      <c r="N32" s="3">
        <f t="shared" si="0"/>
        <v>713.8123</v>
      </c>
    </row>
    <row r="33" spans="1:14" ht="12.75">
      <c r="A33">
        <v>1911</v>
      </c>
      <c r="B33" s="3">
        <f>(MIC!B33*0.467)+(HUR!B33*0.533)</f>
        <v>36.2594</v>
      </c>
      <c r="C33" s="3">
        <f>(MIC!C33*0.467)+(HUR!C33*0.533)</f>
        <v>47.9421</v>
      </c>
      <c r="D33" s="3">
        <f>(MIC!D33*0.467)+(HUR!D33*0.533)</f>
        <v>38.675700000000006</v>
      </c>
      <c r="E33" s="3">
        <f>(MIC!E33*0.467)+(HUR!E33*0.533)</f>
        <v>46.371500000000005</v>
      </c>
      <c r="F33" s="3">
        <f>(MIC!F33*0.467)+(HUR!F33*0.533)</f>
        <v>95.211</v>
      </c>
      <c r="G33" s="3">
        <f>(MIC!G33*0.467)+(HUR!G33*0.533)</f>
        <v>65.9577</v>
      </c>
      <c r="H33" s="3">
        <f>(MIC!H33*0.467)+(HUR!H33*0.533)</f>
        <v>67.1679</v>
      </c>
      <c r="I33" s="3">
        <f>(MIC!I33*0.467)+(HUR!I33*0.533)</f>
        <v>65.82730000000001</v>
      </c>
      <c r="J33" s="3">
        <f>(MIC!J33*0.467)+(HUR!J33*0.533)</f>
        <v>85.5018</v>
      </c>
      <c r="K33" s="3">
        <f>(MIC!K33*0.467)+(HUR!K33*0.533)</f>
        <v>117.82430000000001</v>
      </c>
      <c r="L33" s="3">
        <f>(MIC!L33*0.467)+(HUR!L33*0.533)</f>
        <v>97.0427</v>
      </c>
      <c r="M33" s="3">
        <f>(MIC!M33*0.467)+(HUR!M33*0.533)</f>
        <v>56.6335</v>
      </c>
      <c r="N33" s="3">
        <f t="shared" si="0"/>
        <v>820.4149</v>
      </c>
    </row>
    <row r="34" spans="1:14" ht="12.75">
      <c r="A34">
        <v>1912</v>
      </c>
      <c r="B34" s="3">
        <f>(MIC!B34*0.467)+(HUR!B34*0.533)</f>
        <v>50.3149</v>
      </c>
      <c r="C34" s="3">
        <f>(MIC!C34*0.467)+(HUR!C34*0.533)</f>
        <v>35.7686</v>
      </c>
      <c r="D34" s="3">
        <f>(MIC!D34*0.467)+(HUR!D34*0.533)</f>
        <v>24.526400000000002</v>
      </c>
      <c r="E34" s="3">
        <f>(MIC!E34*0.467)+(HUR!E34*0.533)</f>
        <v>53.4071</v>
      </c>
      <c r="F34" s="3">
        <f>(MIC!F34*0.467)+(HUR!F34*0.533)</f>
        <v>119.3186</v>
      </c>
      <c r="G34" s="3">
        <f>(MIC!G34*0.467)+(HUR!G34*0.533)</f>
        <v>36.3665</v>
      </c>
      <c r="H34" s="3">
        <f>(MIC!H34*0.467)+(HUR!H34*0.533)</f>
        <v>96.3555</v>
      </c>
      <c r="I34" s="3">
        <f>(MIC!I34*0.467)+(HUR!I34*0.533)</f>
        <v>111.49430000000001</v>
      </c>
      <c r="J34" s="3">
        <f>(MIC!J34*0.467)+(HUR!J34*0.533)</f>
        <v>90.54010000000001</v>
      </c>
      <c r="K34" s="3">
        <f>(MIC!K34*0.467)+(HUR!K34*0.533)</f>
        <v>62.88120000000001</v>
      </c>
      <c r="L34" s="3">
        <f>(MIC!L34*0.467)+(HUR!L34*0.533)</f>
        <v>69.4793</v>
      </c>
      <c r="M34" s="3">
        <f>(MIC!M34*0.467)+(HUR!M34*0.533)</f>
        <v>52.162000000000006</v>
      </c>
      <c r="N34" s="3">
        <f t="shared" si="0"/>
        <v>802.6145</v>
      </c>
    </row>
    <row r="35" spans="1:14" ht="12.75">
      <c r="A35">
        <v>1913</v>
      </c>
      <c r="B35" s="3">
        <f>(MIC!B35*0.467)+(HUR!B35*0.533)</f>
        <v>53.0021</v>
      </c>
      <c r="C35" s="3">
        <f>(MIC!C35*0.467)+(HUR!C35*0.533)</f>
        <v>46.7757</v>
      </c>
      <c r="D35" s="3">
        <f>(MIC!D35*0.467)+(HUR!D35*0.533)</f>
        <v>82.1893</v>
      </c>
      <c r="E35" s="3">
        <f>(MIC!E35*0.467)+(HUR!E35*0.533)</f>
        <v>63.3498</v>
      </c>
      <c r="F35" s="3">
        <f>(MIC!F35*0.467)+(HUR!F35*0.533)</f>
        <v>69.8713</v>
      </c>
      <c r="G35" s="3">
        <f>(MIC!G35*0.467)+(HUR!G35*0.533)</f>
        <v>56.735</v>
      </c>
      <c r="H35" s="3">
        <f>(MIC!H35*0.467)+(HUR!H35*0.533)</f>
        <v>84.6841</v>
      </c>
      <c r="I35" s="3">
        <f>(MIC!I35*0.467)+(HUR!I35*0.533)</f>
        <v>68.5646</v>
      </c>
      <c r="J35" s="3">
        <f>(MIC!J35*0.467)+(HUR!J35*0.533)</f>
        <v>62.7882</v>
      </c>
      <c r="K35" s="3">
        <f>(MIC!K35*0.467)+(HUR!K35*0.533)</f>
        <v>87.1508</v>
      </c>
      <c r="L35" s="3">
        <f>(MIC!L35*0.467)+(HUR!L35*0.533)</f>
        <v>53.1833</v>
      </c>
      <c r="M35" s="3">
        <f>(MIC!M35*0.467)+(HUR!M35*0.533)</f>
        <v>13.593399999999999</v>
      </c>
      <c r="N35" s="3">
        <f t="shared" si="0"/>
        <v>741.8876</v>
      </c>
    </row>
    <row r="36" spans="1:14" ht="12.75">
      <c r="A36">
        <v>1914</v>
      </c>
      <c r="B36" s="3">
        <f>(MIC!B36*0.467)+(HUR!B36*0.533)</f>
        <v>57.244200000000006</v>
      </c>
      <c r="C36" s="3">
        <f>(MIC!C36*0.467)+(HUR!C36*0.533)</f>
        <v>34.1945</v>
      </c>
      <c r="D36" s="3">
        <f>(MIC!D36*0.467)+(HUR!D36*0.533)</f>
        <v>42.5482</v>
      </c>
      <c r="E36" s="3">
        <f>(MIC!E36*0.467)+(HUR!E36*0.533)</f>
        <v>64.2202</v>
      </c>
      <c r="F36" s="3">
        <f>(MIC!F36*0.467)+(HUR!F36*0.533)</f>
        <v>65.6937</v>
      </c>
      <c r="G36" s="3">
        <f>(MIC!G36*0.467)+(HUR!G36*0.533)</f>
        <v>91.3996</v>
      </c>
      <c r="H36" s="3">
        <f>(MIC!H36*0.467)+(HUR!H36*0.533)</f>
        <v>60.25920000000001</v>
      </c>
      <c r="I36" s="3">
        <f>(MIC!I36*0.467)+(HUR!I36*0.533)</f>
        <v>91.2877</v>
      </c>
      <c r="J36" s="3">
        <f>(MIC!J36*0.467)+(HUR!J36*0.533)</f>
        <v>57.772</v>
      </c>
      <c r="K36" s="3">
        <f>(MIC!K36*0.467)+(HUR!K36*0.533)</f>
        <v>55.400000000000006</v>
      </c>
      <c r="L36" s="3">
        <f>(MIC!L36*0.467)+(HUR!L36*0.533)</f>
        <v>59.28340000000001</v>
      </c>
      <c r="M36" s="3">
        <f>(MIC!M36*0.467)+(HUR!M36*0.533)</f>
        <v>46.7427</v>
      </c>
      <c r="N36" s="3">
        <f t="shared" si="0"/>
        <v>726.0454000000001</v>
      </c>
    </row>
    <row r="37" spans="1:14" ht="12.75">
      <c r="A37">
        <v>1915</v>
      </c>
      <c r="B37" s="3">
        <f>(MIC!B37*0.467)+(HUR!B37*0.533)</f>
        <v>41.14110000000001</v>
      </c>
      <c r="C37" s="3">
        <f>(MIC!C37*0.467)+(HUR!C37*0.533)</f>
        <v>49.930400000000006</v>
      </c>
      <c r="D37" s="3">
        <f>(MIC!D37*0.467)+(HUR!D37*0.533)</f>
        <v>15.414200000000001</v>
      </c>
      <c r="E37" s="3">
        <f>(MIC!E37*0.467)+(HUR!E37*0.533)</f>
        <v>28.8112</v>
      </c>
      <c r="F37" s="3">
        <f>(MIC!F37*0.467)+(HUR!F37*0.533)</f>
        <v>69.8262</v>
      </c>
      <c r="G37" s="3">
        <f>(MIC!G37*0.467)+(HUR!G37*0.533)</f>
        <v>88.834</v>
      </c>
      <c r="H37" s="3">
        <f>(MIC!H37*0.467)+(HUR!H37*0.533)</f>
        <v>79.60140000000001</v>
      </c>
      <c r="I37" s="3">
        <f>(MIC!I37*0.467)+(HUR!I37*0.533)</f>
        <v>90.02440000000001</v>
      </c>
      <c r="J37" s="3">
        <f>(MIC!J37*0.467)+(HUR!J37*0.533)</f>
        <v>122.93540000000002</v>
      </c>
      <c r="K37" s="3">
        <f>(MIC!K37*0.467)+(HUR!K37*0.533)</f>
        <v>46.72540000000001</v>
      </c>
      <c r="L37" s="3">
        <f>(MIC!L37*0.467)+(HUR!L37*0.533)</f>
        <v>74.1497</v>
      </c>
      <c r="M37" s="3">
        <f>(MIC!M37*0.467)+(HUR!M37*0.533)</f>
        <v>40.6021</v>
      </c>
      <c r="N37" s="3">
        <f t="shared" si="0"/>
        <v>747.9954999999999</v>
      </c>
    </row>
    <row r="38" spans="1:14" ht="12.75">
      <c r="A38">
        <v>1916</v>
      </c>
      <c r="B38" s="3">
        <f>(MIC!B38*0.467)+(HUR!B38*0.533)</f>
        <v>77.2508</v>
      </c>
      <c r="C38" s="3">
        <f>(MIC!C38*0.467)+(HUR!C38*0.533)</f>
        <v>29.7295</v>
      </c>
      <c r="D38" s="3">
        <f>(MIC!D38*0.467)+(HUR!D38*0.533)</f>
        <v>62.348200000000006</v>
      </c>
      <c r="E38" s="3">
        <f>(MIC!E38*0.467)+(HUR!E38*0.533)</f>
        <v>63.8325</v>
      </c>
      <c r="F38" s="3">
        <f>(MIC!F38*0.467)+(HUR!F38*0.533)</f>
        <v>96.17150000000001</v>
      </c>
      <c r="G38" s="3">
        <f>(MIC!G38*0.467)+(HUR!G38*0.533)</f>
        <v>111.4388</v>
      </c>
      <c r="H38" s="3">
        <f>(MIC!H38*0.467)+(HUR!H38*0.533)</f>
        <v>33.7492</v>
      </c>
      <c r="I38" s="3">
        <f>(MIC!I38*0.467)+(HUR!I38*0.533)</f>
        <v>61.6421</v>
      </c>
      <c r="J38" s="3">
        <f>(MIC!J38*0.467)+(HUR!J38*0.533)</f>
        <v>94.6948</v>
      </c>
      <c r="K38" s="3">
        <f>(MIC!K38*0.467)+(HUR!K38*0.533)</f>
        <v>100.5178</v>
      </c>
      <c r="L38" s="3">
        <f>(MIC!L38*0.467)+(HUR!L38*0.533)</f>
        <v>64.8752</v>
      </c>
      <c r="M38" s="3">
        <f>(MIC!M38*0.467)+(HUR!M38*0.533)</f>
        <v>55.261</v>
      </c>
      <c r="N38" s="3">
        <f t="shared" si="0"/>
        <v>851.5114000000001</v>
      </c>
    </row>
    <row r="39" spans="1:14" ht="12.75">
      <c r="A39">
        <v>1917</v>
      </c>
      <c r="B39" s="3">
        <f>(MIC!B39*0.467)+(HUR!B39*0.533)</f>
        <v>44.061499999999995</v>
      </c>
      <c r="C39" s="3">
        <f>(MIC!C39*0.467)+(HUR!C39*0.533)</f>
        <v>26.742200000000004</v>
      </c>
      <c r="D39" s="3">
        <f>(MIC!D39*0.467)+(HUR!D39*0.533)</f>
        <v>59.3686</v>
      </c>
      <c r="E39" s="3">
        <f>(MIC!E39*0.467)+(HUR!E39*0.533)</f>
        <v>62.81110000000001</v>
      </c>
      <c r="F39" s="3">
        <f>(MIC!F39*0.467)+(HUR!F39*0.533)</f>
        <v>54.54560000000001</v>
      </c>
      <c r="G39" s="3">
        <f>(MIC!G39*0.467)+(HUR!G39*0.533)</f>
        <v>118.1806</v>
      </c>
      <c r="H39" s="3">
        <f>(MIC!H39*0.467)+(HUR!H39*0.533)</f>
        <v>73.46410000000002</v>
      </c>
      <c r="I39" s="3">
        <f>(MIC!I39*0.467)+(HUR!I39*0.533)</f>
        <v>68.2188</v>
      </c>
      <c r="J39" s="3">
        <f>(MIC!J39*0.467)+(HUR!J39*0.533)</f>
        <v>47.5197</v>
      </c>
      <c r="K39" s="3">
        <f>(MIC!K39*0.467)+(HUR!K39*0.533)</f>
        <v>96.6558</v>
      </c>
      <c r="L39" s="3">
        <f>(MIC!L39*0.467)+(HUR!L39*0.533)</f>
        <v>25.109700000000004</v>
      </c>
      <c r="M39" s="3">
        <f>(MIC!M39*0.467)+(HUR!M39*0.533)</f>
        <v>39.6057</v>
      </c>
      <c r="N39" s="3">
        <f t="shared" si="0"/>
        <v>716.2833999999999</v>
      </c>
    </row>
    <row r="40" spans="1:14" ht="12.75">
      <c r="A40">
        <v>1918</v>
      </c>
      <c r="B40" s="3">
        <f>(MIC!B40*0.467)+(HUR!B40*0.533)</f>
        <v>58.87270000000001</v>
      </c>
      <c r="C40" s="3">
        <f>(MIC!C40*0.467)+(HUR!C40*0.533)</f>
        <v>57.487399999999994</v>
      </c>
      <c r="D40" s="3">
        <f>(MIC!D40*0.467)+(HUR!D40*0.533)</f>
        <v>36.0218</v>
      </c>
      <c r="E40" s="3">
        <f>(MIC!E40*0.467)+(HUR!E40*0.533)</f>
        <v>45.0385</v>
      </c>
      <c r="F40" s="3">
        <f>(MIC!F40*0.467)+(HUR!F40*0.533)</f>
        <v>116.9582</v>
      </c>
      <c r="G40" s="3">
        <f>(MIC!G40*0.467)+(HUR!G40*0.533)</f>
        <v>58.508700000000005</v>
      </c>
      <c r="H40" s="3">
        <f>(MIC!H40*0.467)+(HUR!H40*0.533)</f>
        <v>48.165000000000006</v>
      </c>
      <c r="I40" s="3">
        <f>(MIC!I40*0.467)+(HUR!I40*0.533)</f>
        <v>69.5259</v>
      </c>
      <c r="J40" s="3">
        <f>(MIC!J40*0.467)+(HUR!J40*0.533)</f>
        <v>75.26360000000001</v>
      </c>
      <c r="K40" s="3">
        <f>(MIC!K40*0.467)+(HUR!K40*0.533)</f>
        <v>85.08430000000001</v>
      </c>
      <c r="L40" s="3">
        <f>(MIC!L40*0.467)+(HUR!L40*0.533)</f>
        <v>79.2102</v>
      </c>
      <c r="M40" s="3">
        <f>(MIC!M40*0.467)+(HUR!M40*0.533)</f>
        <v>65.55080000000001</v>
      </c>
      <c r="N40" s="3">
        <f t="shared" si="0"/>
        <v>795.6871</v>
      </c>
    </row>
    <row r="41" spans="1:14" ht="12.75">
      <c r="A41">
        <v>1919</v>
      </c>
      <c r="B41" s="3">
        <f>(MIC!B41*0.467)+(HUR!B41*0.533)</f>
        <v>32.2717</v>
      </c>
      <c r="C41" s="3">
        <f>(MIC!C41*0.467)+(HUR!C41*0.533)</f>
        <v>44.3599</v>
      </c>
      <c r="D41" s="3">
        <f>(MIC!D41*0.467)+(HUR!D41*0.533)</f>
        <v>63.090900000000005</v>
      </c>
      <c r="E41" s="3">
        <f>(MIC!E41*0.467)+(HUR!E41*0.533)</f>
        <v>79.4299</v>
      </c>
      <c r="F41" s="3">
        <f>(MIC!F41*0.467)+(HUR!F41*0.533)</f>
        <v>83.44820000000001</v>
      </c>
      <c r="G41" s="3">
        <f>(MIC!G41*0.467)+(HUR!G41*0.533)</f>
        <v>59.569900000000004</v>
      </c>
      <c r="H41" s="3">
        <f>(MIC!H41*0.467)+(HUR!H41*0.533)</f>
        <v>57.9644</v>
      </c>
      <c r="I41" s="3">
        <f>(MIC!I41*0.467)+(HUR!I41*0.533)</f>
        <v>61.9391</v>
      </c>
      <c r="J41" s="3">
        <f>(MIC!J41*0.467)+(HUR!J41*0.533)</f>
        <v>85.4482</v>
      </c>
      <c r="K41" s="3">
        <f>(MIC!K41*0.467)+(HUR!K41*0.533)</f>
        <v>106.23250000000002</v>
      </c>
      <c r="L41" s="3">
        <f>(MIC!L41*0.467)+(HUR!L41*0.533)</f>
        <v>73.49900000000001</v>
      </c>
      <c r="M41" s="3">
        <f>(MIC!M41*0.467)+(HUR!M41*0.533)</f>
        <v>32.1864</v>
      </c>
      <c r="N41" s="3">
        <f t="shared" si="0"/>
        <v>779.4401000000003</v>
      </c>
    </row>
    <row r="42" spans="1:14" ht="12.75">
      <c r="A42">
        <v>1920</v>
      </c>
      <c r="B42" s="3">
        <f>(MIC!B42*0.467)+(HUR!B42*0.533)</f>
        <v>38.776700000000005</v>
      </c>
      <c r="C42" s="3">
        <f>(MIC!C42*0.467)+(HUR!C42*0.533)</f>
        <v>23.942200000000003</v>
      </c>
      <c r="D42" s="3">
        <f>(MIC!D42*0.467)+(HUR!D42*0.533)</f>
        <v>64.7613</v>
      </c>
      <c r="E42" s="3">
        <f>(MIC!E42*0.467)+(HUR!E42*0.533)</f>
        <v>71.60050000000001</v>
      </c>
      <c r="F42" s="3">
        <f>(MIC!F42*0.467)+(HUR!F42*0.533)</f>
        <v>32.4131</v>
      </c>
      <c r="G42" s="3">
        <f>(MIC!G42*0.467)+(HUR!G42*0.533)</f>
        <v>84.0343</v>
      </c>
      <c r="H42" s="3">
        <f>(MIC!H42*0.467)+(HUR!H42*0.533)</f>
        <v>78.5736</v>
      </c>
      <c r="I42" s="3">
        <f>(MIC!I42*0.467)+(HUR!I42*0.533)</f>
        <v>62.3639</v>
      </c>
      <c r="J42" s="3">
        <f>(MIC!J42*0.467)+(HUR!J42*0.533)</f>
        <v>58.981700000000004</v>
      </c>
      <c r="K42" s="3">
        <f>(MIC!K42*0.467)+(HUR!K42*0.533)</f>
        <v>47.3112</v>
      </c>
      <c r="L42" s="3">
        <f>(MIC!L42*0.467)+(HUR!L42*0.533)</f>
        <v>59.04010000000001</v>
      </c>
      <c r="M42" s="3">
        <f>(MIC!M42*0.467)+(HUR!M42*0.533)</f>
        <v>88.51230000000001</v>
      </c>
      <c r="N42" s="3">
        <f t="shared" si="0"/>
        <v>710.3109000000001</v>
      </c>
    </row>
    <row r="43" spans="1:14" ht="12.75">
      <c r="A43">
        <v>1921</v>
      </c>
      <c r="B43" s="3">
        <f>(MIC!B43*0.467)+(HUR!B43*0.533)</f>
        <v>25.929000000000002</v>
      </c>
      <c r="C43" s="3">
        <f>(MIC!C43*0.467)+(HUR!C43*0.533)</f>
        <v>29.9351</v>
      </c>
      <c r="D43" s="3">
        <f>(MIC!D43*0.467)+(HUR!D43*0.533)</f>
        <v>92.4838</v>
      </c>
      <c r="E43" s="3">
        <f>(MIC!E43*0.467)+(HUR!E43*0.533)</f>
        <v>91.63640000000001</v>
      </c>
      <c r="F43" s="3">
        <f>(MIC!F43*0.467)+(HUR!F43*0.533)</f>
        <v>44.8228</v>
      </c>
      <c r="G43" s="3">
        <f>(MIC!G43*0.467)+(HUR!G43*0.533)</f>
        <v>53.624900000000004</v>
      </c>
      <c r="H43" s="3">
        <f>(MIC!H43*0.467)+(HUR!H43*0.533)</f>
        <v>68.3874</v>
      </c>
      <c r="I43" s="3">
        <f>(MIC!I43*0.467)+(HUR!I43*0.533)</f>
        <v>91.611</v>
      </c>
      <c r="J43" s="3">
        <f>(MIC!J43*0.467)+(HUR!J43*0.533)</f>
        <v>97.0162</v>
      </c>
      <c r="K43" s="3">
        <f>(MIC!K43*0.467)+(HUR!K43*0.533)</f>
        <v>69.3081</v>
      </c>
      <c r="L43" s="3">
        <f>(MIC!L43*0.467)+(HUR!L43*0.533)</f>
        <v>61.217800000000004</v>
      </c>
      <c r="M43" s="3">
        <f>(MIC!M43*0.467)+(HUR!M43*0.533)</f>
        <v>80.84630000000001</v>
      </c>
      <c r="N43" s="3">
        <f t="shared" si="0"/>
        <v>806.8188</v>
      </c>
    </row>
    <row r="44" spans="1:14" ht="12.75">
      <c r="A44">
        <v>1922</v>
      </c>
      <c r="B44" s="3">
        <f>(MIC!B44*0.467)+(HUR!B44*0.533)</f>
        <v>39.1133</v>
      </c>
      <c r="C44" s="3">
        <f>(MIC!C44*0.467)+(HUR!C44*0.533)</f>
        <v>69.4076</v>
      </c>
      <c r="D44" s="3">
        <f>(MIC!D44*0.467)+(HUR!D44*0.533)</f>
        <v>55.8943</v>
      </c>
      <c r="E44" s="3">
        <f>(MIC!E44*0.467)+(HUR!E44*0.533)</f>
        <v>95.85230000000001</v>
      </c>
      <c r="F44" s="3">
        <f>(MIC!F44*0.467)+(HUR!F44*0.533)</f>
        <v>64.211</v>
      </c>
      <c r="G44" s="3">
        <f>(MIC!G44*0.467)+(HUR!G44*0.533)</f>
        <v>79.24350000000001</v>
      </c>
      <c r="H44" s="3">
        <f>(MIC!H44*0.467)+(HUR!H44*0.533)</f>
        <v>107.70410000000001</v>
      </c>
      <c r="I44" s="3">
        <f>(MIC!I44*0.467)+(HUR!I44*0.533)</f>
        <v>50.84870000000001</v>
      </c>
      <c r="J44" s="3">
        <f>(MIC!J44*0.467)+(HUR!J44*0.533)</f>
        <v>75.02770000000001</v>
      </c>
      <c r="K44" s="3">
        <f>(MIC!K44*0.467)+(HUR!K44*0.533)</f>
        <v>56.6879</v>
      </c>
      <c r="L44" s="3">
        <f>(MIC!L44*0.467)+(HUR!L44*0.533)</f>
        <v>63.00760000000001</v>
      </c>
      <c r="M44" s="3">
        <f>(MIC!M44*0.467)+(HUR!M44*0.533)</f>
        <v>40.193000000000005</v>
      </c>
      <c r="N44" s="3">
        <f t="shared" si="0"/>
        <v>797.1910000000001</v>
      </c>
    </row>
    <row r="45" spans="1:14" ht="12.75">
      <c r="A45">
        <v>1923</v>
      </c>
      <c r="B45" s="3">
        <f>(MIC!B45*0.467)+(HUR!B45*0.533)</f>
        <v>42.9508</v>
      </c>
      <c r="C45" s="3">
        <f>(MIC!C45*0.467)+(HUR!C45*0.533)</f>
        <v>32.7178</v>
      </c>
      <c r="D45" s="3">
        <f>(MIC!D45*0.467)+(HUR!D45*0.533)</f>
        <v>71.14110000000001</v>
      </c>
      <c r="E45" s="3">
        <f>(MIC!E45*0.467)+(HUR!E45*0.533)</f>
        <v>57.9757</v>
      </c>
      <c r="F45" s="3">
        <f>(MIC!F45*0.467)+(HUR!F45*0.533)</f>
        <v>66.80760000000001</v>
      </c>
      <c r="G45" s="3">
        <f>(MIC!G45*0.467)+(HUR!G45*0.533)</f>
        <v>70.6644</v>
      </c>
      <c r="H45" s="3">
        <f>(MIC!H45*0.467)+(HUR!H45*0.533)</f>
        <v>67.86080000000001</v>
      </c>
      <c r="I45" s="3">
        <f>(MIC!I45*0.467)+(HUR!I45*0.533)</f>
        <v>73.25229999999999</v>
      </c>
      <c r="J45" s="3">
        <f>(MIC!J45*0.467)+(HUR!J45*0.533)</f>
        <v>76.9202</v>
      </c>
      <c r="K45" s="3">
        <f>(MIC!K45*0.467)+(HUR!K45*0.533)</f>
        <v>57.8618</v>
      </c>
      <c r="L45" s="3">
        <f>(MIC!L45*0.467)+(HUR!L45*0.533)</f>
        <v>33.4031</v>
      </c>
      <c r="M45" s="3">
        <f>(MIC!M45*0.467)+(HUR!M45*0.533)</f>
        <v>60.4275</v>
      </c>
      <c r="N45" s="3">
        <f t="shared" si="0"/>
        <v>711.9831000000001</v>
      </c>
    </row>
    <row r="46" spans="1:14" ht="12.75">
      <c r="A46">
        <v>1924</v>
      </c>
      <c r="B46" s="3">
        <f>(MIC!B46*0.467)+(HUR!B46*0.533)</f>
        <v>65.54079999999999</v>
      </c>
      <c r="C46" s="3">
        <f>(MIC!C46*0.467)+(HUR!C46*0.533)</f>
        <v>45.443200000000004</v>
      </c>
      <c r="D46" s="3">
        <f>(MIC!D46*0.467)+(HUR!D46*0.533)</f>
        <v>41.939499999999995</v>
      </c>
      <c r="E46" s="3">
        <f>(MIC!E46*0.467)+(HUR!E46*0.533)</f>
        <v>57.433800000000005</v>
      </c>
      <c r="F46" s="3">
        <f>(MIC!F46*0.467)+(HUR!F46*0.533)</f>
        <v>88.8786</v>
      </c>
      <c r="G46" s="3">
        <f>(MIC!G46*0.467)+(HUR!G46*0.533)</f>
        <v>70.32270000000001</v>
      </c>
      <c r="H46" s="3">
        <f>(MIC!H46*0.467)+(HUR!H46*0.533)</f>
        <v>92.4589</v>
      </c>
      <c r="I46" s="3">
        <f>(MIC!I46*0.467)+(HUR!I46*0.533)</f>
        <v>100.3865</v>
      </c>
      <c r="J46" s="3">
        <f>(MIC!J46*0.467)+(HUR!J46*0.533)</f>
        <v>68.23400000000001</v>
      </c>
      <c r="K46" s="3">
        <f>(MIC!K46*0.467)+(HUR!K46*0.533)</f>
        <v>15.819300000000002</v>
      </c>
      <c r="L46" s="3">
        <f>(MIC!L46*0.467)+(HUR!L46*0.533)</f>
        <v>60.6554</v>
      </c>
      <c r="M46" s="3">
        <f>(MIC!M46*0.467)+(HUR!M46*0.533)</f>
        <v>60.5793</v>
      </c>
      <c r="N46" s="3">
        <f t="shared" si="0"/>
        <v>767.692</v>
      </c>
    </row>
    <row r="47" spans="1:14" ht="12.75">
      <c r="A47">
        <v>1925</v>
      </c>
      <c r="B47" s="3">
        <f>(MIC!B47*0.467)+(HUR!B47*0.533)</f>
        <v>29.0133</v>
      </c>
      <c r="C47" s="3">
        <f>(MIC!C47*0.467)+(HUR!C47*0.533)</f>
        <v>44.4955</v>
      </c>
      <c r="D47" s="3">
        <f>(MIC!D47*0.467)+(HUR!D47*0.533)</f>
        <v>45.0788</v>
      </c>
      <c r="E47" s="3">
        <f>(MIC!E47*0.467)+(HUR!E47*0.533)</f>
        <v>44.7644</v>
      </c>
      <c r="F47" s="3">
        <f>(MIC!F47*0.467)+(HUR!F47*0.533)</f>
        <v>31.925900000000002</v>
      </c>
      <c r="G47" s="3">
        <f>(MIC!G47*0.467)+(HUR!G47*0.533)</f>
        <v>83.1482</v>
      </c>
      <c r="H47" s="3">
        <f>(MIC!H47*0.467)+(HUR!H47*0.533)</f>
        <v>83.25370000000001</v>
      </c>
      <c r="I47" s="3">
        <f>(MIC!I47*0.467)+(HUR!I47*0.533)</f>
        <v>49.2207</v>
      </c>
      <c r="J47" s="3">
        <f>(MIC!J47*0.467)+(HUR!J47*0.533)</f>
        <v>97.3568</v>
      </c>
      <c r="K47" s="3">
        <f>(MIC!K47*0.467)+(HUR!K47*0.533)</f>
        <v>72.4528</v>
      </c>
      <c r="L47" s="3">
        <f>(MIC!L47*0.467)+(HUR!L47*0.533)</f>
        <v>55.024</v>
      </c>
      <c r="M47" s="3">
        <f>(MIC!M47*0.467)+(HUR!M47*0.533)</f>
        <v>47.862</v>
      </c>
      <c r="N47" s="3">
        <f t="shared" si="0"/>
        <v>683.5961</v>
      </c>
    </row>
    <row r="48" spans="1:14" ht="12.75">
      <c r="A48">
        <v>1926</v>
      </c>
      <c r="B48" s="3">
        <f>(MIC!B48*0.467)+(HUR!B48*0.533)</f>
        <v>39.9544</v>
      </c>
      <c r="C48" s="3">
        <f>(MIC!C48*0.467)+(HUR!C48*0.533)</f>
        <v>46.70400000000001</v>
      </c>
      <c r="D48" s="3">
        <f>(MIC!D48*0.467)+(HUR!D48*0.533)</f>
        <v>59.3767</v>
      </c>
      <c r="E48" s="3">
        <f>(MIC!E48*0.467)+(HUR!E48*0.533)</f>
        <v>47.807100000000005</v>
      </c>
      <c r="F48" s="3">
        <f>(MIC!F48*0.467)+(HUR!F48*0.533)</f>
        <v>65.6547</v>
      </c>
      <c r="G48" s="3">
        <f>(MIC!G48*0.467)+(HUR!G48*0.533)</f>
        <v>91.2877</v>
      </c>
      <c r="H48" s="3">
        <f>(MIC!H48*0.467)+(HUR!H48*0.533)</f>
        <v>73.0924</v>
      </c>
      <c r="I48" s="3">
        <f>(MIC!I48*0.467)+(HUR!I48*0.533)</f>
        <v>79.9248</v>
      </c>
      <c r="J48" s="3">
        <f>(MIC!J48*0.467)+(HUR!J48*0.533)</f>
        <v>97.89010000000002</v>
      </c>
      <c r="K48" s="3">
        <f>(MIC!K48*0.467)+(HUR!K48*0.533)</f>
        <v>79.34060000000001</v>
      </c>
      <c r="L48" s="3">
        <f>(MIC!L48*0.467)+(HUR!L48*0.533)</f>
        <v>105.87020000000001</v>
      </c>
      <c r="M48" s="3">
        <f>(MIC!M48*0.467)+(HUR!M48*0.533)</f>
        <v>46.003600000000006</v>
      </c>
      <c r="N48" s="3">
        <f t="shared" si="0"/>
        <v>832.9063000000001</v>
      </c>
    </row>
    <row r="49" spans="1:14" ht="12.75">
      <c r="A49">
        <v>1927</v>
      </c>
      <c r="B49" s="3">
        <f>(MIC!B49*0.467)+(HUR!B49*0.533)</f>
        <v>35.5549</v>
      </c>
      <c r="C49" s="3">
        <f>(MIC!C49*0.467)+(HUR!C49*0.533)</f>
        <v>33.686400000000006</v>
      </c>
      <c r="D49" s="3">
        <f>(MIC!D49*0.467)+(HUR!D49*0.533)</f>
        <v>48.749700000000004</v>
      </c>
      <c r="E49" s="3">
        <f>(MIC!E49*0.467)+(HUR!E49*0.533)</f>
        <v>53.6024</v>
      </c>
      <c r="F49" s="3">
        <f>(MIC!F49*0.467)+(HUR!F49*0.533)</f>
        <v>108.87960000000001</v>
      </c>
      <c r="G49" s="3">
        <f>(MIC!G49*0.467)+(HUR!G49*0.533)</f>
        <v>57.1914</v>
      </c>
      <c r="H49" s="3">
        <f>(MIC!H49*0.467)+(HUR!H49*0.533)</f>
        <v>82.9228</v>
      </c>
      <c r="I49" s="3">
        <f>(MIC!I49*0.467)+(HUR!I49*0.533)</f>
        <v>24.133000000000003</v>
      </c>
      <c r="J49" s="3">
        <f>(MIC!J49*0.467)+(HUR!J49*0.533)</f>
        <v>109.14450000000001</v>
      </c>
      <c r="K49" s="3">
        <f>(MIC!K49*0.467)+(HUR!K49*0.533)</f>
        <v>65.95580000000001</v>
      </c>
      <c r="L49" s="3">
        <f>(MIC!L49*0.467)+(HUR!L49*0.533)</f>
        <v>97.0898</v>
      </c>
      <c r="M49" s="3">
        <f>(MIC!M49*0.467)+(HUR!M49*0.533)</f>
        <v>73.7092</v>
      </c>
      <c r="N49" s="3">
        <f t="shared" si="0"/>
        <v>790.6195</v>
      </c>
    </row>
    <row r="50" spans="1:14" ht="12.75">
      <c r="A50">
        <v>1928</v>
      </c>
      <c r="B50" s="3">
        <f>(MIC!B50*0.467)+(HUR!B50*0.533)</f>
        <v>46.731100000000005</v>
      </c>
      <c r="C50" s="3">
        <f>(MIC!C50*0.467)+(HUR!C50*0.533)</f>
        <v>49.2508</v>
      </c>
      <c r="D50" s="3">
        <f>(MIC!D50*0.467)+(HUR!D50*0.533)</f>
        <v>57.894</v>
      </c>
      <c r="E50" s="3">
        <f>(MIC!E50*0.467)+(HUR!E50*0.533)</f>
        <v>76.6691</v>
      </c>
      <c r="F50" s="3">
        <f>(MIC!F50*0.467)+(HUR!F50*0.533)</f>
        <v>55.3335</v>
      </c>
      <c r="G50" s="3">
        <f>(MIC!G50*0.467)+(HUR!G50*0.533)</f>
        <v>107.4411</v>
      </c>
      <c r="H50" s="3">
        <f>(MIC!H50*0.467)+(HUR!H50*0.533)</f>
        <v>86.8819</v>
      </c>
      <c r="I50" s="3">
        <f>(MIC!I50*0.467)+(HUR!I50*0.533)</f>
        <v>101.63900000000001</v>
      </c>
      <c r="J50" s="3">
        <f>(MIC!J50*0.467)+(HUR!J50*0.533)</f>
        <v>100.0143</v>
      </c>
      <c r="K50" s="3">
        <f>(MIC!K50*0.467)+(HUR!K50*0.533)</f>
        <v>117.02350000000001</v>
      </c>
      <c r="L50" s="3">
        <f>(MIC!L50*0.467)+(HUR!L50*0.533)</f>
        <v>72.7599</v>
      </c>
      <c r="M50" s="3">
        <f>(MIC!M50*0.467)+(HUR!M50*0.533)</f>
        <v>40.2442</v>
      </c>
      <c r="N50" s="3">
        <f t="shared" si="0"/>
        <v>911.8824000000001</v>
      </c>
    </row>
    <row r="51" spans="1:14" ht="12.75">
      <c r="A51">
        <v>1929</v>
      </c>
      <c r="B51" s="3">
        <f>(MIC!B51*0.467)+(HUR!B51*0.533)</f>
        <v>82.06810000000002</v>
      </c>
      <c r="C51" s="3">
        <f>(MIC!C51*0.467)+(HUR!C51*0.533)</f>
        <v>25.259900000000002</v>
      </c>
      <c r="D51" s="3">
        <f>(MIC!D51*0.467)+(HUR!D51*0.533)</f>
        <v>55.5767</v>
      </c>
      <c r="E51" s="3">
        <f>(MIC!E51*0.467)+(HUR!E51*0.533)</f>
        <v>123.05470000000001</v>
      </c>
      <c r="F51" s="3">
        <f>(MIC!F51*0.467)+(HUR!F51*0.533)</f>
        <v>89.8142</v>
      </c>
      <c r="G51" s="3">
        <f>(MIC!G51*0.467)+(HUR!G51*0.533)</f>
        <v>77.2065</v>
      </c>
      <c r="H51" s="3">
        <f>(MIC!H51*0.467)+(HUR!H51*0.533)</f>
        <v>65.5492</v>
      </c>
      <c r="I51" s="3">
        <f>(MIC!I51*0.467)+(HUR!I51*0.533)</f>
        <v>39.354800000000004</v>
      </c>
      <c r="J51" s="3">
        <f>(MIC!J51*0.467)+(HUR!J51*0.533)</f>
        <v>57.884800000000006</v>
      </c>
      <c r="K51" s="3">
        <f>(MIC!K51*0.467)+(HUR!K51*0.533)</f>
        <v>82.8833</v>
      </c>
      <c r="L51" s="3">
        <f>(MIC!L51*0.467)+(HUR!L51*0.533)</f>
        <v>47.8712</v>
      </c>
      <c r="M51" s="3">
        <f>(MIC!M51*0.467)+(HUR!M51*0.533)</f>
        <v>55.693000000000005</v>
      </c>
      <c r="N51" s="3">
        <f t="shared" si="0"/>
        <v>802.2164</v>
      </c>
    </row>
    <row r="52" spans="1:14" ht="12.75">
      <c r="A52">
        <v>1930</v>
      </c>
      <c r="B52" s="3">
        <f>(MIC!B52*0.467)+(HUR!B52*0.533)</f>
        <v>54.929</v>
      </c>
      <c r="C52" s="3">
        <f>(MIC!C52*0.467)+(HUR!C52*0.533)</f>
        <v>44.8929</v>
      </c>
      <c r="D52" s="3">
        <f>(MIC!D52*0.467)+(HUR!D52*0.533)</f>
        <v>44.56550000000001</v>
      </c>
      <c r="E52" s="3">
        <f>(MIC!E52*0.467)+(HUR!E52*0.533)</f>
        <v>42.2487</v>
      </c>
      <c r="F52" s="3">
        <f>(MIC!F52*0.467)+(HUR!F52*0.533)</f>
        <v>73.0147</v>
      </c>
      <c r="G52" s="3">
        <f>(MIC!G52*0.467)+(HUR!G52*0.533)</f>
        <v>112.02459999999999</v>
      </c>
      <c r="H52" s="3">
        <f>(MIC!H52*0.467)+(HUR!H52*0.533)</f>
        <v>50.87010000000001</v>
      </c>
      <c r="I52" s="3">
        <f>(MIC!I52*0.467)+(HUR!I52*0.533)</f>
        <v>27.983800000000002</v>
      </c>
      <c r="J52" s="3">
        <f>(MIC!J52*0.467)+(HUR!J52*0.533)</f>
        <v>61.92750000000001</v>
      </c>
      <c r="K52" s="3">
        <f>(MIC!K52*0.467)+(HUR!K52*0.533)</f>
        <v>48.8817</v>
      </c>
      <c r="L52" s="3">
        <f>(MIC!L52*0.467)+(HUR!L52*0.533)</f>
        <v>37.280699999999996</v>
      </c>
      <c r="M52" s="3">
        <f>(MIC!M52*0.467)+(HUR!M52*0.533)</f>
        <v>28.5011</v>
      </c>
      <c r="N52" s="3">
        <f t="shared" si="0"/>
        <v>627.1202999999999</v>
      </c>
    </row>
    <row r="53" spans="1:14" ht="12.75">
      <c r="A53">
        <v>1931</v>
      </c>
      <c r="B53" s="3">
        <f>(MIC!B53*0.467)+(HUR!B53*0.533)</f>
        <v>34.8219</v>
      </c>
      <c r="C53" s="3">
        <f>(MIC!C53*0.467)+(HUR!C53*0.533)</f>
        <v>21.858400000000003</v>
      </c>
      <c r="D53" s="3">
        <f>(MIC!D53*0.467)+(HUR!D53*0.533)</f>
        <v>48.6477</v>
      </c>
      <c r="E53" s="3">
        <f>(MIC!E53*0.467)+(HUR!E53*0.533)</f>
        <v>41.101600000000005</v>
      </c>
      <c r="F53" s="3">
        <f>(MIC!F53*0.467)+(HUR!F53*0.533)</f>
        <v>72.52690000000001</v>
      </c>
      <c r="G53" s="3">
        <f>(MIC!G53*0.467)+(HUR!G53*0.533)</f>
        <v>77.05010000000001</v>
      </c>
      <c r="H53" s="3">
        <f>(MIC!H53*0.467)+(HUR!H53*0.533)</f>
        <v>62.75240000000001</v>
      </c>
      <c r="I53" s="3">
        <f>(MIC!I53*0.467)+(HUR!I53*0.533)</f>
        <v>51.328900000000004</v>
      </c>
      <c r="J53" s="3">
        <f>(MIC!J53*0.467)+(HUR!J53*0.533)</f>
        <v>141.7568</v>
      </c>
      <c r="K53" s="3">
        <f>(MIC!K53*0.467)+(HUR!K53*0.533)</f>
        <v>83.3939</v>
      </c>
      <c r="L53" s="3">
        <f>(MIC!L53*0.467)+(HUR!L53*0.533)</f>
        <v>102.1756</v>
      </c>
      <c r="M53" s="3">
        <f>(MIC!M53*0.467)+(HUR!M53*0.533)</f>
        <v>46.505100000000006</v>
      </c>
      <c r="N53" s="3">
        <f t="shared" si="0"/>
        <v>783.9193000000001</v>
      </c>
    </row>
    <row r="54" spans="1:14" ht="12.75">
      <c r="A54">
        <v>1932</v>
      </c>
      <c r="B54" s="3">
        <f>(MIC!B54*0.467)+(HUR!B54*0.533)</f>
        <v>74.73610000000001</v>
      </c>
      <c r="C54" s="3">
        <f>(MIC!C54*0.467)+(HUR!C54*0.533)</f>
        <v>53.91890000000001</v>
      </c>
      <c r="D54" s="3">
        <f>(MIC!D54*0.467)+(HUR!D54*0.533)</f>
        <v>44.863</v>
      </c>
      <c r="E54" s="3">
        <f>(MIC!E54*0.467)+(HUR!E54*0.533)</f>
        <v>45.555400000000006</v>
      </c>
      <c r="F54" s="3">
        <f>(MIC!F54*0.467)+(HUR!F54*0.533)</f>
        <v>78.1583</v>
      </c>
      <c r="G54" s="3">
        <f>(MIC!G54*0.467)+(HUR!G54*0.533)</f>
        <v>57.8025</v>
      </c>
      <c r="H54" s="3">
        <f>(MIC!H54*0.467)+(HUR!H54*0.533)</f>
        <v>86.83500000000001</v>
      </c>
      <c r="I54" s="3">
        <f>(MIC!I54*0.467)+(HUR!I54*0.533)</f>
        <v>96.464</v>
      </c>
      <c r="J54" s="3">
        <f>(MIC!J54*0.467)+(HUR!J54*0.533)</f>
        <v>70.2677</v>
      </c>
      <c r="K54" s="3">
        <f>(MIC!K54*0.467)+(HUR!K54*0.533)</f>
        <v>117.2997</v>
      </c>
      <c r="L54" s="3">
        <f>(MIC!L54*0.467)+(HUR!L54*0.533)</f>
        <v>51.2381</v>
      </c>
      <c r="M54" s="3">
        <f>(MIC!M54*0.467)+(HUR!M54*0.533)</f>
        <v>67.37620000000001</v>
      </c>
      <c r="N54" s="3">
        <f t="shared" si="0"/>
        <v>844.5149000000001</v>
      </c>
    </row>
    <row r="55" spans="1:14" ht="12.75">
      <c r="A55">
        <v>1933</v>
      </c>
      <c r="B55" s="3">
        <f>(MIC!B55*0.467)+(HUR!B55*0.533)</f>
        <v>39.377700000000004</v>
      </c>
      <c r="C55" s="3">
        <f>(MIC!C55*0.467)+(HUR!C55*0.533)</f>
        <v>51.687400000000004</v>
      </c>
      <c r="D55" s="3">
        <f>(MIC!D55*0.467)+(HUR!D55*0.533)</f>
        <v>50.740100000000005</v>
      </c>
      <c r="E55" s="3">
        <f>(MIC!E55*0.467)+(HUR!E55*0.533)</f>
        <v>76.65729999999999</v>
      </c>
      <c r="F55" s="3">
        <f>(MIC!F55*0.467)+(HUR!F55*0.533)</f>
        <v>100.9116</v>
      </c>
      <c r="G55" s="3">
        <f>(MIC!G55*0.467)+(HUR!G55*0.533)</f>
        <v>60.410000000000004</v>
      </c>
      <c r="H55" s="3">
        <f>(MIC!H55*0.467)+(HUR!H55*0.533)</f>
        <v>58.95280000000001</v>
      </c>
      <c r="I55" s="3">
        <f>(MIC!I55*0.467)+(HUR!I55*0.533)</f>
        <v>42.7548</v>
      </c>
      <c r="J55" s="3">
        <f>(MIC!J55*0.467)+(HUR!J55*0.533)</f>
        <v>78.62630000000001</v>
      </c>
      <c r="K55" s="3">
        <f>(MIC!K55*0.467)+(HUR!K55*0.533)</f>
        <v>100.53810000000001</v>
      </c>
      <c r="L55" s="3">
        <f>(MIC!L55*0.467)+(HUR!L55*0.533)</f>
        <v>63.1875</v>
      </c>
      <c r="M55" s="3">
        <f>(MIC!M55*0.467)+(HUR!M55*0.533)</f>
        <v>56.77170000000001</v>
      </c>
      <c r="N55" s="3">
        <f t="shared" si="0"/>
        <v>780.6153</v>
      </c>
    </row>
    <row r="56" spans="1:14" ht="12.75">
      <c r="A56">
        <v>1934</v>
      </c>
      <c r="B56" s="3">
        <f>(MIC!B56*0.467)+(HUR!B56*0.533)</f>
        <v>37.0351</v>
      </c>
      <c r="C56" s="3">
        <f>(MIC!C56*0.467)+(HUR!C56*0.533)</f>
        <v>19.0244</v>
      </c>
      <c r="D56" s="3">
        <f>(MIC!D56*0.467)+(HUR!D56*0.533)</f>
        <v>49.65180000000001</v>
      </c>
      <c r="E56" s="3">
        <f>(MIC!E56*0.467)+(HUR!E56*0.533)</f>
        <v>56.0386</v>
      </c>
      <c r="F56" s="3">
        <f>(MIC!F56*0.467)+(HUR!F56*0.533)</f>
        <v>34.8228</v>
      </c>
      <c r="G56" s="3">
        <f>(MIC!G56*0.467)+(HUR!G56*0.533)</f>
        <v>69.9959</v>
      </c>
      <c r="H56" s="3">
        <f>(MIC!H56*0.467)+(HUR!H56*0.533)</f>
        <v>47.6452</v>
      </c>
      <c r="I56" s="3">
        <f>(MIC!I56*0.467)+(HUR!I56*0.533)</f>
        <v>55.1405</v>
      </c>
      <c r="J56" s="3">
        <f>(MIC!J56*0.467)+(HUR!J56*0.533)</f>
        <v>125.3705</v>
      </c>
      <c r="K56" s="3">
        <f>(MIC!K56*0.467)+(HUR!K56*0.533)</f>
        <v>52.1584</v>
      </c>
      <c r="L56" s="3">
        <f>(MIC!L56*0.467)+(HUR!L56*0.533)</f>
        <v>112.3542</v>
      </c>
      <c r="M56" s="3">
        <f>(MIC!M56*0.467)+(HUR!M56*0.533)</f>
        <v>40.9513</v>
      </c>
      <c r="N56" s="3">
        <f t="shared" si="0"/>
        <v>700.1887000000002</v>
      </c>
    </row>
    <row r="57" spans="1:14" ht="12.75">
      <c r="A57">
        <v>1935</v>
      </c>
      <c r="B57" s="3">
        <f>(MIC!B57*0.467)+(HUR!B57*0.533)</f>
        <v>57.275200000000005</v>
      </c>
      <c r="C57" s="3">
        <f>(MIC!C57*0.467)+(HUR!C57*0.533)</f>
        <v>33.4</v>
      </c>
      <c r="D57" s="3">
        <f>(MIC!D57*0.467)+(HUR!D57*0.533)</f>
        <v>47.3985</v>
      </c>
      <c r="E57" s="3">
        <f>(MIC!E57*0.467)+(HUR!E57*0.533)</f>
        <v>36.7466</v>
      </c>
      <c r="F57" s="3">
        <f>(MIC!F57*0.467)+(HUR!F57*0.533)</f>
        <v>54.1318</v>
      </c>
      <c r="G57" s="3">
        <f>(MIC!G57*0.467)+(HUR!G57*0.533)</f>
        <v>107.8401</v>
      </c>
      <c r="H57" s="3">
        <f>(MIC!H57*0.467)+(HUR!H57*0.533)</f>
        <v>67.78320000000001</v>
      </c>
      <c r="I57" s="3">
        <f>(MIC!I57*0.467)+(HUR!I57*0.533)</f>
        <v>73.7683</v>
      </c>
      <c r="J57" s="3">
        <f>(MIC!J57*0.467)+(HUR!J57*0.533)</f>
        <v>69.26650000000001</v>
      </c>
      <c r="K57" s="3">
        <f>(MIC!K57*0.467)+(HUR!K57*0.533)</f>
        <v>51.688900000000004</v>
      </c>
      <c r="L57" s="3">
        <f>(MIC!L57*0.467)+(HUR!L57*0.533)</f>
        <v>84.76400000000001</v>
      </c>
      <c r="M57" s="3">
        <f>(MIC!M57*0.467)+(HUR!M57*0.533)</f>
        <v>34.425900000000006</v>
      </c>
      <c r="N57" s="3">
        <f t="shared" si="0"/>
        <v>718.489</v>
      </c>
    </row>
    <row r="58" spans="1:14" ht="12.75">
      <c r="A58">
        <v>1936</v>
      </c>
      <c r="B58" s="3">
        <f>(MIC!B58*0.467)+(HUR!B58*0.533)</f>
        <v>50.208200000000005</v>
      </c>
      <c r="C58" s="3">
        <f>(MIC!C58*0.467)+(HUR!C58*0.533)</f>
        <v>48.4904</v>
      </c>
      <c r="D58" s="3">
        <f>(MIC!D58*0.467)+(HUR!D58*0.533)</f>
        <v>45.0565</v>
      </c>
      <c r="E58" s="3">
        <f>(MIC!E58*0.467)+(HUR!E58*0.533)</f>
        <v>51.5021</v>
      </c>
      <c r="F58" s="3">
        <f>(MIC!F58*0.467)+(HUR!F58*0.533)</f>
        <v>60.97110000000001</v>
      </c>
      <c r="G58" s="3">
        <f>(MIC!G58*0.467)+(HUR!G58*0.533)</f>
        <v>55.05890000000001</v>
      </c>
      <c r="H58" s="3">
        <f>(MIC!H58*0.467)+(HUR!H58*0.533)</f>
        <v>31.670100000000005</v>
      </c>
      <c r="I58" s="3">
        <f>(MIC!I58*0.467)+(HUR!I58*0.533)</f>
        <v>92.71200000000002</v>
      </c>
      <c r="J58" s="3">
        <f>(MIC!J58*0.467)+(HUR!J58*0.533)</f>
        <v>111.1984</v>
      </c>
      <c r="K58" s="3">
        <f>(MIC!K58*0.467)+(HUR!K58*0.533)</f>
        <v>88.81890000000001</v>
      </c>
      <c r="L58" s="3">
        <f>(MIC!L58*0.467)+(HUR!L58*0.533)</f>
        <v>43.2813</v>
      </c>
      <c r="M58" s="3">
        <f>(MIC!M58*0.467)+(HUR!M58*0.533)</f>
        <v>64.3899</v>
      </c>
      <c r="N58" s="3">
        <f t="shared" si="0"/>
        <v>743.3578</v>
      </c>
    </row>
    <row r="59" spans="1:14" ht="12.75">
      <c r="A59">
        <v>1937</v>
      </c>
      <c r="B59" s="3">
        <f>(MIC!B59*0.467)+(HUR!B59*0.533)</f>
        <v>62.286300000000004</v>
      </c>
      <c r="C59" s="3">
        <f>(MIC!C59*0.467)+(HUR!C59*0.533)</f>
        <v>55.11880000000001</v>
      </c>
      <c r="D59" s="3">
        <f>(MIC!D59*0.467)+(HUR!D59*0.533)</f>
        <v>20.604100000000003</v>
      </c>
      <c r="E59" s="3">
        <f>(MIC!E59*0.467)+(HUR!E59*0.533)</f>
        <v>87.4045</v>
      </c>
      <c r="F59" s="3">
        <f>(MIC!F59*0.467)+(HUR!F59*0.533)</f>
        <v>52.692800000000005</v>
      </c>
      <c r="G59" s="3">
        <f>(MIC!G59*0.467)+(HUR!G59*0.533)</f>
        <v>68.2252</v>
      </c>
      <c r="H59" s="3">
        <f>(MIC!H59*0.467)+(HUR!H59*0.533)</f>
        <v>85.61330000000001</v>
      </c>
      <c r="I59" s="3">
        <f>(MIC!I59*0.467)+(HUR!I59*0.533)</f>
        <v>70.3234</v>
      </c>
      <c r="J59" s="3">
        <f>(MIC!J59*0.467)+(HUR!J59*0.533)</f>
        <v>102.09410000000001</v>
      </c>
      <c r="K59" s="3">
        <f>(MIC!K59*0.467)+(HUR!K59*0.533)</f>
        <v>76.89949999999999</v>
      </c>
      <c r="L59" s="3">
        <f>(MIC!L59*0.467)+(HUR!L59*0.533)</f>
        <v>63.49650000000001</v>
      </c>
      <c r="M59" s="3">
        <f>(MIC!M59*0.467)+(HUR!M59*0.533)</f>
        <v>47.81230000000001</v>
      </c>
      <c r="N59" s="3">
        <f t="shared" si="0"/>
        <v>792.5708</v>
      </c>
    </row>
    <row r="60" spans="1:14" ht="12.75">
      <c r="A60">
        <v>1938</v>
      </c>
      <c r="B60" s="3">
        <f>(MIC!B60*0.467)+(HUR!B60*0.533)</f>
        <v>68.432</v>
      </c>
      <c r="C60" s="3">
        <f>(MIC!C60*0.467)+(HUR!C60*0.533)</f>
        <v>79.4538</v>
      </c>
      <c r="D60" s="3">
        <f>(MIC!D60*0.467)+(HUR!D60*0.533)</f>
        <v>78.7346</v>
      </c>
      <c r="E60" s="3">
        <f>(MIC!E60*0.467)+(HUR!E60*0.533)</f>
        <v>53.35690000000001</v>
      </c>
      <c r="F60" s="3">
        <f>(MIC!F60*0.467)+(HUR!F60*0.533)</f>
        <v>83.2338</v>
      </c>
      <c r="G60" s="3">
        <f>(MIC!G60*0.467)+(HUR!G60*0.533)</f>
        <v>82.1217</v>
      </c>
      <c r="H60" s="3">
        <f>(MIC!H60*0.467)+(HUR!H60*0.533)</f>
        <v>70.6633</v>
      </c>
      <c r="I60" s="3">
        <f>(MIC!I60*0.467)+(HUR!I60*0.533)</f>
        <v>104.1847</v>
      </c>
      <c r="J60" s="3">
        <f>(MIC!J60*0.467)+(HUR!J60*0.533)</f>
        <v>96.22470000000001</v>
      </c>
      <c r="K60" s="3">
        <f>(MIC!K60*0.467)+(HUR!K60*0.533)</f>
        <v>31.8985</v>
      </c>
      <c r="L60" s="3">
        <f>(MIC!L60*0.467)+(HUR!L60*0.533)</f>
        <v>49.1884</v>
      </c>
      <c r="M60" s="3">
        <f>(MIC!M60*0.467)+(HUR!M60*0.533)</f>
        <v>64.4194</v>
      </c>
      <c r="N60" s="3">
        <f t="shared" si="0"/>
        <v>861.9118000000001</v>
      </c>
    </row>
    <row r="61" spans="1:14" ht="12.75">
      <c r="A61">
        <v>1939</v>
      </c>
      <c r="B61" s="3">
        <f>(MIC!B61*0.467)+(HUR!B61*0.533)</f>
        <v>59.84570000000001</v>
      </c>
      <c r="C61" s="3">
        <f>(MIC!C61*0.467)+(HUR!C61*0.533)</f>
        <v>67.8884</v>
      </c>
      <c r="D61" s="3">
        <f>(MIC!D61*0.467)+(HUR!D61*0.533)</f>
        <v>45.5584</v>
      </c>
      <c r="E61" s="3">
        <f>(MIC!E61*0.467)+(HUR!E61*0.533)</f>
        <v>69.5883</v>
      </c>
      <c r="F61" s="3">
        <f>(MIC!F61*0.467)+(HUR!F61*0.533)</f>
        <v>63.831</v>
      </c>
      <c r="G61" s="3">
        <f>(MIC!G61*0.467)+(HUR!G61*0.533)</f>
        <v>113.22470000000001</v>
      </c>
      <c r="H61" s="3">
        <f>(MIC!H61*0.467)+(HUR!H61*0.533)</f>
        <v>44.1345</v>
      </c>
      <c r="I61" s="3">
        <f>(MIC!I61*0.467)+(HUR!I61*0.533)</f>
        <v>107.27510000000001</v>
      </c>
      <c r="J61" s="3">
        <f>(MIC!J61*0.467)+(HUR!J61*0.533)</f>
        <v>66.8355</v>
      </c>
      <c r="K61" s="3">
        <f>(MIC!K61*0.467)+(HUR!K61*0.533)</f>
        <v>72.4321</v>
      </c>
      <c r="L61" s="3">
        <f>(MIC!L61*0.467)+(HUR!L61*0.533)</f>
        <v>22.071600000000004</v>
      </c>
      <c r="M61" s="3">
        <f>(MIC!M61*0.467)+(HUR!M61*0.533)</f>
        <v>36.5168</v>
      </c>
      <c r="N61" s="3">
        <f t="shared" si="0"/>
        <v>769.2021</v>
      </c>
    </row>
    <row r="62" spans="1:14" ht="12.75">
      <c r="A62">
        <v>1940</v>
      </c>
      <c r="B62" s="3">
        <f>(MIC!B62*0.467)+(HUR!B62*0.533)</f>
        <v>54.32950000000001</v>
      </c>
      <c r="C62" s="3">
        <f>(MIC!C62*0.467)+(HUR!C62*0.533)</f>
        <v>27.779200000000003</v>
      </c>
      <c r="D62" s="3">
        <f>(MIC!D62*0.467)+(HUR!D62*0.533)</f>
        <v>39.24980000000001</v>
      </c>
      <c r="E62" s="3">
        <f>(MIC!E62*0.467)+(HUR!E62*0.533)</f>
        <v>50.945100000000004</v>
      </c>
      <c r="F62" s="3">
        <f>(MIC!F62*0.467)+(HUR!F62*0.533)</f>
        <v>100.57310000000001</v>
      </c>
      <c r="G62" s="3">
        <f>(MIC!G62*0.467)+(HUR!G62*0.533)</f>
        <v>117.34190000000001</v>
      </c>
      <c r="H62" s="3">
        <f>(MIC!H62*0.467)+(HUR!H62*0.533)</f>
        <v>57.129000000000005</v>
      </c>
      <c r="I62" s="3">
        <f>(MIC!I62*0.467)+(HUR!I62*0.533)</f>
        <v>131.09120000000001</v>
      </c>
      <c r="J62" s="3">
        <f>(MIC!J62*0.467)+(HUR!J62*0.533)</f>
        <v>60.461600000000004</v>
      </c>
      <c r="K62" s="3">
        <f>(MIC!K62*0.467)+(HUR!K62*0.533)</f>
        <v>61.536</v>
      </c>
      <c r="L62" s="3">
        <f>(MIC!L62*0.467)+(HUR!L62*0.533)</f>
        <v>86.6635</v>
      </c>
      <c r="M62" s="3">
        <f>(MIC!M62*0.467)+(HUR!M62*0.533)</f>
        <v>54.6412</v>
      </c>
      <c r="N62" s="3">
        <f t="shared" si="0"/>
        <v>841.7411000000001</v>
      </c>
    </row>
    <row r="63" spans="1:14" ht="12.75">
      <c r="A63">
        <v>1941</v>
      </c>
      <c r="B63" s="3">
        <f>(MIC!B63*0.467)+(HUR!B63*0.533)</f>
        <v>48.7366</v>
      </c>
      <c r="C63" s="3">
        <f>(MIC!C63*0.467)+(HUR!C63*0.533)</f>
        <v>34.4752</v>
      </c>
      <c r="D63" s="3">
        <f>(MIC!D63*0.467)+(HUR!D63*0.533)</f>
        <v>28.774100000000004</v>
      </c>
      <c r="E63" s="3">
        <f>(MIC!E63*0.467)+(HUR!E63*0.533)</f>
        <v>57.1381</v>
      </c>
      <c r="F63" s="3">
        <f>(MIC!F63*0.467)+(HUR!F63*0.533)</f>
        <v>68.3105</v>
      </c>
      <c r="G63" s="3">
        <f>(MIC!G63*0.467)+(HUR!G63*0.533)</f>
        <v>52.538000000000004</v>
      </c>
      <c r="H63" s="3">
        <f>(MIC!H63*0.467)+(HUR!H63*0.533)</f>
        <v>75.12100000000001</v>
      </c>
      <c r="I63" s="3">
        <f>(MIC!I63*0.467)+(HUR!I63*0.533)</f>
        <v>84.9887</v>
      </c>
      <c r="J63" s="3">
        <f>(MIC!J63*0.467)+(HUR!J63*0.533)</f>
        <v>115.5151</v>
      </c>
      <c r="K63" s="3">
        <f>(MIC!K63*0.467)+(HUR!K63*0.533)</f>
        <v>142.14409999999998</v>
      </c>
      <c r="L63" s="3">
        <f>(MIC!L63*0.467)+(HUR!L63*0.533)</f>
        <v>72.5204</v>
      </c>
      <c r="M63" s="3">
        <f>(MIC!M63*0.467)+(HUR!M63*0.533)</f>
        <v>52.4407</v>
      </c>
      <c r="N63" s="3">
        <f t="shared" si="0"/>
        <v>832.7025</v>
      </c>
    </row>
    <row r="64" spans="1:14" ht="12.75">
      <c r="A64">
        <v>1942</v>
      </c>
      <c r="B64" s="3">
        <f>(MIC!B64*0.467)+(HUR!B64*0.533)</f>
        <v>48.700100000000006</v>
      </c>
      <c r="C64" s="3">
        <f>(MIC!C64*0.467)+(HUR!C64*0.533)</f>
        <v>29.457900000000002</v>
      </c>
      <c r="D64" s="3">
        <f>(MIC!D64*0.467)+(HUR!D64*0.533)</f>
        <v>83.2046</v>
      </c>
      <c r="E64" s="3">
        <f>(MIC!E64*0.467)+(HUR!E64*0.533)</f>
        <v>37.2076</v>
      </c>
      <c r="F64" s="3">
        <f>(MIC!F64*0.467)+(HUR!F64*0.533)</f>
        <v>114.01460000000002</v>
      </c>
      <c r="G64" s="3">
        <f>(MIC!G64*0.467)+(HUR!G64*0.533)</f>
        <v>81.1277</v>
      </c>
      <c r="H64" s="3">
        <f>(MIC!H64*0.467)+(HUR!H64*0.533)</f>
        <v>81.3465</v>
      </c>
      <c r="I64" s="3">
        <f>(MIC!I64*0.467)+(HUR!I64*0.533)</f>
        <v>59.12830000000001</v>
      </c>
      <c r="J64" s="3">
        <f>(MIC!J64*0.467)+(HUR!J64*0.533)</f>
        <v>129.3046</v>
      </c>
      <c r="K64" s="3">
        <f>(MIC!K64*0.467)+(HUR!K64*0.533)</f>
        <v>67.0056</v>
      </c>
      <c r="L64" s="3">
        <f>(MIC!L64*0.467)+(HUR!L64*0.533)</f>
        <v>69.5711</v>
      </c>
      <c r="M64" s="3">
        <f>(MIC!M64*0.467)+(HUR!M64*0.533)</f>
        <v>78.3087</v>
      </c>
      <c r="N64" s="3">
        <f t="shared" si="0"/>
        <v>878.3773</v>
      </c>
    </row>
    <row r="65" spans="1:14" ht="12.75">
      <c r="A65">
        <v>1943</v>
      </c>
      <c r="B65" s="3">
        <f>(MIC!B65*0.467)+(HUR!B65*0.533)</f>
        <v>52.7046</v>
      </c>
      <c r="C65" s="3">
        <f>(MIC!C65*0.467)+(HUR!C65*0.533)</f>
        <v>44.4945</v>
      </c>
      <c r="D65" s="3">
        <f>(MIC!D65*0.467)+(HUR!D65*0.533)</f>
        <v>76.06960000000001</v>
      </c>
      <c r="E65" s="3">
        <f>(MIC!E65*0.467)+(HUR!E65*0.533)</f>
        <v>55.08070000000001</v>
      </c>
      <c r="F65" s="3">
        <f>(MIC!F65*0.467)+(HUR!F65*0.533)</f>
        <v>109.43280000000001</v>
      </c>
      <c r="G65" s="3">
        <f>(MIC!G65*0.467)+(HUR!G65*0.533)</f>
        <v>127.54010000000001</v>
      </c>
      <c r="H65" s="3">
        <f>(MIC!H65*0.467)+(HUR!H65*0.533)</f>
        <v>67.24260000000001</v>
      </c>
      <c r="I65" s="3">
        <f>(MIC!I65*0.467)+(HUR!I65*0.533)</f>
        <v>85.033</v>
      </c>
      <c r="J65" s="3">
        <f>(MIC!J65*0.467)+(HUR!J65*0.533)</f>
        <v>65.0661</v>
      </c>
      <c r="K65" s="3">
        <f>(MIC!K65*0.467)+(HUR!K65*0.533)</f>
        <v>45.9015</v>
      </c>
      <c r="L65" s="3">
        <f>(MIC!L65*0.467)+(HUR!L65*0.533)</f>
        <v>73.4158</v>
      </c>
      <c r="M65" s="3">
        <f>(MIC!M65*0.467)+(HUR!M65*0.533)</f>
        <v>24.7996</v>
      </c>
      <c r="N65" s="3">
        <f t="shared" si="0"/>
        <v>826.7809000000002</v>
      </c>
    </row>
    <row r="66" spans="1:14" ht="12.75">
      <c r="A66">
        <v>1944</v>
      </c>
      <c r="B66" s="3">
        <f>(MIC!B66*0.467)+(HUR!B66*0.533)</f>
        <v>29.272100000000002</v>
      </c>
      <c r="C66" s="3">
        <f>(MIC!C66*0.467)+(HUR!C66*0.533)</f>
        <v>39.01220000000001</v>
      </c>
      <c r="D66" s="3">
        <f>(MIC!D66*0.467)+(HUR!D66*0.533)</f>
        <v>69.9711</v>
      </c>
      <c r="E66" s="3">
        <f>(MIC!E66*0.467)+(HUR!E66*0.533)</f>
        <v>49.9735</v>
      </c>
      <c r="F66" s="3">
        <f>(MIC!F66*0.467)+(HUR!F66*0.533)</f>
        <v>65.244</v>
      </c>
      <c r="G66" s="3">
        <f>(MIC!G66*0.467)+(HUR!G66*0.533)</f>
        <v>99.90800000000002</v>
      </c>
      <c r="H66" s="3">
        <f>(MIC!H66*0.467)+(HUR!H66*0.533)</f>
        <v>70.62650000000001</v>
      </c>
      <c r="I66" s="3">
        <f>(MIC!I66*0.467)+(HUR!I66*0.533)</f>
        <v>60.3867</v>
      </c>
      <c r="J66" s="3">
        <f>(MIC!J66*0.467)+(HUR!J66*0.533)</f>
        <v>102.7636</v>
      </c>
      <c r="K66" s="3">
        <f>(MIC!K66*0.467)+(HUR!K66*0.533)</f>
        <v>31.2493</v>
      </c>
      <c r="L66" s="3">
        <f>(MIC!L66*0.467)+(HUR!L66*0.533)</f>
        <v>68.2731</v>
      </c>
      <c r="M66" s="3">
        <f>(MIC!M66*0.467)+(HUR!M66*0.533)</f>
        <v>46.944300000000005</v>
      </c>
      <c r="N66" s="3">
        <f t="shared" si="0"/>
        <v>733.6243999999999</v>
      </c>
    </row>
    <row r="67" spans="1:14" ht="12.75">
      <c r="A67">
        <v>1945</v>
      </c>
      <c r="B67" s="3">
        <f>(MIC!B67*0.467)+(HUR!B67*0.533)</f>
        <v>36.259</v>
      </c>
      <c r="C67" s="3">
        <f>(MIC!C67*0.467)+(HUR!C67*0.533)</f>
        <v>47.1721</v>
      </c>
      <c r="D67" s="3">
        <f>(MIC!D67*0.467)+(HUR!D67*0.533)</f>
        <v>42.705600000000004</v>
      </c>
      <c r="E67" s="3">
        <f>(MIC!E67*0.467)+(HUR!E67*0.533)</f>
        <v>84.8786</v>
      </c>
      <c r="F67" s="3">
        <f>(MIC!F67*0.467)+(HUR!F67*0.533)</f>
        <v>127.5249</v>
      </c>
      <c r="G67" s="3">
        <f>(MIC!G67*0.467)+(HUR!G67*0.533)</f>
        <v>87.74050000000001</v>
      </c>
      <c r="H67" s="3">
        <f>(MIC!H67*0.467)+(HUR!H67*0.533)</f>
        <v>70.3416</v>
      </c>
      <c r="I67" s="3">
        <f>(MIC!I67*0.467)+(HUR!I67*0.533)</f>
        <v>75.84049999999999</v>
      </c>
      <c r="J67" s="3">
        <f>(MIC!J67*0.467)+(HUR!J67*0.533)</f>
        <v>123.87360000000001</v>
      </c>
      <c r="K67" s="3">
        <f>(MIC!K67*0.467)+(HUR!K67*0.533)</f>
        <v>74.8946</v>
      </c>
      <c r="L67" s="3">
        <f>(MIC!L67*0.467)+(HUR!L67*0.533)</f>
        <v>81.0283</v>
      </c>
      <c r="M67" s="3">
        <f>(MIC!M67*0.467)+(HUR!M67*0.533)</f>
        <v>44.23610000000001</v>
      </c>
      <c r="N67" s="3">
        <f t="shared" si="0"/>
        <v>896.4953999999999</v>
      </c>
    </row>
    <row r="68" spans="1:14" ht="12.75">
      <c r="A68">
        <v>1946</v>
      </c>
      <c r="B68" s="3">
        <f>(MIC!B68*0.467)+(HUR!B68*0.533)</f>
        <v>65.9732</v>
      </c>
      <c r="C68" s="3">
        <f>(MIC!C68*0.467)+(HUR!C68*0.533)</f>
        <v>46.6514</v>
      </c>
      <c r="D68" s="3">
        <f>(MIC!D68*0.467)+(HUR!D68*0.533)</f>
        <v>43.83850000000001</v>
      </c>
      <c r="E68" s="3">
        <f>(MIC!E68*0.467)+(HUR!E68*0.533)</f>
        <v>27.0102</v>
      </c>
      <c r="F68" s="3">
        <f>(MIC!F68*0.467)+(HUR!F68*0.533)</f>
        <v>85.399</v>
      </c>
      <c r="G68" s="3">
        <f>(MIC!G68*0.467)+(HUR!G68*0.533)</f>
        <v>82.19720000000001</v>
      </c>
      <c r="H68" s="3">
        <f>(MIC!H68*0.467)+(HUR!H68*0.533)</f>
        <v>45.1417</v>
      </c>
      <c r="I68" s="3">
        <f>(MIC!I68*0.467)+(HUR!I68*0.533)</f>
        <v>62.107200000000006</v>
      </c>
      <c r="J68" s="3">
        <f>(MIC!J68*0.467)+(HUR!J68*0.533)</f>
        <v>68.4822</v>
      </c>
      <c r="K68" s="3">
        <f>(MIC!K68*0.467)+(HUR!K68*0.533)</f>
        <v>52.653800000000004</v>
      </c>
      <c r="L68" s="3">
        <f>(MIC!L68*0.467)+(HUR!L68*0.533)</f>
        <v>70.46039999999999</v>
      </c>
      <c r="M68" s="3">
        <f>(MIC!M68*0.467)+(HUR!M68*0.533)</f>
        <v>74.09660000000001</v>
      </c>
      <c r="N68" s="3">
        <f t="shared" si="0"/>
        <v>724.0114</v>
      </c>
    </row>
    <row r="69" spans="1:14" ht="12.75">
      <c r="A69">
        <v>1947</v>
      </c>
      <c r="B69" s="3">
        <f>(MIC!B69*0.467)+(HUR!B69*0.533)</f>
        <v>57.500600000000006</v>
      </c>
      <c r="C69" s="3">
        <f>(MIC!C69*0.467)+(HUR!C69*0.533)</f>
        <v>32.4686</v>
      </c>
      <c r="D69" s="3">
        <f>(MIC!D69*0.467)+(HUR!D69*0.533)</f>
        <v>50.9854</v>
      </c>
      <c r="E69" s="3">
        <f>(MIC!E69*0.467)+(HUR!E69*0.533)</f>
        <v>111.86330000000001</v>
      </c>
      <c r="F69" s="3">
        <f>(MIC!F69*0.467)+(HUR!F69*0.533)</f>
        <v>114.5228</v>
      </c>
      <c r="G69" s="3">
        <f>(MIC!G69*0.467)+(HUR!G69*0.533)</f>
        <v>81.15990000000001</v>
      </c>
      <c r="H69" s="3">
        <f>(MIC!H69*0.467)+(HUR!H69*0.533)</f>
        <v>81.589</v>
      </c>
      <c r="I69" s="3">
        <f>(MIC!I69*0.467)+(HUR!I69*0.533)</f>
        <v>57.70440000000001</v>
      </c>
      <c r="J69" s="3">
        <f>(MIC!J69*0.467)+(HUR!J69*0.533)</f>
        <v>109.8193</v>
      </c>
      <c r="K69" s="3">
        <f>(MIC!K69*0.467)+(HUR!K69*0.533)</f>
        <v>27.662400000000005</v>
      </c>
      <c r="L69" s="3">
        <f>(MIC!L69*0.467)+(HUR!L69*0.533)</f>
        <v>63.8772</v>
      </c>
      <c r="M69" s="3">
        <f>(MIC!M69*0.467)+(HUR!M69*0.533)</f>
        <v>46.314800000000005</v>
      </c>
      <c r="N69" s="3">
        <f t="shared" si="0"/>
        <v>835.4677</v>
      </c>
    </row>
    <row r="70" spans="1:14" ht="12.75">
      <c r="A70">
        <v>1948</v>
      </c>
      <c r="B70" s="3">
        <f>(MIC!B70*0.467)+(HUR!B70*0.533)</f>
        <v>42.5538464</v>
      </c>
      <c r="C70" s="3">
        <f>(MIC!C70*0.467)+(HUR!C70*0.533)</f>
        <v>37.886748600000004</v>
      </c>
      <c r="D70" s="3">
        <f>(MIC!D70*0.467)+(HUR!D70*0.533)</f>
        <v>84.6895342</v>
      </c>
      <c r="E70" s="3">
        <f>(MIC!E70*0.467)+(HUR!E70*0.533)</f>
        <v>73.65347260000001</v>
      </c>
      <c r="F70" s="3">
        <f>(MIC!F70*0.467)+(HUR!F70*0.533)</f>
        <v>66.31624920000002</v>
      </c>
      <c r="G70" s="3">
        <f>(MIC!G70*0.467)+(HUR!G70*0.533)</f>
        <v>76.64909180000001</v>
      </c>
      <c r="H70" s="3">
        <f>(MIC!H70*0.467)+(HUR!H70*0.533)</f>
        <v>70.9926738</v>
      </c>
      <c r="I70" s="3">
        <f>(MIC!I70*0.467)+(HUR!I70*0.533)</f>
        <v>45.5450918</v>
      </c>
      <c r="J70" s="3">
        <f>(MIC!J70*0.467)+(HUR!J70*0.533)</f>
        <v>39.1492942</v>
      </c>
      <c r="K70" s="3">
        <f>(MIC!K70*0.467)+(HUR!K70*0.533)</f>
        <v>49.593002600000005</v>
      </c>
      <c r="L70" s="3">
        <f>(MIC!L70*0.467)+(HUR!L70*0.533)</f>
        <v>101.16935600000001</v>
      </c>
      <c r="M70" s="3">
        <f>(MIC!M70*0.467)+(HUR!M70*0.533)</f>
        <v>48.474612400000005</v>
      </c>
      <c r="N70" s="3">
        <f aca="true" t="shared" si="1" ref="N70:N121">SUM(B70:M70)</f>
        <v>736.6729736</v>
      </c>
    </row>
    <row r="71" spans="1:14" ht="12.75">
      <c r="A71">
        <v>1949</v>
      </c>
      <c r="B71" s="3">
        <f>(MIC!B71*0.467)+(HUR!B71*0.533)</f>
        <v>73.4453498</v>
      </c>
      <c r="C71" s="3">
        <f>(MIC!C71*0.467)+(HUR!C71*0.533)</f>
        <v>52.6003278</v>
      </c>
      <c r="D71" s="3">
        <f>(MIC!D71*0.467)+(HUR!D71*0.533)</f>
        <v>58.9330346</v>
      </c>
      <c r="E71" s="3">
        <f>(MIC!E71*0.467)+(HUR!E71*0.533)</f>
        <v>40.184681000000005</v>
      </c>
      <c r="F71" s="3">
        <f>(MIC!F71*0.467)+(HUR!F71*0.533)</f>
        <v>60.2005222</v>
      </c>
      <c r="G71" s="3">
        <f>(MIC!G71*0.467)+(HUR!G71*0.533)</f>
        <v>107.73391620000001</v>
      </c>
      <c r="H71" s="3">
        <f>(MIC!H71*0.467)+(HUR!H71*0.533)</f>
        <v>91.28730780000001</v>
      </c>
      <c r="I71" s="3">
        <f>(MIC!I71*0.467)+(HUR!I71*0.533)</f>
        <v>52.1842714</v>
      </c>
      <c r="J71" s="3">
        <f>(MIC!J71*0.467)+(HUR!J71*0.533)</f>
        <v>68.93578240000001</v>
      </c>
      <c r="K71" s="3">
        <f>(MIC!K71*0.467)+(HUR!K71*0.533)</f>
        <v>56.1190484</v>
      </c>
      <c r="L71" s="3">
        <f>(MIC!L71*0.467)+(HUR!L71*0.533)</f>
        <v>56.756412999999995</v>
      </c>
      <c r="M71" s="3">
        <f>(MIC!M71*0.467)+(HUR!M71*0.533)</f>
        <v>75.62228200000001</v>
      </c>
      <c r="N71" s="3">
        <f t="shared" si="1"/>
        <v>794.0029366</v>
      </c>
    </row>
    <row r="72" spans="1:14" ht="12.75">
      <c r="A72">
        <v>1950</v>
      </c>
      <c r="B72" s="3">
        <f>(MIC!B72*0.467)+(HUR!B72*0.533)</f>
        <v>92.25001320000001</v>
      </c>
      <c r="C72" s="3">
        <f>(MIC!C72*0.467)+(HUR!C72*0.533)</f>
        <v>57.0351238</v>
      </c>
      <c r="D72" s="3">
        <f>(MIC!D72*0.467)+(HUR!D72*0.533)</f>
        <v>63.301018400000004</v>
      </c>
      <c r="E72" s="3">
        <f>(MIC!E72*0.467)+(HUR!E72*0.533)</f>
        <v>85.020278</v>
      </c>
      <c r="F72" s="3">
        <f>(MIC!F72*0.467)+(HUR!F72*0.533)</f>
        <v>45.321715600000005</v>
      </c>
      <c r="G72" s="3">
        <f>(MIC!G72*0.467)+(HUR!G72*0.533)</f>
        <v>80.71409299999999</v>
      </c>
      <c r="H72" s="3">
        <f>(MIC!H72*0.467)+(HUR!H72*0.533)</f>
        <v>100.21043940000001</v>
      </c>
      <c r="I72" s="3">
        <f>(MIC!I72*0.467)+(HUR!I72*0.533)</f>
        <v>73.704798</v>
      </c>
      <c r="J72" s="3">
        <f>(MIC!J72*0.467)+(HUR!J72*0.533)</f>
        <v>65.40652700000001</v>
      </c>
      <c r="K72" s="3">
        <f>(MIC!K72*0.467)+(HUR!K72*0.533)</f>
        <v>44.1976758</v>
      </c>
      <c r="L72" s="3">
        <f>(MIC!L72*0.467)+(HUR!L72*0.533)</f>
        <v>82.27856340000001</v>
      </c>
      <c r="M72" s="3">
        <f>(MIC!M72*0.467)+(HUR!M72*0.533)</f>
        <v>59.9417942</v>
      </c>
      <c r="N72" s="3">
        <f t="shared" si="1"/>
        <v>849.3820398</v>
      </c>
    </row>
    <row r="73" spans="1:14" ht="12.75">
      <c r="A73">
        <v>1951</v>
      </c>
      <c r="B73" s="3">
        <f>(MIC!B73*0.467)+(HUR!B73*0.533)</f>
        <v>54.58495140000001</v>
      </c>
      <c r="C73" s="3">
        <f>(MIC!C73*0.467)+(HUR!C73*0.533)</f>
        <v>55.163665</v>
      </c>
      <c r="D73" s="3">
        <f>(MIC!D73*0.467)+(HUR!D73*0.533)</f>
        <v>77.49407740000001</v>
      </c>
      <c r="E73" s="3">
        <f>(MIC!E73*0.467)+(HUR!E73*0.533)</f>
        <v>95.57588140000001</v>
      </c>
      <c r="F73" s="3">
        <f>(MIC!F73*0.467)+(HUR!F73*0.533)</f>
        <v>51.4332052</v>
      </c>
      <c r="G73" s="3">
        <f>(MIC!G73*0.467)+(HUR!G73*0.533)</f>
        <v>86.2873006</v>
      </c>
      <c r="H73" s="3">
        <f>(MIC!H73*0.467)+(HUR!H73*0.533)</f>
        <v>100.67440260000001</v>
      </c>
      <c r="I73" s="3">
        <f>(MIC!I73*0.467)+(HUR!I73*0.533)</f>
        <v>91.60867580000001</v>
      </c>
      <c r="J73" s="3">
        <f>(MIC!J73*0.467)+(HUR!J73*0.533)</f>
        <v>94.17012220000001</v>
      </c>
      <c r="K73" s="3">
        <f>(MIC!K73*0.467)+(HUR!K73*0.533)</f>
        <v>122.11752560000001</v>
      </c>
      <c r="L73" s="3">
        <f>(MIC!L73*0.467)+(HUR!L73*0.533)</f>
        <v>69.7337364</v>
      </c>
      <c r="M73" s="3">
        <f>(MIC!M73*0.467)+(HUR!M73*0.533)</f>
        <v>72.730113</v>
      </c>
      <c r="N73" s="3">
        <f t="shared" si="1"/>
        <v>971.5736566</v>
      </c>
    </row>
    <row r="74" spans="1:14" ht="12.75">
      <c r="A74">
        <v>1952</v>
      </c>
      <c r="B74" s="3">
        <f>(MIC!B74*0.467)+(HUR!B74*0.533)</f>
        <v>60.039011800000004</v>
      </c>
      <c r="C74" s="3">
        <f>(MIC!C74*0.467)+(HUR!C74*0.533)</f>
        <v>26.4595152</v>
      </c>
      <c r="D74" s="3">
        <f>(MIC!D74*0.467)+(HUR!D74*0.533)</f>
        <v>59.784576</v>
      </c>
      <c r="E74" s="3">
        <f>(MIC!E74*0.467)+(HUR!E74*0.533)</f>
        <v>54.893387000000004</v>
      </c>
      <c r="F74" s="3">
        <f>(MIC!F74*0.467)+(HUR!F74*0.533)</f>
        <v>73.5650028</v>
      </c>
      <c r="G74" s="3">
        <f>(MIC!G74*0.467)+(HUR!G74*0.533)</f>
        <v>64.5531524</v>
      </c>
      <c r="H74" s="3">
        <f>(MIC!H74*0.467)+(HUR!H74*0.533)</f>
        <v>130.79313720000002</v>
      </c>
      <c r="I74" s="3">
        <f>(MIC!I74*0.467)+(HUR!I74*0.533)</f>
        <v>94.75035680000002</v>
      </c>
      <c r="J74" s="3">
        <f>(MIC!J74*0.467)+(HUR!J74*0.533)</f>
        <v>53.1844016</v>
      </c>
      <c r="K74" s="3">
        <f>(MIC!K74*0.467)+(HUR!K74*0.533)</f>
        <v>17.292809600000002</v>
      </c>
      <c r="L74" s="3">
        <f>(MIC!L74*0.467)+(HUR!L74*0.533)</f>
        <v>86.1685496</v>
      </c>
      <c r="M74" s="3">
        <f>(MIC!M74*0.467)+(HUR!M74*0.533)</f>
        <v>49.1770696</v>
      </c>
      <c r="N74" s="3">
        <f t="shared" si="1"/>
        <v>770.6609696000002</v>
      </c>
    </row>
    <row r="75" spans="1:14" ht="12.75">
      <c r="A75">
        <v>1953</v>
      </c>
      <c r="B75" s="3">
        <f>(MIC!B75*0.467)+(HUR!B75*0.533)</f>
        <v>54.349084000000005</v>
      </c>
      <c r="C75" s="3">
        <f>(MIC!C75*0.467)+(HUR!C75*0.533)</f>
        <v>59.1330038</v>
      </c>
      <c r="D75" s="3">
        <f>(MIC!D75*0.467)+(HUR!D75*0.533)</f>
        <v>66.11511700000001</v>
      </c>
      <c r="E75" s="3">
        <f>(MIC!E75*0.467)+(HUR!E75*0.533)</f>
        <v>79.1823056</v>
      </c>
      <c r="F75" s="3">
        <f>(MIC!F75*0.467)+(HUR!F75*0.533)</f>
        <v>69.8327462</v>
      </c>
      <c r="G75" s="3">
        <f>(MIC!G75*0.467)+(HUR!G75*0.533)</f>
        <v>85.533399</v>
      </c>
      <c r="H75" s="3">
        <f>(MIC!H75*0.467)+(HUR!H75*0.533)</f>
        <v>85.2082542</v>
      </c>
      <c r="I75" s="3">
        <f>(MIC!I75*0.467)+(HUR!I75*0.533)</f>
        <v>67.47003520000001</v>
      </c>
      <c r="J75" s="3">
        <f>(MIC!J75*0.467)+(HUR!J75*0.533)</f>
        <v>78.45902260000001</v>
      </c>
      <c r="K75" s="3">
        <f>(MIC!K75*0.467)+(HUR!K75*0.533)</f>
        <v>30.098763</v>
      </c>
      <c r="L75" s="3">
        <f>(MIC!L75*0.467)+(HUR!L75*0.533)</f>
        <v>41.2432768</v>
      </c>
      <c r="M75" s="3">
        <f>(MIC!M75*0.467)+(HUR!M75*0.533)</f>
        <v>59.706832000000006</v>
      </c>
      <c r="N75" s="3">
        <f t="shared" si="1"/>
        <v>776.3318394</v>
      </c>
    </row>
    <row r="76" spans="1:14" ht="12.75">
      <c r="A76">
        <v>1954</v>
      </c>
      <c r="B76" s="3">
        <f>(MIC!B76*0.467)+(HUR!B76*0.533)</f>
        <v>43.7217344</v>
      </c>
      <c r="C76" s="3">
        <f>(MIC!C76*0.467)+(HUR!C76*0.533)</f>
        <v>59.67333640000001</v>
      </c>
      <c r="D76" s="3">
        <f>(MIC!D76*0.467)+(HUR!D76*0.533)</f>
        <v>65.500843</v>
      </c>
      <c r="E76" s="3">
        <f>(MIC!E76*0.467)+(HUR!E76*0.533)</f>
        <v>108.119279</v>
      </c>
      <c r="F76" s="3">
        <f>(MIC!F76*0.467)+(HUR!F76*0.533)</f>
        <v>62.0228622</v>
      </c>
      <c r="G76" s="3">
        <f>(MIC!G76*0.467)+(HUR!G76*0.533)</f>
        <v>128.3100086</v>
      </c>
      <c r="H76" s="3">
        <f>(MIC!H76*0.467)+(HUR!H76*0.533)</f>
        <v>62.7753436</v>
      </c>
      <c r="I76" s="3">
        <f>(MIC!I76*0.467)+(HUR!I76*0.533)</f>
        <v>61.29409260000001</v>
      </c>
      <c r="J76" s="3">
        <f>(MIC!J76*0.467)+(HUR!J76*0.533)</f>
        <v>123.46747500000001</v>
      </c>
      <c r="K76" s="3">
        <f>(MIC!K76*0.467)+(HUR!K76*0.533)</f>
        <v>147.9116264</v>
      </c>
      <c r="L76" s="3">
        <f>(MIC!L76*0.467)+(HUR!L76*0.533)</f>
        <v>45.0973214</v>
      </c>
      <c r="M76" s="3">
        <f>(MIC!M76*0.467)+(HUR!M76*0.533)</f>
        <v>44.3632516</v>
      </c>
      <c r="N76" s="3">
        <f t="shared" si="1"/>
        <v>952.2571742000002</v>
      </c>
    </row>
    <row r="77" spans="1:14" ht="12.75">
      <c r="A77">
        <v>1955</v>
      </c>
      <c r="B77" s="3">
        <f>(MIC!B77*0.467)+(HUR!B77*0.533)</f>
        <v>41.57707980000001</v>
      </c>
      <c r="C77" s="3">
        <f>(MIC!C77*0.467)+(HUR!C77*0.533)</f>
        <v>37.5867334</v>
      </c>
      <c r="D77" s="3">
        <f>(MIC!D77*0.467)+(HUR!D77*0.533)</f>
        <v>53.9800398</v>
      </c>
      <c r="E77" s="3">
        <f>(MIC!E77*0.467)+(HUR!E77*0.533)</f>
        <v>59.776442</v>
      </c>
      <c r="F77" s="3">
        <f>(MIC!F77*0.467)+(HUR!F77*0.533)</f>
        <v>68.70193940000001</v>
      </c>
      <c r="G77" s="3">
        <f>(MIC!G77*0.467)+(HUR!G77*0.533)</f>
        <v>57.30245360000001</v>
      </c>
      <c r="H77" s="3">
        <f>(MIC!H77*0.467)+(HUR!H77*0.533)</f>
        <v>67.4503012</v>
      </c>
      <c r="I77" s="3">
        <f>(MIC!I77*0.467)+(HUR!I77*0.533)</f>
        <v>85.57030940000001</v>
      </c>
      <c r="J77" s="3">
        <f>(MIC!J77*0.467)+(HUR!J77*0.533)</f>
        <v>36.273331600000006</v>
      </c>
      <c r="K77" s="3">
        <f>(MIC!K77*0.467)+(HUR!K77*0.533)</f>
        <v>107.8693332</v>
      </c>
      <c r="L77" s="3">
        <f>(MIC!L77*0.467)+(HUR!L77*0.533)</f>
        <v>66.14259120000001</v>
      </c>
      <c r="M77" s="3">
        <f>(MIC!M77*0.467)+(HUR!M77*0.533)</f>
        <v>45.2351492</v>
      </c>
      <c r="N77" s="3">
        <f t="shared" si="1"/>
        <v>727.4657038000001</v>
      </c>
    </row>
    <row r="78" spans="1:14" ht="12.75">
      <c r="A78">
        <v>1956</v>
      </c>
      <c r="B78" s="3">
        <f>(MIC!B78*0.467)+(HUR!B78*0.533)</f>
        <v>20.0293274</v>
      </c>
      <c r="C78" s="3">
        <f>(MIC!C78*0.467)+(HUR!C78*0.533)</f>
        <v>37.3414906</v>
      </c>
      <c r="D78" s="3">
        <f>(MIC!D78*0.467)+(HUR!D78*0.533)</f>
        <v>52.60283600000001</v>
      </c>
      <c r="E78" s="3">
        <f>(MIC!E78*0.467)+(HUR!E78*0.533)</f>
        <v>71.01210700000001</v>
      </c>
      <c r="F78" s="3">
        <f>(MIC!F78*0.467)+(HUR!F78*0.533)</f>
        <v>96.6276744</v>
      </c>
      <c r="G78" s="3">
        <f>(MIC!G78*0.467)+(HUR!G78*0.533)</f>
        <v>75.35014860000001</v>
      </c>
      <c r="H78" s="3">
        <f>(MIC!H78*0.467)+(HUR!H78*0.533)</f>
        <v>109.2187248</v>
      </c>
      <c r="I78" s="3">
        <f>(MIC!I78*0.467)+(HUR!I78*0.533)</f>
        <v>99.971146</v>
      </c>
      <c r="J78" s="3">
        <f>(MIC!J78*0.467)+(HUR!J78*0.533)</f>
        <v>60.460939800000006</v>
      </c>
      <c r="K78" s="3">
        <f>(MIC!K78*0.467)+(HUR!K78*0.533)</f>
        <v>21.598007000000003</v>
      </c>
      <c r="L78" s="3">
        <f>(MIC!L78*0.467)+(HUR!L78*0.533)</f>
        <v>67.5256954</v>
      </c>
      <c r="M78" s="3">
        <f>(MIC!M78*0.467)+(HUR!M78*0.533)</f>
        <v>44.0776036</v>
      </c>
      <c r="N78" s="3">
        <f t="shared" si="1"/>
        <v>755.8157006000001</v>
      </c>
    </row>
    <row r="79" spans="1:14" ht="12.75">
      <c r="A79">
        <v>1957</v>
      </c>
      <c r="B79" s="3">
        <f>(MIC!B79*0.467)+(HUR!B79*0.533)</f>
        <v>42.366452800000005</v>
      </c>
      <c r="C79" s="3">
        <f>(MIC!C79*0.467)+(HUR!C79*0.533)</f>
        <v>35.265188800000004</v>
      </c>
      <c r="D79" s="3">
        <f>(MIC!D79*0.467)+(HUR!D79*0.533)</f>
        <v>30.3070026</v>
      </c>
      <c r="E79" s="3">
        <f>(MIC!E79*0.467)+(HUR!E79*0.533)</f>
        <v>78.72967220000001</v>
      </c>
      <c r="F79" s="3">
        <f>(MIC!F79*0.467)+(HUR!F79*0.533)</f>
        <v>85.9884408</v>
      </c>
      <c r="G79" s="3">
        <f>(MIC!G79*0.467)+(HUR!G79*0.533)</f>
        <v>116.92679040000002</v>
      </c>
      <c r="H79" s="3">
        <f>(MIC!H79*0.467)+(HUR!H79*0.533)</f>
        <v>77.5772158</v>
      </c>
      <c r="I79" s="3">
        <f>(MIC!I79*0.467)+(HUR!I79*0.533)</f>
        <v>52.561924000000005</v>
      </c>
      <c r="J79" s="3">
        <f>(MIC!J79*0.467)+(HUR!J79*0.533)</f>
        <v>96.3293542</v>
      </c>
      <c r="K79" s="3">
        <f>(MIC!K79*0.467)+(HUR!K79*0.533)</f>
        <v>71.4066064</v>
      </c>
      <c r="L79" s="3">
        <f>(MIC!L79*0.467)+(HUR!L79*0.533)</f>
        <v>92.54876540000001</v>
      </c>
      <c r="M79" s="3">
        <f>(MIC!M79*0.467)+(HUR!M79*0.533)</f>
        <v>65.7706594</v>
      </c>
      <c r="N79" s="3">
        <f t="shared" si="1"/>
        <v>845.7780728</v>
      </c>
    </row>
    <row r="80" spans="1:14" ht="12.75">
      <c r="A80">
        <v>1958</v>
      </c>
      <c r="B80" s="3">
        <f>(MIC!B80*0.467)+(HUR!B80*0.533)</f>
        <v>35.1707006</v>
      </c>
      <c r="C80" s="3">
        <f>(MIC!C80*0.467)+(HUR!C80*0.533)</f>
        <v>24.054797200000003</v>
      </c>
      <c r="D80" s="3">
        <f>(MIC!D80*0.467)+(HUR!D80*0.533)</f>
        <v>15.437264000000003</v>
      </c>
      <c r="E80" s="3">
        <f>(MIC!E80*0.467)+(HUR!E80*0.533)</f>
        <v>42.37865360000001</v>
      </c>
      <c r="F80" s="3">
        <f>(MIC!F80*0.467)+(HUR!F80*0.533)</f>
        <v>38.7287458</v>
      </c>
      <c r="G80" s="3">
        <f>(MIC!G80*0.467)+(HUR!G80*0.533)</f>
        <v>73.98158480000001</v>
      </c>
      <c r="H80" s="3">
        <f>(MIC!H80*0.467)+(HUR!H80*0.533)</f>
        <v>85.00190700000002</v>
      </c>
      <c r="I80" s="3">
        <f>(MIC!I80*0.467)+(HUR!I80*0.533)</f>
        <v>76.1049622</v>
      </c>
      <c r="J80" s="3">
        <f>(MIC!J80*0.467)+(HUR!J80*0.533)</f>
        <v>86.44880979999999</v>
      </c>
      <c r="K80" s="3">
        <f>(MIC!K80*0.467)+(HUR!K80*0.533)</f>
        <v>61.587861600000004</v>
      </c>
      <c r="L80" s="3">
        <f>(MIC!L80*0.467)+(HUR!L80*0.533)</f>
        <v>73.4554996</v>
      </c>
      <c r="M80" s="3">
        <f>(MIC!M80*0.467)+(HUR!M80*0.533)</f>
        <v>43.9271844</v>
      </c>
      <c r="N80" s="3">
        <f t="shared" si="1"/>
        <v>656.2779706000001</v>
      </c>
    </row>
    <row r="81" spans="1:14" ht="12.75">
      <c r="A81">
        <v>1959</v>
      </c>
      <c r="B81" s="3">
        <f>(MIC!B81*0.467)+(HUR!B81*0.533)</f>
        <v>51.5758304</v>
      </c>
      <c r="C81" s="3">
        <f>(MIC!C81*0.467)+(HUR!C81*0.533)</f>
        <v>52.31762140000001</v>
      </c>
      <c r="D81" s="3">
        <f>(MIC!D81*0.467)+(HUR!D81*0.533)</f>
        <v>55.3731758</v>
      </c>
      <c r="E81" s="3">
        <f>(MIC!E81*0.467)+(HUR!E81*0.533)</f>
        <v>79.4735194</v>
      </c>
      <c r="F81" s="3">
        <f>(MIC!F81*0.467)+(HUR!F81*0.533)</f>
        <v>83.06880140000001</v>
      </c>
      <c r="G81" s="3">
        <f>(MIC!G81*0.467)+(HUR!G81*0.533)</f>
        <v>45.0983826</v>
      </c>
      <c r="H81" s="3">
        <f>(MIC!H81*0.467)+(HUR!H81*0.533)</f>
        <v>82.518838</v>
      </c>
      <c r="I81" s="3">
        <f>(MIC!I81*0.467)+(HUR!I81*0.533)</f>
        <v>125.03295460000001</v>
      </c>
      <c r="J81" s="3">
        <f>(MIC!J81*0.467)+(HUR!J81*0.533)</f>
        <v>106.998223</v>
      </c>
      <c r="K81" s="3">
        <f>(MIC!K81*0.467)+(HUR!K81*0.533)</f>
        <v>119.2179094</v>
      </c>
      <c r="L81" s="3">
        <f>(MIC!L81*0.467)+(HUR!L81*0.533)</f>
        <v>77.2220552</v>
      </c>
      <c r="M81" s="3">
        <f>(MIC!M81*0.467)+(HUR!M81*0.533)</f>
        <v>64.93328460000001</v>
      </c>
      <c r="N81" s="3">
        <f t="shared" si="1"/>
        <v>942.8305958</v>
      </c>
    </row>
    <row r="82" spans="1:14" ht="12.75">
      <c r="A82">
        <v>1960</v>
      </c>
      <c r="B82" s="3">
        <f>(MIC!B82*0.467)+(HUR!B82*0.533)</f>
        <v>61.9792676</v>
      </c>
      <c r="C82" s="3">
        <f>(MIC!C82*0.467)+(HUR!C82*0.533)</f>
        <v>52.51299160000001</v>
      </c>
      <c r="D82" s="3">
        <f>(MIC!D82*0.467)+(HUR!D82*0.533)</f>
        <v>31.525012000000004</v>
      </c>
      <c r="E82" s="3">
        <f>(MIC!E82*0.467)+(HUR!E82*0.533)</f>
        <v>87.3947312</v>
      </c>
      <c r="F82" s="3">
        <f>(MIC!F82*0.467)+(HUR!F82*0.533)</f>
        <v>128.255865</v>
      </c>
      <c r="G82" s="3">
        <f>(MIC!G82*0.467)+(HUR!G82*0.533)</f>
        <v>100.7586684</v>
      </c>
      <c r="H82" s="3">
        <f>(MIC!H82*0.467)+(HUR!H82*0.533)</f>
        <v>87.3664876</v>
      </c>
      <c r="I82" s="3">
        <f>(MIC!I82*0.467)+(HUR!I82*0.533)</f>
        <v>73.950145</v>
      </c>
      <c r="J82" s="3">
        <f>(MIC!J82*0.467)+(HUR!J82*0.533)</f>
        <v>74.2072256</v>
      </c>
      <c r="K82" s="3">
        <f>(MIC!K82*0.467)+(HUR!K82*0.533)</f>
        <v>58.5651196</v>
      </c>
      <c r="L82" s="3">
        <f>(MIC!L82*0.467)+(HUR!L82*0.533)</f>
        <v>72.38261600000001</v>
      </c>
      <c r="M82" s="3">
        <f>(MIC!M82*0.467)+(HUR!M82*0.533)</f>
        <v>29.760183400000003</v>
      </c>
      <c r="N82" s="3">
        <f t="shared" si="1"/>
        <v>858.658313</v>
      </c>
    </row>
    <row r="83" spans="1:14" ht="12.75">
      <c r="A83">
        <v>1961</v>
      </c>
      <c r="B83" s="3">
        <f>(MIC!B83*0.467)+(HUR!B83*0.533)</f>
        <v>18.9660308</v>
      </c>
      <c r="C83" s="3">
        <f>(MIC!C83*0.467)+(HUR!C83*0.533)</f>
        <v>34.409329400000004</v>
      </c>
      <c r="D83" s="3">
        <f>(MIC!D83*0.467)+(HUR!D83*0.533)</f>
        <v>63.4369026</v>
      </c>
      <c r="E83" s="3">
        <f>(MIC!E83*0.467)+(HUR!E83*0.533)</f>
        <v>65.88496620000001</v>
      </c>
      <c r="F83" s="3">
        <f>(MIC!F83*0.467)+(HUR!F83*0.533)</f>
        <v>47.4199488</v>
      </c>
      <c r="G83" s="3">
        <f>(MIC!G83*0.467)+(HUR!G83*0.533)</f>
        <v>90.70514000000001</v>
      </c>
      <c r="H83" s="3">
        <f>(MIC!H83*0.467)+(HUR!H83*0.533)</f>
        <v>92.9208692</v>
      </c>
      <c r="I83" s="3">
        <f>(MIC!I83*0.467)+(HUR!I83*0.533)</f>
        <v>77.23604700000001</v>
      </c>
      <c r="J83" s="3">
        <f>(MIC!J83*0.467)+(HUR!J83*0.533)</f>
        <v>143.5066894</v>
      </c>
      <c r="K83" s="3">
        <f>(MIC!K83*0.467)+(HUR!K83*0.533)</f>
        <v>54.710454000000006</v>
      </c>
      <c r="L83" s="3">
        <f>(MIC!L83*0.467)+(HUR!L83*0.533)</f>
        <v>62.6705822</v>
      </c>
      <c r="M83" s="3">
        <f>(MIC!M83*0.467)+(HUR!M83*0.533)</f>
        <v>55.1338018</v>
      </c>
      <c r="N83" s="3">
        <f t="shared" si="1"/>
        <v>807.0007614000001</v>
      </c>
    </row>
    <row r="84" spans="1:14" ht="12.75">
      <c r="A84">
        <v>1962</v>
      </c>
      <c r="B84" s="3">
        <f>(MIC!B84*0.467)+(HUR!B84*0.533)</f>
        <v>66.6911174</v>
      </c>
      <c r="C84" s="3">
        <f>(MIC!C84*0.467)+(HUR!C84*0.533)</f>
        <v>55.70607940000001</v>
      </c>
      <c r="D84" s="3">
        <f>(MIC!D84*0.467)+(HUR!D84*0.533)</f>
        <v>24.6944574</v>
      </c>
      <c r="E84" s="3">
        <f>(MIC!E84*0.467)+(HUR!E84*0.533)</f>
        <v>49.185015400000005</v>
      </c>
      <c r="F84" s="3">
        <f>(MIC!F84*0.467)+(HUR!F84*0.533)</f>
        <v>76.2961916</v>
      </c>
      <c r="G84" s="3">
        <f>(MIC!G84*0.467)+(HUR!G84*0.533)</f>
        <v>72.2647496</v>
      </c>
      <c r="H84" s="3">
        <f>(MIC!H84*0.467)+(HUR!H84*0.533)</f>
        <v>62.33905360000001</v>
      </c>
      <c r="I84" s="3">
        <f>(MIC!I84*0.467)+(HUR!I84*0.533)</f>
        <v>74.6086482</v>
      </c>
      <c r="J84" s="3">
        <f>(MIC!J84*0.467)+(HUR!J84*0.533)</f>
        <v>78.21927020000001</v>
      </c>
      <c r="K84" s="3">
        <f>(MIC!K84*0.467)+(HUR!K84*0.533)</f>
        <v>70.191736</v>
      </c>
      <c r="L84" s="3">
        <f>(MIC!L84*0.467)+(HUR!L84*0.533)</f>
        <v>23.7646304</v>
      </c>
      <c r="M84" s="3">
        <f>(MIC!M84*0.467)+(HUR!M84*0.533)</f>
        <v>55.40525300000001</v>
      </c>
      <c r="N84" s="3">
        <f t="shared" si="1"/>
        <v>709.3662022</v>
      </c>
    </row>
    <row r="85" spans="1:14" ht="12.75">
      <c r="A85">
        <v>1963</v>
      </c>
      <c r="B85" s="3">
        <f>(MIC!B85*0.467)+(HUR!B85*0.533)</f>
        <v>36.274062</v>
      </c>
      <c r="C85" s="3">
        <f>(MIC!C85*0.467)+(HUR!C85*0.533)</f>
        <v>26.043865</v>
      </c>
      <c r="D85" s="3">
        <f>(MIC!D85*0.467)+(HUR!D85*0.533)</f>
        <v>63.769692</v>
      </c>
      <c r="E85" s="3">
        <f>(MIC!E85*0.467)+(HUR!E85*0.533)</f>
        <v>53.490176000000005</v>
      </c>
      <c r="F85" s="3">
        <f>(MIC!F85*0.467)+(HUR!F85*0.533)</f>
        <v>77.4865592</v>
      </c>
      <c r="G85" s="3">
        <f>(MIC!G85*0.467)+(HUR!G85*0.533)</f>
        <v>58.2609482</v>
      </c>
      <c r="H85" s="3">
        <f>(MIC!H85*0.467)+(HUR!H85*0.533)</f>
        <v>72.8570722</v>
      </c>
      <c r="I85" s="3">
        <f>(MIC!I85*0.467)+(HUR!I85*0.533)</f>
        <v>80.9833654</v>
      </c>
      <c r="J85" s="3">
        <f>(MIC!J85*0.467)+(HUR!J85*0.533)</f>
        <v>66.1518666</v>
      </c>
      <c r="K85" s="3">
        <f>(MIC!K85*0.467)+(HUR!K85*0.533)</f>
        <v>23.9274092</v>
      </c>
      <c r="L85" s="3">
        <f>(MIC!L85*0.467)+(HUR!L85*0.533)</f>
        <v>67.1343554</v>
      </c>
      <c r="M85" s="3">
        <f>(MIC!M85*0.467)+(HUR!M85*0.533)</f>
        <v>47.557312800000005</v>
      </c>
      <c r="N85" s="3">
        <f t="shared" si="1"/>
        <v>673.9366839999999</v>
      </c>
    </row>
    <row r="86" spans="1:14" ht="12.75">
      <c r="A86">
        <v>1964</v>
      </c>
      <c r="B86" s="3">
        <f>(MIC!B86*0.467)+(HUR!B86*0.533)</f>
        <v>48.8080024</v>
      </c>
      <c r="C86" s="3">
        <f>(MIC!C86*0.467)+(HUR!C86*0.533)</f>
        <v>20.45261</v>
      </c>
      <c r="D86" s="3">
        <f>(MIC!D86*0.467)+(HUR!D86*0.533)</f>
        <v>53.5047488</v>
      </c>
      <c r="E86" s="3">
        <f>(MIC!E86*0.467)+(HUR!E86*0.533)</f>
        <v>77.69561760000002</v>
      </c>
      <c r="F86" s="3">
        <f>(MIC!F86*0.467)+(HUR!F86*0.533)</f>
        <v>77.44729699999999</v>
      </c>
      <c r="G86" s="3">
        <f>(MIC!G86*0.467)+(HUR!G86*0.533)</f>
        <v>49.508827800000006</v>
      </c>
      <c r="H86" s="3">
        <f>(MIC!H86*0.467)+(HUR!H86*0.533)</f>
        <v>85.203137</v>
      </c>
      <c r="I86" s="3">
        <f>(MIC!I86*0.467)+(HUR!I86*0.533)</f>
        <v>100.4232296</v>
      </c>
      <c r="J86" s="3">
        <f>(MIC!J86*0.467)+(HUR!J86*0.533)</f>
        <v>101.9927112</v>
      </c>
      <c r="K86" s="3">
        <f>(MIC!K86*0.467)+(HUR!K86*0.533)</f>
        <v>33.4342948</v>
      </c>
      <c r="L86" s="3">
        <f>(MIC!L86*0.467)+(HUR!L86*0.533)</f>
        <v>67.3254952</v>
      </c>
      <c r="M86" s="3">
        <f>(MIC!M86*0.467)+(HUR!M86*0.533)</f>
        <v>59.2588024</v>
      </c>
      <c r="N86" s="3">
        <f t="shared" si="1"/>
        <v>775.0547738</v>
      </c>
    </row>
    <row r="87" spans="1:14" ht="12.75">
      <c r="A87">
        <v>1965</v>
      </c>
      <c r="B87" s="3">
        <f>(MIC!B87*0.467)+(HUR!B87*0.533)</f>
        <v>68.5023034</v>
      </c>
      <c r="C87" s="3">
        <f>(MIC!C87*0.467)+(HUR!C87*0.533)</f>
        <v>61.9240048</v>
      </c>
      <c r="D87" s="3">
        <f>(MIC!D87*0.467)+(HUR!D87*0.533)</f>
        <v>47.620378</v>
      </c>
      <c r="E87" s="3">
        <f>(MIC!E87*0.467)+(HUR!E87*0.533)</f>
        <v>67.0504712</v>
      </c>
      <c r="F87" s="3">
        <f>(MIC!F87*0.467)+(HUR!F87*0.533)</f>
        <v>68.22940820000001</v>
      </c>
      <c r="G87" s="3">
        <f>(MIC!G87*0.467)+(HUR!G87*0.533)</f>
        <v>55.17364880000001</v>
      </c>
      <c r="H87" s="3">
        <f>(MIC!H87*0.467)+(HUR!H87*0.533)</f>
        <v>62.43149940000001</v>
      </c>
      <c r="I87" s="3">
        <f>(MIC!I87*0.467)+(HUR!I87*0.533)</f>
        <v>116.7505462</v>
      </c>
      <c r="J87" s="3">
        <f>(MIC!J87*0.467)+(HUR!J87*0.533)</f>
        <v>158.2152164</v>
      </c>
      <c r="K87" s="3">
        <f>(MIC!K87*0.467)+(HUR!K87*0.533)</f>
        <v>65.1581288</v>
      </c>
      <c r="L87" s="3">
        <f>(MIC!L87*0.467)+(HUR!L87*0.533)</f>
        <v>83.7458682</v>
      </c>
      <c r="M87" s="3">
        <f>(MIC!M87*0.467)+(HUR!M87*0.533)</f>
        <v>78.148549</v>
      </c>
      <c r="N87" s="3">
        <f t="shared" si="1"/>
        <v>932.9500224000001</v>
      </c>
    </row>
    <row r="88" spans="1:14" ht="12.75">
      <c r="A88">
        <v>1966</v>
      </c>
      <c r="B88" s="3">
        <f>(MIC!B88*0.467)+(HUR!B88*0.533)</f>
        <v>40.1424278</v>
      </c>
      <c r="C88" s="3">
        <f>(MIC!C88*0.467)+(HUR!C88*0.533)</f>
        <v>38.620419</v>
      </c>
      <c r="D88" s="3">
        <f>(MIC!D88*0.467)+(HUR!D88*0.533)</f>
        <v>70.8513358</v>
      </c>
      <c r="E88" s="3">
        <f>(MIC!E88*0.467)+(HUR!E88*0.533)</f>
        <v>59.018777400000005</v>
      </c>
      <c r="F88" s="3">
        <f>(MIC!F88*0.467)+(HUR!F88*0.533)</f>
        <v>46.47940080000001</v>
      </c>
      <c r="G88" s="3">
        <f>(MIC!G88*0.467)+(HUR!G88*0.533)</f>
        <v>61.277886200000005</v>
      </c>
      <c r="H88" s="3">
        <f>(MIC!H88*0.467)+(HUR!H88*0.533)</f>
        <v>49.6363518</v>
      </c>
      <c r="I88" s="3">
        <f>(MIC!I88*0.467)+(HUR!I88*0.533)</f>
        <v>95.526492</v>
      </c>
      <c r="J88" s="3">
        <f>(MIC!J88*0.467)+(HUR!J88*0.533)</f>
        <v>60.453206800000004</v>
      </c>
      <c r="K88" s="3">
        <f>(MIC!K88*0.467)+(HUR!K88*0.533)</f>
        <v>65.4983722</v>
      </c>
      <c r="L88" s="3">
        <f>(MIC!L88*0.467)+(HUR!L88*0.533)</f>
        <v>119.44370520000001</v>
      </c>
      <c r="M88" s="3">
        <f>(MIC!M88*0.467)+(HUR!M88*0.533)</f>
        <v>74.9030096</v>
      </c>
      <c r="N88" s="3">
        <f t="shared" si="1"/>
        <v>781.8513846000002</v>
      </c>
    </row>
    <row r="89" spans="1:14" ht="12.75">
      <c r="A89">
        <v>1967</v>
      </c>
      <c r="B89" s="3">
        <f>(MIC!B89*0.467)+(HUR!B89*0.533)</f>
        <v>76.55515700000001</v>
      </c>
      <c r="C89" s="3">
        <f>(MIC!C89*0.467)+(HUR!C89*0.533)</f>
        <v>47.5232046</v>
      </c>
      <c r="D89" s="3">
        <f>(MIC!D89*0.467)+(HUR!D89*0.533)</f>
        <v>32.2684518</v>
      </c>
      <c r="E89" s="3">
        <f>(MIC!E89*0.467)+(HUR!E89*0.533)</f>
        <v>101.4573168</v>
      </c>
      <c r="F89" s="3">
        <f>(MIC!F89*0.467)+(HUR!F89*0.533)</f>
        <v>52.105512399999995</v>
      </c>
      <c r="G89" s="3">
        <f>(MIC!G89*0.467)+(HUR!G89*0.533)</f>
        <v>138.38553439999998</v>
      </c>
      <c r="H89" s="3">
        <f>(MIC!H89*0.467)+(HUR!H89*0.533)</f>
        <v>54.872173000000004</v>
      </c>
      <c r="I89" s="3">
        <f>(MIC!I89*0.467)+(HUR!I89*0.533)</f>
        <v>88.2803016</v>
      </c>
      <c r="J89" s="3">
        <f>(MIC!J89*0.467)+(HUR!J89*0.533)</f>
        <v>61.1145976</v>
      </c>
      <c r="K89" s="3">
        <f>(MIC!K89*0.467)+(HUR!K89*0.533)</f>
        <v>104.3963584</v>
      </c>
      <c r="L89" s="3">
        <f>(MIC!L89*0.467)+(HUR!L89*0.533)</f>
        <v>81.4863452</v>
      </c>
      <c r="M89" s="3">
        <f>(MIC!M89*0.467)+(HUR!M89*0.533)</f>
        <v>70.3349214</v>
      </c>
      <c r="N89" s="3">
        <f t="shared" si="1"/>
        <v>908.7798742</v>
      </c>
    </row>
    <row r="90" spans="1:14" ht="12.75">
      <c r="A90">
        <v>1968</v>
      </c>
      <c r="B90" s="3">
        <f>(MIC!B90*0.467)+(HUR!B90*0.533)</f>
        <v>39.7508936</v>
      </c>
      <c r="C90" s="3">
        <f>(MIC!C90*0.467)+(HUR!C90*0.533)</f>
        <v>50.86104</v>
      </c>
      <c r="D90" s="3">
        <f>(MIC!D90*0.467)+(HUR!D90*0.533)</f>
        <v>30.6202036</v>
      </c>
      <c r="E90" s="3">
        <f>(MIC!E90*0.467)+(HUR!E90*0.533)</f>
        <v>73.007283</v>
      </c>
      <c r="F90" s="3">
        <f>(MIC!F90*0.467)+(HUR!F90*0.533)</f>
        <v>80.8631046</v>
      </c>
      <c r="G90" s="3">
        <f>(MIC!G90*0.467)+(HUR!G90*0.533)</f>
        <v>126.33933300000001</v>
      </c>
      <c r="H90" s="3">
        <f>(MIC!H90*0.467)+(HUR!H90*0.533)</f>
        <v>73.2497622</v>
      </c>
      <c r="I90" s="3">
        <f>(MIC!I90*0.467)+(HUR!I90*0.533)</f>
        <v>79.2198058</v>
      </c>
      <c r="J90" s="3">
        <f>(MIC!J90*0.467)+(HUR!J90*0.533)</f>
        <v>113.2322468</v>
      </c>
      <c r="K90" s="3">
        <f>(MIC!K90*0.467)+(HUR!K90*0.533)</f>
        <v>65.0090826</v>
      </c>
      <c r="L90" s="3">
        <f>(MIC!L90*0.467)+(HUR!L90*0.533)</f>
        <v>64.4437844</v>
      </c>
      <c r="M90" s="3">
        <f>(MIC!M90*0.467)+(HUR!M90*0.533)</f>
        <v>89.2169526</v>
      </c>
      <c r="N90" s="3">
        <f t="shared" si="1"/>
        <v>885.8134922</v>
      </c>
    </row>
    <row r="91" spans="1:14" ht="12.75">
      <c r="A91">
        <v>1969</v>
      </c>
      <c r="B91" s="3">
        <f>(MIC!B91*0.467)+(HUR!B91*0.533)</f>
        <v>74.8113158</v>
      </c>
      <c r="C91" s="3">
        <f>(MIC!C91*0.467)+(HUR!C91*0.533)</f>
        <v>14.263849</v>
      </c>
      <c r="D91" s="3">
        <f>(MIC!D91*0.467)+(HUR!D91*0.533)</f>
        <v>34.163294400000005</v>
      </c>
      <c r="E91" s="3">
        <f>(MIC!E91*0.467)+(HUR!E91*0.533)</f>
        <v>82.06819100000001</v>
      </c>
      <c r="F91" s="3">
        <f>(MIC!F91*0.467)+(HUR!F91*0.533)</f>
        <v>79.99593240000002</v>
      </c>
      <c r="G91" s="3">
        <f>(MIC!G91*0.467)+(HUR!G91*0.533)</f>
        <v>140.5796694</v>
      </c>
      <c r="H91" s="3">
        <f>(MIC!H91*0.467)+(HUR!H91*0.533)</f>
        <v>87.00535440000002</v>
      </c>
      <c r="I91" s="3">
        <f>(MIC!I91*0.467)+(HUR!I91*0.533)</f>
        <v>32.044789200000004</v>
      </c>
      <c r="J91" s="3">
        <f>(MIC!J91*0.467)+(HUR!J91*0.533)</f>
        <v>53.697535200000004</v>
      </c>
      <c r="K91" s="3">
        <f>(MIC!K91*0.467)+(HUR!K91*0.533)</f>
        <v>122.88051000000002</v>
      </c>
      <c r="L91" s="3">
        <f>(MIC!L91*0.467)+(HUR!L91*0.533)</f>
        <v>72.71177500000002</v>
      </c>
      <c r="M91" s="3">
        <f>(MIC!M91*0.467)+(HUR!M91*0.533)</f>
        <v>40.543874200000005</v>
      </c>
      <c r="N91" s="3">
        <f t="shared" si="1"/>
        <v>834.76609</v>
      </c>
    </row>
    <row r="92" spans="1:14" ht="12.75">
      <c r="A92">
        <v>1970</v>
      </c>
      <c r="B92" s="3">
        <f>(MIC!B92*0.467)+(HUR!B92*0.533)</f>
        <v>43.8256618</v>
      </c>
      <c r="C92" s="3">
        <f>(MIC!C92*0.467)+(HUR!C92*0.533)</f>
        <v>23.7833952</v>
      </c>
      <c r="D92" s="3">
        <f>(MIC!D92*0.467)+(HUR!D92*0.533)</f>
        <v>48.514675600000004</v>
      </c>
      <c r="E92" s="3">
        <f>(MIC!E92*0.467)+(HUR!E92*0.533)</f>
        <v>59.604152000000006</v>
      </c>
      <c r="F92" s="3">
        <f>(MIC!F92*0.467)+(HUR!F92*0.533)</f>
        <v>108.3322696</v>
      </c>
      <c r="G92" s="3">
        <f>(MIC!G92*0.467)+(HUR!G92*0.533)</f>
        <v>65.61680600000001</v>
      </c>
      <c r="H92" s="3">
        <f>(MIC!H92*0.467)+(HUR!H92*0.533)</f>
        <v>126.99073800000002</v>
      </c>
      <c r="I92" s="3">
        <f>(MIC!I92*0.467)+(HUR!I92*0.533)</f>
        <v>43.558739800000005</v>
      </c>
      <c r="J92" s="3">
        <f>(MIC!J92*0.467)+(HUR!J92*0.533)</f>
        <v>147.31973779999998</v>
      </c>
      <c r="K92" s="3">
        <f>(MIC!K92*0.467)+(HUR!K92*0.533)</f>
        <v>83.29523660000001</v>
      </c>
      <c r="L92" s="3">
        <f>(MIC!L92*0.467)+(HUR!L92*0.533)</f>
        <v>69.29096340000001</v>
      </c>
      <c r="M92" s="3">
        <f>(MIC!M92*0.467)+(HUR!M92*0.533)</f>
        <v>61.0487702</v>
      </c>
      <c r="N92" s="3">
        <f t="shared" si="1"/>
        <v>881.1811460000001</v>
      </c>
    </row>
    <row r="93" spans="1:14" ht="12.75">
      <c r="A93">
        <v>1971</v>
      </c>
      <c r="B93" s="3">
        <f>(MIC!B93*0.467)+(HUR!B93*0.533)</f>
        <v>64.6903052</v>
      </c>
      <c r="C93" s="3">
        <f>(MIC!C93*0.467)+(HUR!C93*0.533)</f>
        <v>75.528092</v>
      </c>
      <c r="D93" s="3">
        <f>(MIC!D93*0.467)+(HUR!D93*0.533)</f>
        <v>55.021815600000004</v>
      </c>
      <c r="E93" s="3">
        <f>(MIC!E93*0.467)+(HUR!E93*0.533)</f>
        <v>34.6933334</v>
      </c>
      <c r="F93" s="3">
        <f>(MIC!F93*0.467)+(HUR!F93*0.533)</f>
        <v>60.12866460000001</v>
      </c>
      <c r="G93" s="3">
        <f>(MIC!G93*0.467)+(HUR!G93*0.533)</f>
        <v>62.62316960000001</v>
      </c>
      <c r="H93" s="3">
        <f>(MIC!H93*0.467)+(HUR!H93*0.533)</f>
        <v>83.7072786</v>
      </c>
      <c r="I93" s="3">
        <f>(MIC!I93*0.467)+(HUR!I93*0.533)</f>
        <v>69.83042420000001</v>
      </c>
      <c r="J93" s="3">
        <f>(MIC!J93*0.467)+(HUR!J93*0.533)</f>
        <v>73.1295034</v>
      </c>
      <c r="K93" s="3">
        <f>(MIC!K93*0.467)+(HUR!K93*0.533)</f>
        <v>52.9912556</v>
      </c>
      <c r="L93" s="3">
        <f>(MIC!L93*0.467)+(HUR!L93*0.533)</f>
        <v>63.3394436</v>
      </c>
      <c r="M93" s="3">
        <f>(MIC!M93*0.467)+(HUR!M93*0.533)</f>
        <v>101.813299</v>
      </c>
      <c r="N93" s="3">
        <f t="shared" si="1"/>
        <v>797.4965848</v>
      </c>
    </row>
    <row r="94" spans="1:14" ht="12.75">
      <c r="A94">
        <v>1972</v>
      </c>
      <c r="B94" s="3">
        <f>(MIC!B94*0.467)+(HUR!B94*0.533)</f>
        <v>50.4615962</v>
      </c>
      <c r="C94" s="3">
        <f>(MIC!C94*0.467)+(HUR!C94*0.533)</f>
        <v>46.639181</v>
      </c>
      <c r="D94" s="3">
        <f>(MIC!D94*0.467)+(HUR!D94*0.533)</f>
        <v>67.2312668</v>
      </c>
      <c r="E94" s="3">
        <f>(MIC!E94*0.467)+(HUR!E94*0.533)</f>
        <v>58.88684280000001</v>
      </c>
      <c r="F94" s="3">
        <f>(MIC!F94*0.467)+(HUR!F94*0.533)</f>
        <v>60.91089160000001</v>
      </c>
      <c r="G94" s="3">
        <f>(MIC!G94*0.467)+(HUR!G94*0.533)</f>
        <v>69.9464456</v>
      </c>
      <c r="H94" s="3">
        <f>(MIC!H94*0.467)+(HUR!H94*0.533)</f>
        <v>88.56763640000001</v>
      </c>
      <c r="I94" s="3">
        <f>(MIC!I94*0.467)+(HUR!I94*0.533)</f>
        <v>139.082055</v>
      </c>
      <c r="J94" s="3">
        <f>(MIC!J94*0.467)+(HUR!J94*0.533)</f>
        <v>99.96486720000001</v>
      </c>
      <c r="K94" s="3">
        <f>(MIC!K94*0.467)+(HUR!K94*0.533)</f>
        <v>67.827841</v>
      </c>
      <c r="L94" s="3">
        <f>(MIC!L94*0.467)+(HUR!L94*0.533)</f>
        <v>50.4019096</v>
      </c>
      <c r="M94" s="3">
        <f>(MIC!M94*0.467)+(HUR!M94*0.533)</f>
        <v>99.34892980000001</v>
      </c>
      <c r="N94" s="3">
        <f t="shared" si="1"/>
        <v>899.2694630000001</v>
      </c>
    </row>
    <row r="95" spans="1:14" ht="12.75">
      <c r="A95">
        <v>1973</v>
      </c>
      <c r="B95" s="3">
        <f>(MIC!B95*0.467)+(HUR!B95*0.533)</f>
        <v>45.583404400000006</v>
      </c>
      <c r="C95" s="3">
        <f>(MIC!C95*0.467)+(HUR!C95*0.533)</f>
        <v>33.487933600000005</v>
      </c>
      <c r="D95" s="3">
        <f>(MIC!D95*0.467)+(HUR!D95*0.533)</f>
        <v>72.306442</v>
      </c>
      <c r="E95" s="3">
        <f>(MIC!E95*0.467)+(HUR!E95*0.533)</f>
        <v>68.88915460000001</v>
      </c>
      <c r="F95" s="3">
        <f>(MIC!F95*0.467)+(HUR!F95*0.533)</f>
        <v>125.54132420000002</v>
      </c>
      <c r="G95" s="3">
        <f>(MIC!G95*0.467)+(HUR!G95*0.533)</f>
        <v>90.6788818</v>
      </c>
      <c r="H95" s="3">
        <f>(MIC!H95*0.467)+(HUR!H95*0.533)</f>
        <v>79.09862820000001</v>
      </c>
      <c r="I95" s="3">
        <f>(MIC!I95*0.467)+(HUR!I95*0.533)</f>
        <v>76.05726200000001</v>
      </c>
      <c r="J95" s="3">
        <f>(MIC!J95*0.467)+(HUR!J95*0.533)</f>
        <v>61.1067906</v>
      </c>
      <c r="K95" s="3">
        <f>(MIC!K95*0.467)+(HUR!K95*0.533)</f>
        <v>77.8040762</v>
      </c>
      <c r="L95" s="3">
        <f>(MIC!L95*0.467)+(HUR!L95*0.533)</f>
        <v>66.0167902</v>
      </c>
      <c r="M95" s="3">
        <f>(MIC!M95*0.467)+(HUR!M95*0.533)</f>
        <v>66.99347900000001</v>
      </c>
      <c r="N95" s="3">
        <f t="shared" si="1"/>
        <v>863.5641668000001</v>
      </c>
    </row>
    <row r="96" spans="1:14" ht="12.75">
      <c r="A96">
        <v>1974</v>
      </c>
      <c r="B96" s="3">
        <f>(MIC!B96*0.467)+(HUR!B96*0.533)</f>
        <v>72.8393006</v>
      </c>
      <c r="C96" s="3">
        <f>(MIC!C96*0.467)+(HUR!C96*0.533)</f>
        <v>47.7931548</v>
      </c>
      <c r="D96" s="3">
        <f>(MIC!D96*0.467)+(HUR!D96*0.533)</f>
        <v>53.493599200000006</v>
      </c>
      <c r="E96" s="3">
        <f>(MIC!E96*0.467)+(HUR!E96*0.533)</f>
        <v>80.85210900000001</v>
      </c>
      <c r="F96" s="3">
        <f>(MIC!F96*0.467)+(HUR!F96*0.533)</f>
        <v>92.21757500000001</v>
      </c>
      <c r="G96" s="3">
        <f>(MIC!G96*0.467)+(HUR!G96*0.533)</f>
        <v>91.4164658</v>
      </c>
      <c r="H96" s="3">
        <f>(MIC!H96*0.467)+(HUR!H96*0.533)</f>
        <v>69.2791816</v>
      </c>
      <c r="I96" s="3">
        <f>(MIC!I96*0.467)+(HUR!I96*0.533)</f>
        <v>85.81017640000002</v>
      </c>
      <c r="J96" s="3">
        <f>(MIC!J96*0.467)+(HUR!J96*0.533)</f>
        <v>80.8435446</v>
      </c>
      <c r="K96" s="3">
        <f>(MIC!K96*0.467)+(HUR!K96*0.533)</f>
        <v>65.18270899999999</v>
      </c>
      <c r="L96" s="3">
        <f>(MIC!L96*0.467)+(HUR!L96*0.533)</f>
        <v>64.94957600000001</v>
      </c>
      <c r="M96" s="3">
        <f>(MIC!M96*0.467)+(HUR!M96*0.533)</f>
        <v>45.119667400000004</v>
      </c>
      <c r="N96" s="3">
        <f t="shared" si="1"/>
        <v>849.7970594000001</v>
      </c>
    </row>
    <row r="97" spans="1:14" ht="12.75">
      <c r="A97">
        <v>1975</v>
      </c>
      <c r="B97" s="3">
        <f>(MIC!B97*0.467)+(HUR!B97*0.533)</f>
        <v>81.5888988</v>
      </c>
      <c r="C97" s="3">
        <f>(MIC!C97*0.467)+(HUR!C97*0.533)</f>
        <v>53.95940100000001</v>
      </c>
      <c r="D97" s="3">
        <f>(MIC!D97*0.467)+(HUR!D97*0.533)</f>
        <v>58.523215</v>
      </c>
      <c r="E97" s="3">
        <f>(MIC!E97*0.467)+(HUR!E97*0.533)</f>
        <v>70.64431160000001</v>
      </c>
      <c r="F97" s="3">
        <f>(MIC!F97*0.467)+(HUR!F97*0.533)</f>
        <v>74.8800604</v>
      </c>
      <c r="G97" s="3">
        <f>(MIC!G97*0.467)+(HUR!G97*0.533)</f>
        <v>95.6606864</v>
      </c>
      <c r="H97" s="3">
        <f>(MIC!H97*0.467)+(HUR!H97*0.533)</f>
        <v>69.50777360000001</v>
      </c>
      <c r="I97" s="3">
        <f>(MIC!I97*0.467)+(HUR!I97*0.533)</f>
        <v>134.3178064</v>
      </c>
      <c r="J97" s="3">
        <f>(MIC!J97*0.467)+(HUR!J97*0.533)</f>
        <v>84.969989</v>
      </c>
      <c r="K97" s="3">
        <f>(MIC!K97*0.467)+(HUR!K97*0.533)</f>
        <v>35.82539560000001</v>
      </c>
      <c r="L97" s="3">
        <f>(MIC!L97*0.467)+(HUR!L97*0.533)</f>
        <v>87.2621532</v>
      </c>
      <c r="M97" s="3">
        <f>(MIC!M97*0.467)+(HUR!M97*0.533)</f>
        <v>59.6267874</v>
      </c>
      <c r="N97" s="3">
        <f t="shared" si="1"/>
        <v>906.7664783999999</v>
      </c>
    </row>
    <row r="98" spans="1:14" ht="12.75">
      <c r="A98">
        <v>1976</v>
      </c>
      <c r="B98" s="3">
        <f>(MIC!B98*0.467)+(HUR!B98*0.533)</f>
        <v>62.8924372</v>
      </c>
      <c r="C98" s="3">
        <f>(MIC!C98*0.467)+(HUR!C98*0.533)</f>
        <v>62.406361800000006</v>
      </c>
      <c r="D98" s="3">
        <f>(MIC!D98*0.467)+(HUR!D98*0.533)</f>
        <v>114.51722320000002</v>
      </c>
      <c r="E98" s="3">
        <f>(MIC!E98*0.467)+(HUR!E98*0.533)</f>
        <v>59.719134600000004</v>
      </c>
      <c r="F98" s="3">
        <f>(MIC!F98*0.467)+(HUR!F98*0.533)</f>
        <v>89.60590580000002</v>
      </c>
      <c r="G98" s="3">
        <f>(MIC!G98*0.467)+(HUR!G98*0.533)</f>
        <v>66.15636860000001</v>
      </c>
      <c r="H98" s="3">
        <f>(MIC!H98*0.467)+(HUR!H98*0.533)</f>
        <v>66.1501296</v>
      </c>
      <c r="I98" s="3">
        <f>(MIC!I98*0.467)+(HUR!I98*0.533)</f>
        <v>45.8466588</v>
      </c>
      <c r="J98" s="3">
        <f>(MIC!J98*0.467)+(HUR!J98*0.533)</f>
        <v>64.23738440000001</v>
      </c>
      <c r="K98" s="3">
        <f>(MIC!K98*0.467)+(HUR!K98*0.533)</f>
        <v>50.34044840000001</v>
      </c>
      <c r="L98" s="3">
        <f>(MIC!L98*0.467)+(HUR!L98*0.533)</f>
        <v>41.9669046</v>
      </c>
      <c r="M98" s="3">
        <f>(MIC!M98*0.467)+(HUR!M98*0.533)</f>
        <v>42.39161360000001</v>
      </c>
      <c r="N98" s="3">
        <f t="shared" si="1"/>
        <v>766.2305706000001</v>
      </c>
    </row>
    <row r="99" spans="1:14" ht="12.75">
      <c r="A99">
        <v>1977</v>
      </c>
      <c r="B99" s="3">
        <f>(MIC!B99*0.467)+(HUR!B99*0.533)</f>
        <v>45.6271352</v>
      </c>
      <c r="C99" s="3">
        <f>(MIC!C99*0.467)+(HUR!C99*0.533)</f>
        <v>45.3432984</v>
      </c>
      <c r="D99" s="3">
        <f>(MIC!D99*0.467)+(HUR!D99*0.533)</f>
        <v>90.1918282</v>
      </c>
      <c r="E99" s="3">
        <f>(MIC!E99*0.467)+(HUR!E99*0.533)</f>
        <v>63.212333799999996</v>
      </c>
      <c r="F99" s="3">
        <f>(MIC!F99*0.467)+(HUR!F99*0.533)</f>
        <v>33.4165582</v>
      </c>
      <c r="G99" s="3">
        <f>(MIC!G99*0.467)+(HUR!G99*0.533)</f>
        <v>70.411073</v>
      </c>
      <c r="H99" s="3">
        <f>(MIC!H99*0.467)+(HUR!H99*0.533)</f>
        <v>89.5409804</v>
      </c>
      <c r="I99" s="3">
        <f>(MIC!I99*0.467)+(HUR!I99*0.533)</f>
        <v>118.88087139999999</v>
      </c>
      <c r="J99" s="3">
        <f>(MIC!J99*0.467)+(HUR!J99*0.533)</f>
        <v>122.05286600000001</v>
      </c>
      <c r="K99" s="3">
        <f>(MIC!K99*0.467)+(HUR!K99*0.533)</f>
        <v>63.114552200000006</v>
      </c>
      <c r="L99" s="3">
        <f>(MIC!L99*0.467)+(HUR!L99*0.533)</f>
        <v>92.3583236</v>
      </c>
      <c r="M99" s="3">
        <f>(MIC!M99*0.467)+(HUR!M99*0.533)</f>
        <v>77.0862956</v>
      </c>
      <c r="N99" s="3">
        <f t="shared" si="1"/>
        <v>911.2361160000002</v>
      </c>
    </row>
    <row r="100" spans="1:14" ht="12.75">
      <c r="A100">
        <v>1978</v>
      </c>
      <c r="B100" s="3">
        <f>(MIC!B100*0.467)+(HUR!B100*0.533)</f>
        <v>64.7918696</v>
      </c>
      <c r="C100" s="3">
        <f>(MIC!C100*0.467)+(HUR!C100*0.533)</f>
        <v>16.4901668</v>
      </c>
      <c r="D100" s="3">
        <f>(MIC!D100*0.467)+(HUR!D100*0.533)</f>
        <v>30.822716000000003</v>
      </c>
      <c r="E100" s="3">
        <f>(MIC!E100*0.467)+(HUR!E100*0.533)</f>
        <v>55.67346380000001</v>
      </c>
      <c r="F100" s="3">
        <f>(MIC!F100*0.467)+(HUR!F100*0.533)</f>
        <v>80.0133002</v>
      </c>
      <c r="G100" s="3">
        <f>(MIC!G100*0.467)+(HUR!G100*0.533)</f>
        <v>78.4419978</v>
      </c>
      <c r="H100" s="3">
        <f>(MIC!H100*0.467)+(HUR!H100*0.533)</f>
        <v>83.3280998</v>
      </c>
      <c r="I100" s="3">
        <f>(MIC!I100*0.467)+(HUR!I100*0.533)</f>
        <v>105.1061818</v>
      </c>
      <c r="J100" s="3">
        <f>(MIC!J100*0.467)+(HUR!J100*0.533)</f>
        <v>139.18022380000002</v>
      </c>
      <c r="K100" s="3">
        <f>(MIC!K100*0.467)+(HUR!K100*0.533)</f>
        <v>63.2549834</v>
      </c>
      <c r="L100" s="3">
        <f>(MIC!L100*0.467)+(HUR!L100*0.533)</f>
        <v>59.049028400000005</v>
      </c>
      <c r="M100" s="3">
        <f>(MIC!M100*0.467)+(HUR!M100*0.533)</f>
        <v>71.22923800000001</v>
      </c>
      <c r="N100" s="3">
        <f t="shared" si="1"/>
        <v>847.3812694000001</v>
      </c>
    </row>
    <row r="101" spans="1:14" ht="12.75">
      <c r="A101">
        <v>1979</v>
      </c>
      <c r="B101" s="3">
        <f>(MIC!B101*0.467)+(HUR!B101*0.533)</f>
        <v>72.2876646</v>
      </c>
      <c r="C101" s="3">
        <f>(MIC!C101*0.467)+(HUR!C101*0.533)</f>
        <v>33.264731600000005</v>
      </c>
      <c r="D101" s="3">
        <f>(MIC!D101*0.467)+(HUR!D101*0.533)</f>
        <v>85.018983</v>
      </c>
      <c r="E101" s="3">
        <f>(MIC!E101*0.467)+(HUR!E101*0.533)</f>
        <v>88.630192</v>
      </c>
      <c r="F101" s="3">
        <f>(MIC!F101*0.467)+(HUR!F101*0.533)</f>
        <v>68.55996440000001</v>
      </c>
      <c r="G101" s="3">
        <f>(MIC!G101*0.467)+(HUR!G101*0.533)</f>
        <v>95.2214586</v>
      </c>
      <c r="H101" s="3">
        <f>(MIC!H101*0.467)+(HUR!H101*0.533)</f>
        <v>70.0897518</v>
      </c>
      <c r="I101" s="3">
        <f>(MIC!I101*0.467)+(HUR!I101*0.533)</f>
        <v>105.25479519999999</v>
      </c>
      <c r="J101" s="3">
        <f>(MIC!J101*0.467)+(HUR!J101*0.533)</f>
        <v>32.284602400000004</v>
      </c>
      <c r="K101" s="3">
        <f>(MIC!K101*0.467)+(HUR!K101*0.533)</f>
        <v>100.78626580000001</v>
      </c>
      <c r="L101" s="3">
        <f>(MIC!L101*0.467)+(HUR!L101*0.533)</f>
        <v>85.5920336</v>
      </c>
      <c r="M101" s="3">
        <f>(MIC!M101*0.467)+(HUR!M101*0.533)</f>
        <v>55.27899480000001</v>
      </c>
      <c r="N101" s="3">
        <f t="shared" si="1"/>
        <v>892.2694378000001</v>
      </c>
    </row>
    <row r="102" spans="1:14" ht="12.75">
      <c r="A102">
        <v>1980</v>
      </c>
      <c r="B102" s="3">
        <f>(MIC!B102*0.467)+(HUR!B102*0.533)</f>
        <v>56.1967992</v>
      </c>
      <c r="C102" s="3">
        <f>(MIC!C102*0.467)+(HUR!C102*0.533)</f>
        <v>25.888115399999997</v>
      </c>
      <c r="D102" s="3">
        <f>(MIC!D102*0.467)+(HUR!D102*0.533)</f>
        <v>45.8715436</v>
      </c>
      <c r="E102" s="3">
        <f>(MIC!E102*0.467)+(HUR!E102*0.533)</f>
        <v>86.72274520000002</v>
      </c>
      <c r="F102" s="3">
        <f>(MIC!F102*0.467)+(HUR!F102*0.533)</f>
        <v>55.147190800000004</v>
      </c>
      <c r="G102" s="3">
        <f>(MIC!G102*0.467)+(HUR!G102*0.533)</f>
        <v>104.26939180000001</v>
      </c>
      <c r="H102" s="3">
        <f>(MIC!H102*0.467)+(HUR!H102*0.533)</f>
        <v>91.5355492</v>
      </c>
      <c r="I102" s="3">
        <f>(MIC!I102*0.467)+(HUR!I102*0.533)</f>
        <v>105.5534264</v>
      </c>
      <c r="J102" s="3">
        <f>(MIC!J102*0.467)+(HUR!J102*0.533)</f>
        <v>119.0259704</v>
      </c>
      <c r="K102" s="3">
        <f>(MIC!K102*0.467)+(HUR!K102*0.533)</f>
        <v>65.3843524</v>
      </c>
      <c r="L102" s="3">
        <f>(MIC!L102*0.467)+(HUR!L102*0.533)</f>
        <v>41.4878318</v>
      </c>
      <c r="M102" s="3">
        <f>(MIC!M102*0.467)+(HUR!M102*0.533)</f>
        <v>68.55273439999999</v>
      </c>
      <c r="N102" s="3">
        <f t="shared" si="1"/>
        <v>865.6356506</v>
      </c>
    </row>
    <row r="103" spans="1:14" ht="12.75">
      <c r="A103">
        <v>1981</v>
      </c>
      <c r="B103" s="3">
        <f>(MIC!B103*0.467)+(HUR!B103*0.533)</f>
        <v>23.6100306</v>
      </c>
      <c r="C103" s="3">
        <f>(MIC!C103*0.467)+(HUR!C103*0.533)</f>
        <v>66.56976500000002</v>
      </c>
      <c r="D103" s="3">
        <f>(MIC!D103*0.467)+(HUR!D103*0.533)</f>
        <v>28.4855012</v>
      </c>
      <c r="E103" s="3">
        <f>(MIC!E103*0.467)+(HUR!E103*0.533)</f>
        <v>105.83728740000001</v>
      </c>
      <c r="F103" s="3">
        <f>(MIC!F103*0.467)+(HUR!F103*0.533)</f>
        <v>64.3036726</v>
      </c>
      <c r="G103" s="3">
        <f>(MIC!G103*0.467)+(HUR!G103*0.533)</f>
        <v>108.7266084</v>
      </c>
      <c r="H103" s="3">
        <f>(MIC!H103*0.467)+(HUR!H103*0.533)</f>
        <v>52.035713799999996</v>
      </c>
      <c r="I103" s="3">
        <f>(MIC!I103*0.467)+(HUR!I103*0.533)</f>
        <v>99.5505392</v>
      </c>
      <c r="J103" s="3">
        <f>(MIC!J103*0.467)+(HUR!J103*0.533)</f>
        <v>104.9583236</v>
      </c>
      <c r="K103" s="3">
        <f>(MIC!K103*0.467)+(HUR!K103*0.533)</f>
        <v>98.2149732</v>
      </c>
      <c r="L103" s="3">
        <f>(MIC!L103*0.467)+(HUR!L103*0.533)</f>
        <v>42.476560400000004</v>
      </c>
      <c r="M103" s="3">
        <f>(MIC!M103*0.467)+(HUR!M103*0.533)</f>
        <v>45.671265</v>
      </c>
      <c r="N103" s="3">
        <f t="shared" si="1"/>
        <v>840.4402404</v>
      </c>
    </row>
    <row r="104" spans="1:14" ht="12.75">
      <c r="A104">
        <v>1982</v>
      </c>
      <c r="B104" s="3">
        <f>(MIC!B104*0.467)+(HUR!B104*0.533)</f>
        <v>77.79497400000001</v>
      </c>
      <c r="C104" s="3">
        <f>(MIC!C104*0.467)+(HUR!C104*0.533)</f>
        <v>24.309085800000005</v>
      </c>
      <c r="D104" s="3">
        <f>(MIC!D104*0.467)+(HUR!D104*0.533)</f>
        <v>64.968382</v>
      </c>
      <c r="E104" s="3">
        <f>(MIC!E104*0.467)+(HUR!E104*0.533)</f>
        <v>61.491386000000006</v>
      </c>
      <c r="F104" s="3">
        <f>(MIC!F104*0.467)+(HUR!F104*0.533)</f>
        <v>60.413844600000004</v>
      </c>
      <c r="G104" s="3">
        <f>(MIC!G104*0.467)+(HUR!G104*0.533)</f>
        <v>80.94677680000001</v>
      </c>
      <c r="H104" s="3">
        <f>(MIC!H104*0.467)+(HUR!H104*0.533)</f>
        <v>95.9803508</v>
      </c>
      <c r="I104" s="3">
        <f>(MIC!I104*0.467)+(HUR!I104*0.533)</f>
        <v>77.59577820000001</v>
      </c>
      <c r="J104" s="3">
        <f>(MIC!J104*0.467)+(HUR!J104*0.533)</f>
        <v>99.53461180000001</v>
      </c>
      <c r="K104" s="3">
        <f>(MIC!K104*0.467)+(HUR!K104*0.533)</f>
        <v>67.1545088</v>
      </c>
      <c r="L104" s="3">
        <f>(MIC!L104*0.467)+(HUR!L104*0.533)</f>
        <v>103.84585480000001</v>
      </c>
      <c r="M104" s="3">
        <f>(MIC!M104*0.467)+(HUR!M104*0.533)</f>
        <v>100.7037412</v>
      </c>
      <c r="N104" s="3">
        <f t="shared" si="1"/>
        <v>914.7392948</v>
      </c>
    </row>
    <row r="105" spans="1:14" ht="12.75">
      <c r="A105">
        <v>1983</v>
      </c>
      <c r="B105" s="3">
        <f>(MIC!B105*0.467)+(HUR!B105*0.533)</f>
        <v>40.7522528</v>
      </c>
      <c r="C105" s="3">
        <f>(MIC!C105*0.467)+(HUR!C105*0.533)</f>
        <v>30.401152000000003</v>
      </c>
      <c r="D105" s="3">
        <f>(MIC!D105*0.467)+(HUR!D105*0.533)</f>
        <v>66.0216728</v>
      </c>
      <c r="E105" s="3">
        <f>(MIC!E105*0.467)+(HUR!E105*0.533)</f>
        <v>76.2147968</v>
      </c>
      <c r="F105" s="3">
        <f>(MIC!F105*0.467)+(HUR!F105*0.533)</f>
        <v>144.717485</v>
      </c>
      <c r="G105" s="3">
        <f>(MIC!G105*0.467)+(HUR!G105*0.533)</f>
        <v>49.8074058</v>
      </c>
      <c r="H105" s="3">
        <f>(MIC!H105*0.467)+(HUR!H105*0.533)</f>
        <v>60.563300000000005</v>
      </c>
      <c r="I105" s="3">
        <f>(MIC!I105*0.467)+(HUR!I105*0.533)</f>
        <v>89.33826020000001</v>
      </c>
      <c r="J105" s="3">
        <f>(MIC!J105*0.467)+(HUR!J105*0.533)</f>
        <v>110.0269688</v>
      </c>
      <c r="K105" s="3">
        <f>(MIC!K105*0.467)+(HUR!K105*0.533)</f>
        <v>92.41903100000002</v>
      </c>
      <c r="L105" s="3">
        <f>(MIC!L105*0.467)+(HUR!L105*0.533)</f>
        <v>78.3622068</v>
      </c>
      <c r="M105" s="3">
        <f>(MIC!M105*0.467)+(HUR!M105*0.533)</f>
        <v>80.51548980000001</v>
      </c>
      <c r="N105" s="3">
        <f t="shared" si="1"/>
        <v>919.1400218000001</v>
      </c>
    </row>
    <row r="106" spans="1:14" ht="12.75">
      <c r="A106">
        <v>1984</v>
      </c>
      <c r="B106" s="3">
        <f>(MIC!B106*0.467)+(HUR!B106*0.533)</f>
        <v>35.9055528</v>
      </c>
      <c r="C106" s="3">
        <f>(MIC!C106*0.467)+(HUR!C106*0.533)</f>
        <v>41.019356200000004</v>
      </c>
      <c r="D106" s="3">
        <f>(MIC!D106*0.467)+(HUR!D106*0.533)</f>
        <v>52.59087460000001</v>
      </c>
      <c r="E106" s="3">
        <f>(MIC!E106*0.467)+(HUR!E106*0.533)</f>
        <v>67.2204386</v>
      </c>
      <c r="F106" s="3">
        <f>(MIC!F106*0.467)+(HUR!F106*0.533)</f>
        <v>86.2488482</v>
      </c>
      <c r="G106" s="3">
        <f>(MIC!G106*0.467)+(HUR!G106*0.533)</f>
        <v>98.3186804</v>
      </c>
      <c r="H106" s="3">
        <f>(MIC!H106*0.467)+(HUR!H106*0.533)</f>
        <v>70.1827676</v>
      </c>
      <c r="I106" s="3">
        <f>(MIC!I106*0.467)+(HUR!I106*0.533)</f>
        <v>90.66671579999999</v>
      </c>
      <c r="J106" s="3">
        <f>(MIC!J106*0.467)+(HUR!J106*0.533)</f>
        <v>114.45260040000001</v>
      </c>
      <c r="K106" s="3">
        <f>(MIC!K106*0.467)+(HUR!K106*0.533)</f>
        <v>90.38880980000002</v>
      </c>
      <c r="L106" s="3">
        <f>(MIC!L106*0.467)+(HUR!L106*0.533)</f>
        <v>76.7990346</v>
      </c>
      <c r="M106" s="3">
        <f>(MIC!M106*0.467)+(HUR!M106*0.533)</f>
        <v>85.70173740000001</v>
      </c>
      <c r="N106" s="3">
        <f t="shared" si="1"/>
        <v>909.4954164000001</v>
      </c>
    </row>
    <row r="107" spans="1:14" ht="12.75">
      <c r="A107">
        <v>1985</v>
      </c>
      <c r="B107" s="3">
        <f>(MIC!B107*0.467)+(HUR!B107*0.533)</f>
        <v>62.35011860000001</v>
      </c>
      <c r="C107" s="3">
        <f>(MIC!C107*0.467)+(HUR!C107*0.533)</f>
        <v>77.6594886</v>
      </c>
      <c r="D107" s="3">
        <f>(MIC!D107*0.467)+(HUR!D107*0.533)</f>
        <v>83.0928334</v>
      </c>
      <c r="E107" s="3">
        <f>(MIC!E107*0.467)+(HUR!E107*0.533)</f>
        <v>74.79079719999999</v>
      </c>
      <c r="F107" s="3">
        <f>(MIC!F107*0.467)+(HUR!F107*0.533)</f>
        <v>75.0482638</v>
      </c>
      <c r="G107" s="3">
        <f>(MIC!G107*0.467)+(HUR!G107*0.533)</f>
        <v>54.771349</v>
      </c>
      <c r="H107" s="3">
        <f>(MIC!H107*0.467)+(HUR!H107*0.533)</f>
        <v>90.6362234</v>
      </c>
      <c r="I107" s="3">
        <f>(MIC!I107*0.467)+(HUR!I107*0.533)</f>
        <v>116.99251000000001</v>
      </c>
      <c r="J107" s="3">
        <f>(MIC!J107*0.467)+(HUR!J107*0.533)</f>
        <v>107.65185260000001</v>
      </c>
      <c r="K107" s="3">
        <f>(MIC!K107*0.467)+(HUR!K107*0.533)</f>
        <v>88.1096698</v>
      </c>
      <c r="L107" s="3">
        <f>(MIC!L107*0.467)+(HUR!L107*0.533)</f>
        <v>122.1942454</v>
      </c>
      <c r="M107" s="3">
        <f>(MIC!M107*0.467)+(HUR!M107*0.533)</f>
        <v>76.6451906</v>
      </c>
      <c r="N107" s="3">
        <f t="shared" si="1"/>
        <v>1029.9425424</v>
      </c>
    </row>
    <row r="108" spans="1:14" ht="12.75">
      <c r="A108">
        <v>1986</v>
      </c>
      <c r="B108" s="3">
        <f>(MIC!B108*0.467)+(HUR!B108*0.533)</f>
        <v>36.3829888</v>
      </c>
      <c r="C108" s="3">
        <f>(MIC!C108*0.467)+(HUR!C108*0.533)</f>
        <v>41.147114</v>
      </c>
      <c r="D108" s="3">
        <f>(MIC!D108*0.467)+(HUR!D108*0.533)</f>
        <v>64.48792</v>
      </c>
      <c r="E108" s="3">
        <f>(MIC!E108*0.467)+(HUR!E108*0.533)</f>
        <v>52.66989340000001</v>
      </c>
      <c r="F108" s="3">
        <f>(MIC!F108*0.467)+(HUR!F108*0.533)</f>
        <v>70.1982948</v>
      </c>
      <c r="G108" s="3">
        <f>(MIC!G108*0.467)+(HUR!G108*0.533)</f>
        <v>102.53009</v>
      </c>
      <c r="H108" s="3">
        <f>(MIC!H108*0.467)+(HUR!H108*0.533)</f>
        <v>106.87313420000001</v>
      </c>
      <c r="I108" s="3">
        <f>(MIC!I108*0.467)+(HUR!I108*0.533)</f>
        <v>77.45529400000001</v>
      </c>
      <c r="J108" s="3">
        <f>(MIC!J108*0.467)+(HUR!J108*0.533)</f>
        <v>208.61357840000002</v>
      </c>
      <c r="K108" s="3">
        <f>(MIC!K108*0.467)+(HUR!K108*0.533)</f>
        <v>77.8591246</v>
      </c>
      <c r="L108" s="3">
        <f>(MIC!L108*0.467)+(HUR!L108*0.533)</f>
        <v>35.8192648</v>
      </c>
      <c r="M108" s="3">
        <f>(MIC!M108*0.467)+(HUR!M108*0.533)</f>
        <v>41.511974200000004</v>
      </c>
      <c r="N108" s="3">
        <f t="shared" si="1"/>
        <v>915.5486712000001</v>
      </c>
    </row>
    <row r="109" spans="1:14" ht="12.75">
      <c r="A109">
        <v>1987</v>
      </c>
      <c r="B109" s="3">
        <f>(MIC!B109*0.467)+(HUR!B109*0.533)</f>
        <v>37.881597600000006</v>
      </c>
      <c r="C109" s="3">
        <f>(MIC!C109*0.467)+(HUR!C109*0.533)</f>
        <v>19.322013600000002</v>
      </c>
      <c r="D109" s="3">
        <f>(MIC!D109*0.467)+(HUR!D109*0.533)</f>
        <v>41.0279102</v>
      </c>
      <c r="E109" s="3">
        <f>(MIC!E109*0.467)+(HUR!E109*0.533)</f>
        <v>48.899721400000004</v>
      </c>
      <c r="F109" s="3">
        <f>(MIC!F109*0.467)+(HUR!F109*0.533)</f>
        <v>60.924013200000005</v>
      </c>
      <c r="G109" s="3">
        <f>(MIC!G109*0.467)+(HUR!G109*0.533)</f>
        <v>67.6261846</v>
      </c>
      <c r="H109" s="3">
        <f>(MIC!H109*0.467)+(HUR!H109*0.533)</f>
        <v>71.31477960000001</v>
      </c>
      <c r="I109" s="3">
        <f>(MIC!I109*0.467)+(HUR!I109*0.533)</f>
        <v>121.8960544</v>
      </c>
      <c r="J109" s="3">
        <f>(MIC!J109*0.467)+(HUR!J109*0.533)</f>
        <v>85.5997284</v>
      </c>
      <c r="K109" s="3">
        <f>(MIC!K109*0.467)+(HUR!K109*0.533)</f>
        <v>76.2957554</v>
      </c>
      <c r="L109" s="3">
        <f>(MIC!L109*0.467)+(HUR!L109*0.533)</f>
        <v>73.08260580000001</v>
      </c>
      <c r="M109" s="3">
        <f>(MIC!M109*0.467)+(HUR!M109*0.533)</f>
        <v>77.2730464</v>
      </c>
      <c r="N109" s="3">
        <f t="shared" si="1"/>
        <v>781.1434106</v>
      </c>
    </row>
    <row r="110" spans="1:14" ht="12.75">
      <c r="A110">
        <v>1988</v>
      </c>
      <c r="B110" s="3">
        <f>(MIC!B110*0.467)+(HUR!B110*0.533)</f>
        <v>57.6942294</v>
      </c>
      <c r="C110" s="3">
        <f>(MIC!C110*0.467)+(HUR!C110*0.533)</f>
        <v>47.8526986</v>
      </c>
      <c r="D110" s="3">
        <f>(MIC!D110*0.467)+(HUR!D110*0.533)</f>
        <v>57.651926</v>
      </c>
      <c r="E110" s="3">
        <f>(MIC!E110*0.467)+(HUR!E110*0.533)</f>
        <v>70.87507020000001</v>
      </c>
      <c r="F110" s="3">
        <f>(MIC!F110*0.467)+(HUR!F110*0.533)</f>
        <v>40.3470992</v>
      </c>
      <c r="G110" s="3">
        <f>(MIC!G110*0.467)+(HUR!G110*0.533)</f>
        <v>30.0031038</v>
      </c>
      <c r="H110" s="3">
        <f>(MIC!H110*0.467)+(HUR!H110*0.533)</f>
        <v>70.74991320000001</v>
      </c>
      <c r="I110" s="3">
        <f>(MIC!I110*0.467)+(HUR!I110*0.533)</f>
        <v>119.02484260000001</v>
      </c>
      <c r="J110" s="3">
        <f>(MIC!J110*0.467)+(HUR!J110*0.533)</f>
        <v>98.8268996</v>
      </c>
      <c r="K110" s="3">
        <f>(MIC!K110*0.467)+(HUR!K110*0.533)</f>
        <v>122.7137166</v>
      </c>
      <c r="L110" s="3">
        <f>(MIC!L110*0.467)+(HUR!L110*0.533)</f>
        <v>124.52295800000002</v>
      </c>
      <c r="M110" s="3">
        <f>(MIC!M110*0.467)+(HUR!M110*0.533)</f>
        <v>58.2713748</v>
      </c>
      <c r="N110" s="3">
        <f t="shared" si="1"/>
        <v>898.533832</v>
      </c>
    </row>
    <row r="111" spans="1:14" ht="12.75">
      <c r="A111">
        <v>1989</v>
      </c>
      <c r="B111" s="3">
        <f>(MIC!B111*0.467)+(HUR!B111*0.533)</f>
        <v>48.6094542</v>
      </c>
      <c r="C111" s="3">
        <f>(MIC!C111*0.467)+(HUR!C111*0.533)</f>
        <v>32.8779802</v>
      </c>
      <c r="D111" s="3">
        <f>(MIC!D111*0.467)+(HUR!D111*0.533)</f>
        <v>65.43233760000001</v>
      </c>
      <c r="E111" s="3">
        <f>(MIC!E111*0.467)+(HUR!E111*0.533)</f>
        <v>40.329658</v>
      </c>
      <c r="F111" s="3">
        <f>(MIC!F111*0.467)+(HUR!F111*0.533)</f>
        <v>98.15045119999999</v>
      </c>
      <c r="G111" s="3">
        <f>(MIC!G111*0.467)+(HUR!G111*0.533)</f>
        <v>90.929809</v>
      </c>
      <c r="H111" s="3">
        <f>(MIC!H111*0.467)+(HUR!H111*0.533)</f>
        <v>40.303615400000005</v>
      </c>
      <c r="I111" s="3">
        <f>(MIC!I111*0.467)+(HUR!I111*0.533)</f>
        <v>81.4243146</v>
      </c>
      <c r="J111" s="3">
        <f>(MIC!J111*0.467)+(HUR!J111*0.533)</f>
        <v>50.315317400000005</v>
      </c>
      <c r="K111" s="3">
        <f>(MIC!K111*0.467)+(HUR!K111*0.533)</f>
        <v>64.4431102</v>
      </c>
      <c r="L111" s="3">
        <f>(MIC!L111*0.467)+(HUR!L111*0.533)</f>
        <v>90.0077658</v>
      </c>
      <c r="M111" s="3">
        <f>(MIC!M111*0.467)+(HUR!M111*0.533)</f>
        <v>46.046847</v>
      </c>
      <c r="N111" s="3">
        <f t="shared" si="1"/>
        <v>748.8706606</v>
      </c>
    </row>
    <row r="112" spans="1:14" ht="12.75">
      <c r="A112">
        <v>1990</v>
      </c>
      <c r="B112" s="3">
        <f>(MIC!B112*0.467)+(HUR!B112*0.533)</f>
        <v>61.2932586</v>
      </c>
      <c r="C112" s="3">
        <f>(MIC!C112*0.467)+(HUR!C112*0.533)</f>
        <v>46.918412000000004</v>
      </c>
      <c r="D112" s="3">
        <f>(MIC!D112*0.467)+(HUR!D112*0.533)</f>
        <v>52.5708934</v>
      </c>
      <c r="E112" s="3">
        <f>(MIC!E112*0.467)+(HUR!E112*0.533)</f>
        <v>51.9764246</v>
      </c>
      <c r="F112" s="3">
        <f>(MIC!F112*0.467)+(HUR!F112*0.533)</f>
        <v>111.32131360000001</v>
      </c>
      <c r="G112" s="3">
        <f>(MIC!G112*0.467)+(HUR!G112*0.533)</f>
        <v>125.2509598</v>
      </c>
      <c r="H112" s="3">
        <f>(MIC!H112*0.467)+(HUR!H112*0.533)</f>
        <v>74.59529120000002</v>
      </c>
      <c r="I112" s="3">
        <f>(MIC!I112*0.467)+(HUR!I112*0.533)</f>
        <v>79.27084860000001</v>
      </c>
      <c r="J112" s="3">
        <f>(MIC!J112*0.467)+(HUR!J112*0.533)</f>
        <v>99.3109582</v>
      </c>
      <c r="K112" s="3">
        <f>(MIC!K112*0.467)+(HUR!K112*0.533)</f>
        <v>115.8402676</v>
      </c>
      <c r="L112" s="3">
        <f>(MIC!L112*0.467)+(HUR!L112*0.533)</f>
        <v>96.8230552</v>
      </c>
      <c r="M112" s="3">
        <f>(MIC!M112*0.467)+(HUR!M112*0.533)</f>
        <v>68.0727222</v>
      </c>
      <c r="N112" s="3">
        <f t="shared" si="1"/>
        <v>983.2444050000001</v>
      </c>
    </row>
    <row r="113" spans="1:14" ht="12.75">
      <c r="A113">
        <v>1991</v>
      </c>
      <c r="B113" s="3">
        <f>(MIC!B113*0.467)+(HUR!B113*0.533)</f>
        <v>43.572253</v>
      </c>
      <c r="C113" s="3">
        <f>(MIC!C113*0.467)+(HUR!C113*0.533)</f>
        <v>27.761648800000003</v>
      </c>
      <c r="D113" s="3">
        <f>(MIC!D113*0.467)+(HUR!D113*0.533)</f>
        <v>89.5037006</v>
      </c>
      <c r="E113" s="3">
        <f>(MIC!E113*0.467)+(HUR!E113*0.533)</f>
        <v>99.46824620000001</v>
      </c>
      <c r="F113" s="3">
        <f>(MIC!F113*0.467)+(HUR!F113*0.533)</f>
        <v>92.2343588</v>
      </c>
      <c r="G113" s="3">
        <f>(MIC!G113*0.467)+(HUR!G113*0.533)</f>
        <v>46.38984500000001</v>
      </c>
      <c r="H113" s="3">
        <f>(MIC!H113*0.467)+(HUR!H113*0.533)</f>
        <v>110.5901388</v>
      </c>
      <c r="I113" s="3">
        <f>(MIC!I113*0.467)+(HUR!I113*0.533)</f>
        <v>58.927995800000005</v>
      </c>
      <c r="J113" s="3">
        <f>(MIC!J113*0.467)+(HUR!J113*0.533)</f>
        <v>88.71786979999999</v>
      </c>
      <c r="K113" s="3">
        <f>(MIC!K113*0.467)+(HUR!K113*0.533)</f>
        <v>141.2362668</v>
      </c>
      <c r="L113" s="3">
        <f>(MIC!L113*0.467)+(HUR!L113*0.533)</f>
        <v>83.94983100000002</v>
      </c>
      <c r="M113" s="3">
        <f>(MIC!M113*0.467)+(HUR!M113*0.533)</f>
        <v>60.254074200000005</v>
      </c>
      <c r="N113" s="3">
        <f t="shared" si="1"/>
        <v>942.6062288</v>
      </c>
    </row>
    <row r="114" spans="1:14" ht="12.75">
      <c r="A114">
        <v>1992</v>
      </c>
      <c r="B114" s="3">
        <f>(MIC!B114*0.467)+(HUR!B114*0.533)</f>
        <v>50.3006102</v>
      </c>
      <c r="C114" s="3">
        <f>(MIC!C114*0.467)+(HUR!C114*0.533)</f>
        <v>43.7730528</v>
      </c>
      <c r="D114" s="3">
        <f>(MIC!D114*0.467)+(HUR!D114*0.533)</f>
        <v>56.921919</v>
      </c>
      <c r="E114" s="3">
        <f>(MIC!E114*0.467)+(HUR!E114*0.533)</f>
        <v>72.3710968</v>
      </c>
      <c r="F114" s="3">
        <f>(MIC!F114*0.467)+(HUR!F114*0.533)</f>
        <v>40.86052500000001</v>
      </c>
      <c r="G114" s="3">
        <f>(MIC!G114*0.467)+(HUR!G114*0.533)</f>
        <v>53.87699980000001</v>
      </c>
      <c r="H114" s="3">
        <f>(MIC!H114*0.467)+(HUR!H114*0.533)</f>
        <v>107.5564932</v>
      </c>
      <c r="I114" s="3">
        <f>(MIC!I114*0.467)+(HUR!I114*0.533)</f>
        <v>86.0176884</v>
      </c>
      <c r="J114" s="3">
        <f>(MIC!J114*0.467)+(HUR!J114*0.533)</f>
        <v>128.47631</v>
      </c>
      <c r="K114" s="3">
        <f>(MIC!K114*0.467)+(HUR!K114*0.533)</f>
        <v>59.394388</v>
      </c>
      <c r="L114" s="3">
        <f>(MIC!L114*0.467)+(HUR!L114*0.533)</f>
        <v>119.44616</v>
      </c>
      <c r="M114" s="3">
        <f>(MIC!M114*0.467)+(HUR!M114*0.533)</f>
        <v>67.51335040000001</v>
      </c>
      <c r="N114" s="3">
        <f t="shared" si="1"/>
        <v>886.5085936000002</v>
      </c>
    </row>
    <row r="115" spans="1:14" ht="12.75">
      <c r="A115">
        <v>1993</v>
      </c>
      <c r="B115" s="3">
        <f>(MIC!B115*0.467)+(HUR!B115*0.533)</f>
        <v>69.6793552</v>
      </c>
      <c r="C115" s="3">
        <f>(MIC!C115*0.467)+(HUR!C115*0.533)</f>
        <v>22.237442</v>
      </c>
      <c r="D115" s="3">
        <f>(MIC!D115*0.467)+(HUR!D115*0.533)</f>
        <v>25.4721244</v>
      </c>
      <c r="E115" s="3">
        <f>(MIC!E115*0.467)+(HUR!E115*0.533)</f>
        <v>98.2023264</v>
      </c>
      <c r="F115" s="3">
        <f>(MIC!F115*0.467)+(HUR!F115*0.533)</f>
        <v>89.1908118</v>
      </c>
      <c r="G115" s="3">
        <f>(MIC!G115*0.467)+(HUR!G115*0.533)</f>
        <v>120.04506780000001</v>
      </c>
      <c r="H115" s="3">
        <f>(MIC!H115*0.467)+(HUR!H115*0.533)</f>
        <v>78.53190660000001</v>
      </c>
      <c r="I115" s="3">
        <f>(MIC!I115*0.467)+(HUR!I115*0.533)</f>
        <v>92.82909320000002</v>
      </c>
      <c r="J115" s="3">
        <f>(MIC!J115*0.467)+(HUR!J115*0.533)</f>
        <v>109.6139738</v>
      </c>
      <c r="K115" s="3">
        <f>(MIC!K115*0.467)+(HUR!K115*0.533)</f>
        <v>83.384894</v>
      </c>
      <c r="L115" s="3">
        <f>(MIC!L115*0.467)+(HUR!L115*0.533)</f>
        <v>59.93036519999999</v>
      </c>
      <c r="M115" s="3">
        <f>(MIC!M115*0.467)+(HUR!M115*0.533)</f>
        <v>38.615235</v>
      </c>
      <c r="N115" s="3">
        <f t="shared" si="1"/>
        <v>887.7325954000002</v>
      </c>
    </row>
    <row r="116" spans="1:14" ht="12.75">
      <c r="A116">
        <v>1994</v>
      </c>
      <c r="B116" s="3">
        <f>(MIC!B116*0.467)+(HUR!B116*0.533)</f>
        <v>59.2219822</v>
      </c>
      <c r="C116" s="3">
        <f>(MIC!C116*0.467)+(HUR!C116*0.533)</f>
        <v>39.3478796</v>
      </c>
      <c r="D116" s="3">
        <f>(MIC!D116*0.467)+(HUR!D116*0.533)</f>
        <v>34.40943</v>
      </c>
      <c r="E116" s="3">
        <f>(MIC!E116*0.467)+(HUR!E116*0.533)</f>
        <v>72.21950140000001</v>
      </c>
      <c r="F116" s="3">
        <f>(MIC!F116*0.467)+(HUR!F116*0.533)</f>
        <v>64.67941680000001</v>
      </c>
      <c r="G116" s="3">
        <f>(MIC!G116*0.467)+(HUR!G116*0.533)</f>
        <v>95.104284</v>
      </c>
      <c r="H116" s="3">
        <f>(MIC!H116*0.467)+(HUR!H116*0.533)</f>
        <v>123.72443580000001</v>
      </c>
      <c r="I116" s="3">
        <f>(MIC!I116*0.467)+(HUR!I116*0.533)</f>
        <v>117.8914882</v>
      </c>
      <c r="J116" s="3">
        <f>(MIC!J116*0.467)+(HUR!J116*0.533)</f>
        <v>73.81050640000001</v>
      </c>
      <c r="K116" s="3">
        <f>(MIC!K116*0.467)+(HUR!K116*0.533)</f>
        <v>59.2051254</v>
      </c>
      <c r="L116" s="3">
        <f>(MIC!L116*0.467)+(HUR!L116*0.533)</f>
        <v>86.9726844</v>
      </c>
      <c r="M116" s="3">
        <f>(MIC!M116*0.467)+(HUR!M116*0.533)</f>
        <v>26.586933600000002</v>
      </c>
      <c r="N116" s="3">
        <f t="shared" si="1"/>
        <v>853.1736678000001</v>
      </c>
    </row>
    <row r="117" spans="1:14" ht="12.75">
      <c r="A117">
        <v>1995</v>
      </c>
      <c r="B117" s="3">
        <f>(MIC!B117*0.467)+(HUR!B117*0.533)</f>
        <v>63.02844040000001</v>
      </c>
      <c r="C117" s="3">
        <f>(MIC!C117*0.467)+(HUR!C117*0.533)</f>
        <v>30.4060312</v>
      </c>
      <c r="D117" s="3">
        <f>(MIC!D117*0.467)+(HUR!D117*0.533)</f>
        <v>43.973945799999996</v>
      </c>
      <c r="E117" s="3">
        <f>(MIC!E117*0.467)+(HUR!E117*0.533)</f>
        <v>87.8882436</v>
      </c>
      <c r="F117" s="3">
        <f>(MIC!F117*0.467)+(HUR!F117*0.533)</f>
        <v>86.5829764</v>
      </c>
      <c r="G117" s="3">
        <f>(MIC!G117*0.467)+(HUR!G117*0.533)</f>
        <v>56.9488174</v>
      </c>
      <c r="H117" s="3">
        <f>(MIC!H117*0.467)+(HUR!H117*0.533)</f>
        <v>94.757487</v>
      </c>
      <c r="I117" s="3">
        <f>(MIC!I117*0.467)+(HUR!I117*0.533)</f>
        <v>116.0097116</v>
      </c>
      <c r="J117" s="3">
        <f>(MIC!J117*0.467)+(HUR!J117*0.533)</f>
        <v>65.17325680000002</v>
      </c>
      <c r="K117" s="3">
        <f>(MIC!K117*0.467)+(HUR!K117*0.533)</f>
        <v>110.14068660000001</v>
      </c>
      <c r="L117" s="3">
        <f>(MIC!L117*0.467)+(HUR!L117*0.533)</f>
        <v>105.33300680000002</v>
      </c>
      <c r="M117" s="3">
        <f>(MIC!M117*0.467)+(HUR!M117*0.533)</f>
        <v>54.1789926</v>
      </c>
      <c r="N117" s="3">
        <f t="shared" si="1"/>
        <v>914.4215962</v>
      </c>
    </row>
    <row r="118" spans="1:14" ht="12.75">
      <c r="A118">
        <v>1996</v>
      </c>
      <c r="B118" s="3">
        <f>(MIC!B118*0.467)+(HUR!B118*0.533)</f>
        <v>71.5248296</v>
      </c>
      <c r="C118" s="3">
        <f>(MIC!C118*0.467)+(HUR!C118*0.533)</f>
        <v>47.7517106</v>
      </c>
      <c r="D118" s="3">
        <f>(MIC!D118*0.467)+(HUR!D118*0.533)</f>
        <v>36.6447038</v>
      </c>
      <c r="E118" s="3">
        <f>(MIC!E118*0.467)+(HUR!E118*0.533)</f>
        <v>96.76480080000002</v>
      </c>
      <c r="F118" s="3">
        <f>(MIC!F118*0.467)+(HUR!F118*0.533)</f>
        <v>65.0592886</v>
      </c>
      <c r="G118" s="3">
        <f>(MIC!G118*0.467)+(HUR!G118*0.533)</f>
        <v>120.238234</v>
      </c>
      <c r="H118" s="3">
        <f>(MIC!H118*0.467)+(HUR!H118*0.533)</f>
        <v>106.7658478</v>
      </c>
      <c r="I118" s="3">
        <f>(MIC!I118*0.467)+(HUR!I118*0.533)</f>
        <v>61.96716120000001</v>
      </c>
      <c r="J118" s="3">
        <f>(MIC!J118*0.467)+(HUR!J118*0.533)</f>
        <v>107.00692160000003</v>
      </c>
      <c r="K118" s="3">
        <f>(MIC!K118*0.467)+(HUR!K118*0.533)</f>
        <v>85.84264920000001</v>
      </c>
      <c r="L118" s="3">
        <f>(MIC!L118*0.467)+(HUR!L118*0.533)</f>
        <v>56.1636044</v>
      </c>
      <c r="M118" s="3">
        <f>(MIC!M118*0.467)+(HUR!M118*0.533)</f>
        <v>89.11814720000001</v>
      </c>
      <c r="N118" s="3">
        <f t="shared" si="1"/>
        <v>944.8478988000002</v>
      </c>
    </row>
    <row r="119" spans="1:14" ht="12.75">
      <c r="A119">
        <v>1997</v>
      </c>
      <c r="B119" s="3">
        <f>(MIC!B119*0.467)+(HUR!B119*0.533)</f>
        <v>98.0061512</v>
      </c>
      <c r="C119" s="3">
        <f>(MIC!C119*0.467)+(HUR!C119*0.533)</f>
        <v>70.3517934</v>
      </c>
      <c r="D119" s="3">
        <f>(MIC!D119*0.467)+(HUR!D119*0.533)</f>
        <v>58.279754600000004</v>
      </c>
      <c r="E119" s="3">
        <f>(MIC!E119*0.467)+(HUR!E119*0.533)</f>
        <v>38.292647200000005</v>
      </c>
      <c r="F119" s="3">
        <f>(MIC!F119*0.467)+(HUR!F119*0.533)</f>
        <v>91.03677540000001</v>
      </c>
      <c r="G119" s="3">
        <f>(MIC!G119*0.467)+(HUR!G119*0.533)</f>
        <v>69.2533408</v>
      </c>
      <c r="H119" s="3">
        <f>(MIC!H119*0.467)+(HUR!H119*0.533)</f>
        <v>74.9865836</v>
      </c>
      <c r="I119" s="3">
        <f>(MIC!I119*0.467)+(HUR!I119*0.533)</f>
        <v>106.2523482</v>
      </c>
      <c r="J119" s="3">
        <f>(MIC!J119*0.467)+(HUR!J119*0.533)</f>
        <v>80.54644780000001</v>
      </c>
      <c r="K119" s="3">
        <f>(MIC!K119*0.467)+(HUR!K119*0.533)</f>
        <v>57.3915526</v>
      </c>
      <c r="L119" s="3">
        <f>(MIC!L119*0.467)+(HUR!L119*0.533)</f>
        <v>43.5527496</v>
      </c>
      <c r="M119" s="3">
        <f>(MIC!M119*0.467)+(HUR!M119*0.533)</f>
        <v>30.872846199999998</v>
      </c>
      <c r="N119" s="3">
        <f t="shared" si="1"/>
        <v>818.8229905999999</v>
      </c>
    </row>
    <row r="120" spans="1:14" ht="12.75">
      <c r="A120">
        <v>1998</v>
      </c>
      <c r="B120" s="3">
        <f>(MIC!B120*0.467)+(HUR!B120*0.533)</f>
        <v>80.6609762</v>
      </c>
      <c r="C120" s="3">
        <f>(MIC!C120*0.467)+(HUR!C120*0.533)</f>
        <v>29.5030238</v>
      </c>
      <c r="D120" s="3">
        <f>(MIC!D120*0.467)+(HUR!D120*0.533)</f>
        <v>111.25978620000001</v>
      </c>
      <c r="E120" s="3">
        <f>(MIC!E120*0.467)+(HUR!E120*0.533)</f>
        <v>52.9875934</v>
      </c>
      <c r="F120" s="3">
        <f>(MIC!F120*0.467)+(HUR!F120*0.533)</f>
        <v>57.2256484</v>
      </c>
      <c r="G120" s="3">
        <f>(MIC!G120*0.467)+(HUR!G120*0.533)</f>
        <v>90.8601268</v>
      </c>
      <c r="H120" s="3">
        <f>(MIC!H120*0.467)+(HUR!H120*0.533)</f>
        <v>47.414118800000004</v>
      </c>
      <c r="I120" s="3">
        <f>(MIC!I120*0.467)+(HUR!I120*0.533)</f>
        <v>79.4504544</v>
      </c>
      <c r="J120" s="3">
        <f>(MIC!J120*0.467)+(HUR!J120*0.533)</f>
        <v>69.8648106</v>
      </c>
      <c r="K120" s="3">
        <f>(MIC!K120*0.467)+(HUR!K120*0.533)</f>
        <v>66.5552508</v>
      </c>
      <c r="L120" s="3">
        <f>(MIC!L120*0.467)+(HUR!L120*0.533)</f>
        <v>66.31057440000001</v>
      </c>
      <c r="M120" s="3">
        <f>(MIC!M120*0.467)+(HUR!M120*0.533)</f>
        <v>51.2755224</v>
      </c>
      <c r="N120" s="3">
        <f t="shared" si="1"/>
        <v>803.3678861999999</v>
      </c>
    </row>
    <row r="121" spans="1:14" ht="12.75">
      <c r="A121">
        <v>1999</v>
      </c>
      <c r="B121" s="3">
        <f>(MIC!B121*0.467)+(HUR!B121*0.533)</f>
        <v>94.0522918</v>
      </c>
      <c r="C121" s="3">
        <f>(MIC!C121*0.467)+(HUR!C121*0.533)</f>
        <v>41.3355286</v>
      </c>
      <c r="D121" s="3">
        <f>(MIC!D121*0.467)+(HUR!D121*0.533)</f>
        <v>20.489154400000004</v>
      </c>
      <c r="E121" s="3">
        <f>(MIC!E121*0.467)+(HUR!E121*0.533)</f>
        <v>66.458528</v>
      </c>
      <c r="F121" s="3">
        <f>(MIC!F121*0.467)+(HUR!F121*0.533)</f>
        <v>83.9798592</v>
      </c>
      <c r="G121" s="3">
        <f>(MIC!G121*0.467)+(HUR!G121*0.533)</f>
        <v>99.9302566</v>
      </c>
      <c r="H121" s="3">
        <f>(MIC!H121*0.467)+(HUR!H121*0.533)</f>
        <v>125.55316440000001</v>
      </c>
      <c r="I121" s="3">
        <f>(MIC!I121*0.467)+(HUR!I121*0.533)</f>
        <v>67.47818000000001</v>
      </c>
      <c r="J121" s="3">
        <f>(MIC!J121*0.467)+(HUR!J121*0.533)</f>
        <v>81.25118400000001</v>
      </c>
      <c r="K121" s="3">
        <f>(MIC!K121*0.467)+(HUR!K121*0.533)</f>
        <v>59.3061204</v>
      </c>
      <c r="L121" s="3">
        <f>(MIC!L121*0.467)+(HUR!L121*0.533)</f>
        <v>44.694504800000004</v>
      </c>
      <c r="M121" s="3">
        <f>(MIC!M121*0.467)+(HUR!M121*0.533)</f>
        <v>66.821217</v>
      </c>
      <c r="N121" s="3">
        <f t="shared" si="1"/>
        <v>851.3499892000001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55.64615538290597</v>
      </c>
      <c r="C126" s="3">
        <f aca="true" t="shared" si="2" ref="C126:N126">AVERAGE(C5:C122)</f>
        <v>44.72764233504274</v>
      </c>
      <c r="D126" s="3">
        <f t="shared" si="2"/>
        <v>54.140653618803434</v>
      </c>
      <c r="E126" s="3">
        <f t="shared" si="2"/>
        <v>63.93701499829061</v>
      </c>
      <c r="F126" s="3">
        <f t="shared" si="2"/>
        <v>76.52427586837607</v>
      </c>
      <c r="G126" s="3">
        <f t="shared" si="2"/>
        <v>81.13321121538459</v>
      </c>
      <c r="H126" s="3">
        <f t="shared" si="2"/>
        <v>77.63150699316242</v>
      </c>
      <c r="I126" s="3">
        <f t="shared" si="2"/>
        <v>78.43485097264958</v>
      </c>
      <c r="J126" s="3">
        <f t="shared" si="2"/>
        <v>86.87776110085474</v>
      </c>
      <c r="K126" s="3">
        <f t="shared" si="2"/>
        <v>72.0723842017094</v>
      </c>
      <c r="L126" s="3">
        <f t="shared" si="2"/>
        <v>69.3942330837607</v>
      </c>
      <c r="M126" s="3">
        <f t="shared" si="2"/>
        <v>59.20783258632475</v>
      </c>
      <c r="N126" s="3">
        <f t="shared" si="2"/>
        <v>819.7275223572651</v>
      </c>
    </row>
    <row r="127" spans="1:14" ht="12.75">
      <c r="A127" t="s">
        <v>39</v>
      </c>
      <c r="B127" s="3">
        <f>MAX(B5:B122)</f>
        <v>101.71880000000002</v>
      </c>
      <c r="C127" s="3">
        <f aca="true" t="shared" si="3" ref="C127:N127">MAX(C5:C122)</f>
        <v>97.9924</v>
      </c>
      <c r="D127" s="3">
        <f t="shared" si="3"/>
        <v>114.51722320000002</v>
      </c>
      <c r="E127" s="3">
        <f t="shared" si="3"/>
        <v>123.05470000000001</v>
      </c>
      <c r="F127" s="3">
        <f t="shared" si="3"/>
        <v>144.717485</v>
      </c>
      <c r="G127" s="3">
        <f t="shared" si="3"/>
        <v>148.4369</v>
      </c>
      <c r="H127" s="3">
        <f t="shared" si="3"/>
        <v>154.59770000000003</v>
      </c>
      <c r="I127" s="3">
        <f t="shared" si="3"/>
        <v>139.082055</v>
      </c>
      <c r="J127" s="3">
        <f t="shared" si="3"/>
        <v>208.61357840000002</v>
      </c>
      <c r="K127" s="3">
        <f t="shared" si="3"/>
        <v>147.9116264</v>
      </c>
      <c r="L127" s="3">
        <f t="shared" si="3"/>
        <v>130.04240000000001</v>
      </c>
      <c r="M127" s="3">
        <f t="shared" si="3"/>
        <v>114.1233</v>
      </c>
      <c r="N127" s="3">
        <f t="shared" si="3"/>
        <v>1029.9425424</v>
      </c>
    </row>
    <row r="128" spans="1:14" ht="12.75">
      <c r="A128" t="s">
        <v>40</v>
      </c>
      <c r="B128" s="6">
        <f>MIN(B5:B122)</f>
        <v>18.9660308</v>
      </c>
      <c r="C128" s="6">
        <f aca="true" t="shared" si="4" ref="C128:N128">MIN(C5:C122)</f>
        <v>14.263849</v>
      </c>
      <c r="D128" s="6">
        <f t="shared" si="4"/>
        <v>15.414200000000001</v>
      </c>
      <c r="E128" s="6">
        <f t="shared" si="4"/>
        <v>27.0102</v>
      </c>
      <c r="F128" s="6">
        <f t="shared" si="4"/>
        <v>20.238</v>
      </c>
      <c r="G128" s="6">
        <f t="shared" si="4"/>
        <v>30.0031038</v>
      </c>
      <c r="H128" s="6">
        <f t="shared" si="4"/>
        <v>31.670100000000005</v>
      </c>
      <c r="I128" s="6">
        <f t="shared" si="4"/>
        <v>24.133000000000003</v>
      </c>
      <c r="J128" s="6">
        <f t="shared" si="4"/>
        <v>31.990299999999998</v>
      </c>
      <c r="K128" s="6">
        <f t="shared" si="4"/>
        <v>15.819300000000002</v>
      </c>
      <c r="L128" s="6">
        <f t="shared" si="4"/>
        <v>19.527</v>
      </c>
      <c r="M128" s="6">
        <f t="shared" si="4"/>
        <v>13.593399999999999</v>
      </c>
      <c r="N128" s="6">
        <f t="shared" si="4"/>
        <v>627.1202999999999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3" width="7.7109375" style="0" customWidth="1"/>
  </cols>
  <sheetData>
    <row r="1" ht="12.75">
      <c r="A1" t="s">
        <v>19</v>
      </c>
    </row>
    <row r="2" ht="12.75">
      <c r="A2" t="s">
        <v>1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1883</v>
      </c>
      <c r="B5" s="3">
        <v>55.6</v>
      </c>
      <c r="C5" s="3">
        <v>86.1</v>
      </c>
      <c r="D5" s="3">
        <v>18.3</v>
      </c>
      <c r="E5" s="3">
        <v>46.7</v>
      </c>
      <c r="F5" s="3">
        <v>159.3</v>
      </c>
      <c r="G5" s="3">
        <v>164.8</v>
      </c>
      <c r="H5" s="3">
        <v>182.9</v>
      </c>
      <c r="I5" s="3">
        <v>46.5</v>
      </c>
      <c r="J5" s="3">
        <v>61.7</v>
      </c>
      <c r="K5" s="3">
        <v>84.6</v>
      </c>
      <c r="L5" s="3">
        <v>95</v>
      </c>
      <c r="M5" s="3">
        <v>40.6</v>
      </c>
      <c r="N5" s="3">
        <f>SUM(B5:M5)</f>
        <v>1042.1</v>
      </c>
    </row>
    <row r="6" spans="1:14" ht="12.75">
      <c r="A6">
        <v>1884</v>
      </c>
      <c r="B6" s="3">
        <v>57.7</v>
      </c>
      <c r="C6" s="3">
        <v>82.3</v>
      </c>
      <c r="D6" s="3">
        <v>64.5</v>
      </c>
      <c r="E6" s="3">
        <v>66.5</v>
      </c>
      <c r="F6" s="3">
        <v>80.3</v>
      </c>
      <c r="G6" s="3">
        <v>79.5</v>
      </c>
      <c r="H6" s="3">
        <v>85.1</v>
      </c>
      <c r="I6" s="3">
        <v>72.6</v>
      </c>
      <c r="J6" s="3">
        <v>95</v>
      </c>
      <c r="K6" s="3">
        <v>117.3</v>
      </c>
      <c r="L6" s="3">
        <v>52.8</v>
      </c>
      <c r="M6" s="3">
        <v>119.4</v>
      </c>
      <c r="N6" s="3">
        <f aca="true" t="shared" si="0" ref="N6:N69">SUM(B6:M6)</f>
        <v>972.9999999999999</v>
      </c>
    </row>
    <row r="7" spans="1:14" ht="12.75">
      <c r="A7">
        <v>1885</v>
      </c>
      <c r="B7" s="3">
        <v>69.1</v>
      </c>
      <c r="C7" s="3">
        <v>39.9</v>
      </c>
      <c r="D7" s="3">
        <v>32.3</v>
      </c>
      <c r="E7" s="3">
        <v>63.5</v>
      </c>
      <c r="F7" s="3">
        <v>56.1</v>
      </c>
      <c r="G7" s="3">
        <v>94.5</v>
      </c>
      <c r="H7" s="3">
        <v>83.1</v>
      </c>
      <c r="I7" s="3">
        <v>142</v>
      </c>
      <c r="J7" s="3">
        <v>71.1</v>
      </c>
      <c r="K7" s="3">
        <v>79.2</v>
      </c>
      <c r="L7" s="3">
        <v>66.5</v>
      </c>
      <c r="M7" s="3">
        <v>80.3</v>
      </c>
      <c r="N7" s="3">
        <f t="shared" si="0"/>
        <v>877.6</v>
      </c>
    </row>
    <row r="8" spans="1:14" ht="12.75">
      <c r="A8">
        <v>1886</v>
      </c>
      <c r="B8" s="3">
        <v>99.8</v>
      </c>
      <c r="C8" s="3">
        <v>48.5</v>
      </c>
      <c r="D8" s="3">
        <v>79.8</v>
      </c>
      <c r="E8" s="3">
        <v>50.8</v>
      </c>
      <c r="F8" s="3">
        <v>50</v>
      </c>
      <c r="G8" s="3">
        <v>57.4</v>
      </c>
      <c r="H8" s="3">
        <v>31.8</v>
      </c>
      <c r="I8" s="3">
        <v>113.3</v>
      </c>
      <c r="J8" s="3">
        <v>138.7</v>
      </c>
      <c r="K8" s="3">
        <v>70.1</v>
      </c>
      <c r="L8" s="3">
        <v>56.4</v>
      </c>
      <c r="M8" s="3">
        <v>46.2</v>
      </c>
      <c r="N8" s="3">
        <f t="shared" si="0"/>
        <v>842.8</v>
      </c>
    </row>
    <row r="9" spans="1:14" ht="12.75">
      <c r="A9">
        <v>1887</v>
      </c>
      <c r="B9" s="3">
        <v>68.3</v>
      </c>
      <c r="C9" s="3">
        <v>96.5</v>
      </c>
      <c r="D9" s="3">
        <v>26.2</v>
      </c>
      <c r="E9" s="3">
        <v>35.3</v>
      </c>
      <c r="F9" s="3">
        <v>40.6</v>
      </c>
      <c r="G9" s="3">
        <v>56.4</v>
      </c>
      <c r="H9" s="3">
        <v>68.8</v>
      </c>
      <c r="I9" s="3">
        <v>61</v>
      </c>
      <c r="J9" s="3">
        <v>88.9</v>
      </c>
      <c r="K9" s="3">
        <v>78.2</v>
      </c>
      <c r="L9" s="3">
        <v>44.2</v>
      </c>
      <c r="M9" s="3">
        <v>93.7</v>
      </c>
      <c r="N9" s="3">
        <f t="shared" si="0"/>
        <v>758.1000000000001</v>
      </c>
    </row>
    <row r="10" spans="1:14" ht="12.75">
      <c r="A10">
        <v>1888</v>
      </c>
      <c r="B10" s="3">
        <v>59.9</v>
      </c>
      <c r="C10" s="3">
        <v>47.2</v>
      </c>
      <c r="D10" s="3">
        <v>78.7</v>
      </c>
      <c r="E10" s="3">
        <v>57.7</v>
      </c>
      <c r="F10" s="3">
        <v>96.8</v>
      </c>
      <c r="G10" s="3">
        <v>45.7</v>
      </c>
      <c r="H10" s="3">
        <v>64.3</v>
      </c>
      <c r="I10" s="3">
        <v>53.8</v>
      </c>
      <c r="J10" s="3">
        <v>87.4</v>
      </c>
      <c r="K10" s="3">
        <v>51.3</v>
      </c>
      <c r="L10" s="3">
        <v>54.4</v>
      </c>
      <c r="M10" s="3">
        <v>54.4</v>
      </c>
      <c r="N10" s="3">
        <f t="shared" si="0"/>
        <v>751.5999999999999</v>
      </c>
    </row>
    <row r="11" spans="1:14" ht="12.75">
      <c r="A11">
        <v>1889</v>
      </c>
      <c r="B11" s="3">
        <v>52.1</v>
      </c>
      <c r="C11" s="3">
        <v>53.3</v>
      </c>
      <c r="D11" s="3">
        <v>20.6</v>
      </c>
      <c r="E11" s="3">
        <v>43.4</v>
      </c>
      <c r="F11" s="3">
        <v>100.3</v>
      </c>
      <c r="G11" s="3">
        <v>117.1</v>
      </c>
      <c r="H11" s="3">
        <v>79.8</v>
      </c>
      <c r="I11" s="3">
        <v>35.6</v>
      </c>
      <c r="J11" s="3">
        <v>75.2</v>
      </c>
      <c r="K11" s="3">
        <v>18.8</v>
      </c>
      <c r="L11" s="3">
        <v>64.3</v>
      </c>
      <c r="M11" s="3">
        <v>74.2</v>
      </c>
      <c r="N11" s="3">
        <f t="shared" si="0"/>
        <v>734.6999999999999</v>
      </c>
    </row>
    <row r="12" spans="1:14" ht="12.75">
      <c r="A12">
        <v>1890</v>
      </c>
      <c r="B12" s="3">
        <v>74.9</v>
      </c>
      <c r="C12" s="3">
        <v>52.3</v>
      </c>
      <c r="D12" s="3">
        <v>54.6</v>
      </c>
      <c r="E12" s="3">
        <v>71.9</v>
      </c>
      <c r="F12" s="3">
        <v>99.8</v>
      </c>
      <c r="G12" s="3">
        <v>103.6</v>
      </c>
      <c r="H12" s="3">
        <v>64.8</v>
      </c>
      <c r="I12" s="3">
        <v>83.8</v>
      </c>
      <c r="J12" s="3">
        <v>54.9</v>
      </c>
      <c r="K12" s="3">
        <v>104.1</v>
      </c>
      <c r="L12" s="3">
        <v>44.2</v>
      </c>
      <c r="M12" s="3">
        <v>24.1</v>
      </c>
      <c r="N12" s="3">
        <f t="shared" si="0"/>
        <v>833</v>
      </c>
    </row>
    <row r="13" spans="1:14" ht="12.75">
      <c r="A13">
        <v>1891</v>
      </c>
      <c r="B13" s="3">
        <v>53.1</v>
      </c>
      <c r="C13" s="3">
        <v>64.8</v>
      </c>
      <c r="D13" s="3">
        <v>67.3</v>
      </c>
      <c r="E13" s="3">
        <v>50.3</v>
      </c>
      <c r="F13" s="3">
        <v>27.7</v>
      </c>
      <c r="G13" s="3">
        <v>72.4</v>
      </c>
      <c r="H13" s="3">
        <v>52.1</v>
      </c>
      <c r="I13" s="3">
        <v>90.7</v>
      </c>
      <c r="J13" s="3">
        <v>36.3</v>
      </c>
      <c r="K13" s="3">
        <v>32.5</v>
      </c>
      <c r="L13" s="3">
        <v>101.9</v>
      </c>
      <c r="M13" s="3">
        <v>67.6</v>
      </c>
      <c r="N13" s="3">
        <f t="shared" si="0"/>
        <v>716.7</v>
      </c>
    </row>
    <row r="14" spans="1:14" ht="12.75">
      <c r="A14">
        <v>1892</v>
      </c>
      <c r="B14" s="3">
        <v>58.7</v>
      </c>
      <c r="C14" s="3">
        <v>48.5</v>
      </c>
      <c r="D14" s="3">
        <v>32.5</v>
      </c>
      <c r="E14" s="3">
        <v>58.9</v>
      </c>
      <c r="F14" s="3">
        <v>145.8</v>
      </c>
      <c r="G14" s="3">
        <v>156.5</v>
      </c>
      <c r="H14" s="3">
        <v>75.2</v>
      </c>
      <c r="I14" s="3">
        <v>70.6</v>
      </c>
      <c r="J14" s="3">
        <v>56.4</v>
      </c>
      <c r="K14" s="3">
        <v>51.8</v>
      </c>
      <c r="L14" s="3">
        <v>62.2</v>
      </c>
      <c r="M14" s="3">
        <v>42.4</v>
      </c>
      <c r="N14" s="3">
        <f t="shared" si="0"/>
        <v>859.5</v>
      </c>
    </row>
    <row r="15" spans="1:14" ht="12.75">
      <c r="A15">
        <v>1893</v>
      </c>
      <c r="B15" s="3">
        <v>64.3</v>
      </c>
      <c r="C15" s="3">
        <v>54.4</v>
      </c>
      <c r="D15" s="3">
        <v>58.9</v>
      </c>
      <c r="E15" s="3">
        <v>104.1</v>
      </c>
      <c r="F15" s="3">
        <v>70.1</v>
      </c>
      <c r="G15" s="3">
        <v>59.4</v>
      </c>
      <c r="H15" s="3">
        <v>93.2</v>
      </c>
      <c r="I15" s="3">
        <v>37.6</v>
      </c>
      <c r="J15" s="3">
        <v>66</v>
      </c>
      <c r="K15" s="3">
        <v>69.3</v>
      </c>
      <c r="L15" s="3">
        <v>57.7</v>
      </c>
      <c r="M15" s="3">
        <v>91.9</v>
      </c>
      <c r="N15" s="3">
        <f t="shared" si="0"/>
        <v>826.8999999999999</v>
      </c>
    </row>
    <row r="16" spans="1:14" ht="12.75">
      <c r="A16">
        <v>1894</v>
      </c>
      <c r="B16" s="3">
        <v>56.4</v>
      </c>
      <c r="C16" s="3">
        <v>33.8</v>
      </c>
      <c r="D16" s="3">
        <v>65.3</v>
      </c>
      <c r="E16" s="3">
        <v>61.7</v>
      </c>
      <c r="F16" s="3">
        <v>121.9</v>
      </c>
      <c r="G16" s="3">
        <v>73.4</v>
      </c>
      <c r="H16" s="3">
        <v>34.5</v>
      </c>
      <c r="I16" s="3">
        <v>17</v>
      </c>
      <c r="J16" s="3">
        <v>93.2</v>
      </c>
      <c r="K16" s="3">
        <v>75.4</v>
      </c>
      <c r="L16" s="3">
        <v>57.4</v>
      </c>
      <c r="M16" s="3">
        <v>63</v>
      </c>
      <c r="N16" s="3">
        <f t="shared" si="0"/>
        <v>753</v>
      </c>
    </row>
    <row r="17" spans="1:14" ht="12.75">
      <c r="A17">
        <v>1895</v>
      </c>
      <c r="B17" s="3">
        <v>63.5</v>
      </c>
      <c r="C17" s="3">
        <v>24.4</v>
      </c>
      <c r="D17" s="3">
        <v>20.6</v>
      </c>
      <c r="E17" s="3">
        <v>35.8</v>
      </c>
      <c r="F17" s="3">
        <v>83.6</v>
      </c>
      <c r="G17" s="3">
        <v>46.7</v>
      </c>
      <c r="H17" s="3">
        <v>45.7</v>
      </c>
      <c r="I17" s="3">
        <v>83.3</v>
      </c>
      <c r="J17" s="3">
        <v>63.8</v>
      </c>
      <c r="K17" s="3">
        <v>23.1</v>
      </c>
      <c r="L17" s="3">
        <v>74.2</v>
      </c>
      <c r="M17" s="3">
        <v>106.2</v>
      </c>
      <c r="N17" s="3">
        <f t="shared" si="0"/>
        <v>670.9000000000001</v>
      </c>
    </row>
    <row r="18" spans="1:14" ht="12.75">
      <c r="A18">
        <v>1896</v>
      </c>
      <c r="B18" s="3">
        <v>31.8</v>
      </c>
      <c r="C18" s="3">
        <v>32</v>
      </c>
      <c r="D18" s="3">
        <v>38.9</v>
      </c>
      <c r="E18" s="3">
        <v>91.4</v>
      </c>
      <c r="F18" s="3">
        <v>103.4</v>
      </c>
      <c r="G18" s="3">
        <v>71.6</v>
      </c>
      <c r="H18" s="3">
        <v>102.9</v>
      </c>
      <c r="I18" s="3">
        <v>86.9</v>
      </c>
      <c r="J18" s="3">
        <v>138.4</v>
      </c>
      <c r="K18" s="3">
        <v>38.9</v>
      </c>
      <c r="L18" s="3">
        <v>53.1</v>
      </c>
      <c r="M18" s="3">
        <v>55.4</v>
      </c>
      <c r="N18" s="3">
        <f t="shared" si="0"/>
        <v>844.6999999999999</v>
      </c>
    </row>
    <row r="19" spans="1:14" ht="12.75">
      <c r="A19">
        <v>1897</v>
      </c>
      <c r="B19" s="3">
        <v>102.1</v>
      </c>
      <c r="C19" s="3">
        <v>34.8</v>
      </c>
      <c r="D19" s="3">
        <v>77</v>
      </c>
      <c r="E19" s="3">
        <v>75.4</v>
      </c>
      <c r="F19" s="3">
        <v>61.5</v>
      </c>
      <c r="G19" s="3">
        <v>86.4</v>
      </c>
      <c r="H19" s="3">
        <v>70.6</v>
      </c>
      <c r="I19" s="3">
        <v>49.3</v>
      </c>
      <c r="J19" s="3">
        <v>37.8</v>
      </c>
      <c r="K19" s="3">
        <v>47</v>
      </c>
      <c r="L19" s="3">
        <v>72.4</v>
      </c>
      <c r="M19" s="3">
        <v>56.1</v>
      </c>
      <c r="N19" s="3">
        <f t="shared" si="0"/>
        <v>770.3999999999999</v>
      </c>
    </row>
    <row r="20" spans="1:14" ht="12.75">
      <c r="A20">
        <v>1898</v>
      </c>
      <c r="B20" s="3">
        <v>68.6</v>
      </c>
      <c r="C20" s="3">
        <v>55.9</v>
      </c>
      <c r="D20" s="3">
        <v>89.2</v>
      </c>
      <c r="E20" s="3">
        <v>46.7</v>
      </c>
      <c r="F20" s="3">
        <v>76.2</v>
      </c>
      <c r="G20" s="3">
        <v>93.2</v>
      </c>
      <c r="H20" s="3">
        <v>53.3</v>
      </c>
      <c r="I20" s="3">
        <v>84.6</v>
      </c>
      <c r="J20" s="3">
        <v>72.1</v>
      </c>
      <c r="K20" s="3">
        <v>107.7</v>
      </c>
      <c r="L20" s="3">
        <v>58.4</v>
      </c>
      <c r="M20" s="3">
        <v>38.6</v>
      </c>
      <c r="N20" s="3">
        <f t="shared" si="0"/>
        <v>844.5</v>
      </c>
    </row>
    <row r="21" spans="1:14" ht="12.75">
      <c r="A21">
        <v>1899</v>
      </c>
      <c r="B21" s="3">
        <v>40.9</v>
      </c>
      <c r="C21" s="3">
        <v>35.8</v>
      </c>
      <c r="D21" s="3">
        <v>71.4</v>
      </c>
      <c r="E21" s="3">
        <v>39.4</v>
      </c>
      <c r="F21" s="3">
        <v>96.5</v>
      </c>
      <c r="G21" s="3">
        <v>81</v>
      </c>
      <c r="H21" s="3">
        <v>96.8</v>
      </c>
      <c r="I21" s="3">
        <v>39.4</v>
      </c>
      <c r="J21" s="3">
        <v>74.7</v>
      </c>
      <c r="K21" s="3">
        <v>68.1</v>
      </c>
      <c r="L21" s="3">
        <v>29</v>
      </c>
      <c r="M21" s="3">
        <v>57.2</v>
      </c>
      <c r="N21" s="3">
        <f t="shared" si="0"/>
        <v>730.2</v>
      </c>
    </row>
    <row r="22" spans="1:14" ht="12.75">
      <c r="A22">
        <v>1900</v>
      </c>
      <c r="B22" s="3">
        <v>31.2</v>
      </c>
      <c r="C22" s="3">
        <v>67.3</v>
      </c>
      <c r="D22" s="3">
        <v>39.1</v>
      </c>
      <c r="E22" s="3">
        <v>53.6</v>
      </c>
      <c r="F22" s="3">
        <v>60.5</v>
      </c>
      <c r="G22" s="3">
        <v>63.5</v>
      </c>
      <c r="H22" s="3">
        <v>142.7</v>
      </c>
      <c r="I22" s="3">
        <v>100.3</v>
      </c>
      <c r="J22" s="3">
        <v>107.4</v>
      </c>
      <c r="K22" s="3">
        <v>96.5</v>
      </c>
      <c r="L22" s="3">
        <v>77.5</v>
      </c>
      <c r="M22" s="3">
        <v>20.3</v>
      </c>
      <c r="N22" s="3">
        <f t="shared" si="0"/>
        <v>859.8999999999999</v>
      </c>
    </row>
    <row r="23" spans="1:14" ht="12.75">
      <c r="A23">
        <v>1901</v>
      </c>
      <c r="B23" s="3">
        <v>40.4</v>
      </c>
      <c r="C23" s="3">
        <v>35.1</v>
      </c>
      <c r="D23" s="3">
        <v>78.2</v>
      </c>
      <c r="E23" s="3">
        <v>25.4</v>
      </c>
      <c r="F23" s="3">
        <v>62.7</v>
      </c>
      <c r="G23" s="3">
        <v>75.2</v>
      </c>
      <c r="H23" s="3">
        <v>118.4</v>
      </c>
      <c r="I23" s="3">
        <v>57.4</v>
      </c>
      <c r="J23" s="3">
        <v>67.6</v>
      </c>
      <c r="K23" s="3">
        <v>85.3</v>
      </c>
      <c r="L23" s="3">
        <v>36.1</v>
      </c>
      <c r="M23" s="3">
        <v>49</v>
      </c>
      <c r="N23" s="3">
        <f t="shared" si="0"/>
        <v>730.8</v>
      </c>
    </row>
    <row r="24" spans="1:14" ht="12.75">
      <c r="A24">
        <v>1902</v>
      </c>
      <c r="B24" s="3">
        <v>18.8</v>
      </c>
      <c r="C24" s="3">
        <v>34</v>
      </c>
      <c r="D24" s="3">
        <v>57.2</v>
      </c>
      <c r="E24" s="3">
        <v>48.3</v>
      </c>
      <c r="F24" s="3">
        <v>105.7</v>
      </c>
      <c r="G24" s="3">
        <v>122.7</v>
      </c>
      <c r="H24" s="3">
        <v>128.3</v>
      </c>
      <c r="I24" s="3">
        <v>35.1</v>
      </c>
      <c r="J24" s="3">
        <v>87.1</v>
      </c>
      <c r="K24" s="3">
        <v>53.8</v>
      </c>
      <c r="L24" s="3">
        <v>69.1</v>
      </c>
      <c r="M24" s="3">
        <v>55.4</v>
      </c>
      <c r="N24" s="3">
        <f t="shared" si="0"/>
        <v>815.5</v>
      </c>
    </row>
    <row r="25" spans="1:14" ht="12.75">
      <c r="A25">
        <v>1903</v>
      </c>
      <c r="B25" s="3">
        <v>38.4</v>
      </c>
      <c r="C25" s="3">
        <v>47.5</v>
      </c>
      <c r="D25" s="3">
        <v>51.1</v>
      </c>
      <c r="E25" s="3">
        <v>84.3</v>
      </c>
      <c r="F25" s="3">
        <v>85.9</v>
      </c>
      <c r="G25" s="3">
        <v>57.7</v>
      </c>
      <c r="H25" s="3">
        <v>115.3</v>
      </c>
      <c r="I25" s="3">
        <v>129</v>
      </c>
      <c r="J25" s="3">
        <v>103.1</v>
      </c>
      <c r="K25" s="3">
        <v>52.8</v>
      </c>
      <c r="L25" s="3">
        <v>42.2</v>
      </c>
      <c r="M25" s="3">
        <v>48.8</v>
      </c>
      <c r="N25" s="3">
        <f t="shared" si="0"/>
        <v>856.1</v>
      </c>
    </row>
    <row r="26" spans="1:14" ht="12.75">
      <c r="A26">
        <v>1904</v>
      </c>
      <c r="B26" s="3">
        <v>37.6</v>
      </c>
      <c r="C26" s="3">
        <v>49.3</v>
      </c>
      <c r="D26" s="3">
        <v>81</v>
      </c>
      <c r="E26" s="3">
        <v>53.6</v>
      </c>
      <c r="F26" s="3">
        <v>116.8</v>
      </c>
      <c r="G26" s="3">
        <v>56.6</v>
      </c>
      <c r="H26" s="3">
        <v>82.6</v>
      </c>
      <c r="I26" s="3">
        <v>75.7</v>
      </c>
      <c r="J26" s="3">
        <v>104.4</v>
      </c>
      <c r="K26" s="3">
        <v>84.1</v>
      </c>
      <c r="L26" s="3">
        <v>9.4</v>
      </c>
      <c r="M26" s="3">
        <v>47.2</v>
      </c>
      <c r="N26" s="3">
        <f t="shared" si="0"/>
        <v>798.3000000000001</v>
      </c>
    </row>
    <row r="27" spans="1:14" ht="12.75">
      <c r="A27">
        <v>1905</v>
      </c>
      <c r="B27" s="3">
        <v>43.4</v>
      </c>
      <c r="C27" s="3">
        <v>36.6</v>
      </c>
      <c r="D27" s="3">
        <v>57.4</v>
      </c>
      <c r="E27" s="3">
        <v>51.1</v>
      </c>
      <c r="F27" s="3">
        <v>116.3</v>
      </c>
      <c r="G27" s="3">
        <v>135.4</v>
      </c>
      <c r="H27" s="3">
        <v>116.6</v>
      </c>
      <c r="I27" s="3">
        <v>87.1</v>
      </c>
      <c r="J27" s="3">
        <v>82.8</v>
      </c>
      <c r="K27" s="3">
        <v>70.6</v>
      </c>
      <c r="L27" s="3">
        <v>53.8</v>
      </c>
      <c r="M27" s="3">
        <v>37.8</v>
      </c>
      <c r="N27" s="3">
        <f t="shared" si="0"/>
        <v>888.9</v>
      </c>
    </row>
    <row r="28" spans="1:14" ht="12.75">
      <c r="A28">
        <v>1906</v>
      </c>
      <c r="B28" s="3">
        <v>73.7</v>
      </c>
      <c r="C28" s="3">
        <v>36.6</v>
      </c>
      <c r="D28" s="3">
        <v>58.9</v>
      </c>
      <c r="E28" s="3">
        <v>46</v>
      </c>
      <c r="F28" s="3">
        <v>72.9</v>
      </c>
      <c r="G28" s="3">
        <v>103.4</v>
      </c>
      <c r="H28" s="3">
        <v>70.4</v>
      </c>
      <c r="I28" s="3">
        <v>88.1</v>
      </c>
      <c r="J28" s="3">
        <v>69.6</v>
      </c>
      <c r="K28" s="3">
        <v>83.1</v>
      </c>
      <c r="L28" s="3">
        <v>89.4</v>
      </c>
      <c r="M28" s="3">
        <v>58.2</v>
      </c>
      <c r="N28" s="3">
        <f t="shared" si="0"/>
        <v>850.3000000000001</v>
      </c>
    </row>
    <row r="29" spans="1:14" ht="12.75">
      <c r="A29">
        <v>1907</v>
      </c>
      <c r="B29" s="3">
        <v>77.7</v>
      </c>
      <c r="C29" s="3">
        <v>15.7</v>
      </c>
      <c r="D29" s="3">
        <v>61.7</v>
      </c>
      <c r="E29" s="3">
        <v>70.6</v>
      </c>
      <c r="F29" s="3">
        <v>67.1</v>
      </c>
      <c r="G29" s="3">
        <v>72.1</v>
      </c>
      <c r="H29" s="3">
        <v>87.1</v>
      </c>
      <c r="I29" s="3">
        <v>72.4</v>
      </c>
      <c r="J29" s="3">
        <v>121.2</v>
      </c>
      <c r="K29" s="3">
        <v>34.3</v>
      </c>
      <c r="L29" s="3">
        <v>47.5</v>
      </c>
      <c r="M29" s="3">
        <v>58.9</v>
      </c>
      <c r="N29" s="3">
        <f t="shared" si="0"/>
        <v>786.3</v>
      </c>
    </row>
    <row r="30" spans="1:14" ht="12.75">
      <c r="A30">
        <v>1908</v>
      </c>
      <c r="B30" s="3">
        <v>35.8</v>
      </c>
      <c r="C30" s="3">
        <v>75.9</v>
      </c>
      <c r="D30" s="3">
        <v>66</v>
      </c>
      <c r="E30" s="3">
        <v>73.9</v>
      </c>
      <c r="F30" s="3">
        <v>119.9</v>
      </c>
      <c r="G30" s="3">
        <v>60.2</v>
      </c>
      <c r="H30" s="3">
        <v>79.2</v>
      </c>
      <c r="I30" s="3">
        <v>65.3</v>
      </c>
      <c r="J30" s="3">
        <v>44.2</v>
      </c>
      <c r="K30" s="3">
        <v>20.8</v>
      </c>
      <c r="L30" s="3">
        <v>57.2</v>
      </c>
      <c r="M30" s="3">
        <v>48</v>
      </c>
      <c r="N30" s="3">
        <f t="shared" si="0"/>
        <v>746.4</v>
      </c>
    </row>
    <row r="31" spans="1:14" ht="12.75">
      <c r="A31">
        <v>1909</v>
      </c>
      <c r="B31" s="3">
        <v>39.6</v>
      </c>
      <c r="C31" s="3">
        <v>58.9</v>
      </c>
      <c r="D31" s="3">
        <v>42.7</v>
      </c>
      <c r="E31" s="3">
        <v>131.1</v>
      </c>
      <c r="F31" s="3">
        <v>62.5</v>
      </c>
      <c r="G31" s="3">
        <v>92.7</v>
      </c>
      <c r="H31" s="3">
        <v>75.7</v>
      </c>
      <c r="I31" s="3">
        <v>61.2</v>
      </c>
      <c r="J31" s="3">
        <v>59.9</v>
      </c>
      <c r="K31" s="3">
        <v>34.8</v>
      </c>
      <c r="L31" s="3">
        <v>85.9</v>
      </c>
      <c r="M31" s="3">
        <v>73.2</v>
      </c>
      <c r="N31" s="3">
        <f t="shared" si="0"/>
        <v>818.1999999999999</v>
      </c>
    </row>
    <row r="32" spans="1:14" ht="12.75">
      <c r="A32">
        <v>1910</v>
      </c>
      <c r="B32" s="3">
        <v>42.7</v>
      </c>
      <c r="C32" s="3">
        <v>34.8</v>
      </c>
      <c r="D32" s="3">
        <v>7.6</v>
      </c>
      <c r="E32" s="3">
        <v>84.3</v>
      </c>
      <c r="F32" s="3">
        <v>71.1</v>
      </c>
      <c r="G32" s="3">
        <v>27.7</v>
      </c>
      <c r="H32" s="3">
        <v>52.1</v>
      </c>
      <c r="I32" s="3">
        <v>93.2</v>
      </c>
      <c r="J32" s="3">
        <v>84.8</v>
      </c>
      <c r="K32" s="3">
        <v>62.5</v>
      </c>
      <c r="L32" s="3">
        <v>52.1</v>
      </c>
      <c r="M32" s="3">
        <v>35.3</v>
      </c>
      <c r="N32" s="3">
        <f t="shared" si="0"/>
        <v>648.1999999999999</v>
      </c>
    </row>
    <row r="33" spans="1:14" ht="12.75">
      <c r="A33">
        <v>1911</v>
      </c>
      <c r="B33" s="3">
        <v>35.3</v>
      </c>
      <c r="C33" s="3">
        <v>51.3</v>
      </c>
      <c r="D33" s="3">
        <v>31.8</v>
      </c>
      <c r="E33" s="3">
        <v>54.1</v>
      </c>
      <c r="F33" s="3">
        <v>112.8</v>
      </c>
      <c r="G33" s="3">
        <v>83.6</v>
      </c>
      <c r="H33" s="3">
        <v>79.8</v>
      </c>
      <c r="I33" s="3">
        <v>77.5</v>
      </c>
      <c r="J33" s="3">
        <v>109.7</v>
      </c>
      <c r="K33" s="3">
        <v>124.7</v>
      </c>
      <c r="L33" s="3">
        <v>90.7</v>
      </c>
      <c r="M33" s="3">
        <v>56.9</v>
      </c>
      <c r="N33" s="3">
        <f t="shared" si="0"/>
        <v>908.2000000000002</v>
      </c>
    </row>
    <row r="34" spans="1:14" ht="12.75">
      <c r="A34">
        <v>1912</v>
      </c>
      <c r="B34" s="3">
        <v>31.5</v>
      </c>
      <c r="C34" s="3">
        <v>28.2</v>
      </c>
      <c r="D34" s="3">
        <v>24.1</v>
      </c>
      <c r="E34" s="3">
        <v>54.1</v>
      </c>
      <c r="F34" s="3">
        <v>138.4</v>
      </c>
      <c r="G34" s="3">
        <v>36.1</v>
      </c>
      <c r="H34" s="3">
        <v>131.8</v>
      </c>
      <c r="I34" s="3">
        <v>123.7</v>
      </c>
      <c r="J34" s="3">
        <v>90.7</v>
      </c>
      <c r="K34" s="3">
        <v>64.8</v>
      </c>
      <c r="L34" s="3">
        <v>57.7</v>
      </c>
      <c r="M34" s="3">
        <v>44.7</v>
      </c>
      <c r="N34" s="3">
        <f t="shared" si="0"/>
        <v>825.8000000000002</v>
      </c>
    </row>
    <row r="35" spans="1:14" ht="12.75">
      <c r="A35">
        <v>1913</v>
      </c>
      <c r="B35" s="3">
        <v>45.7</v>
      </c>
      <c r="C35" s="3">
        <v>39.9</v>
      </c>
      <c r="D35" s="3">
        <v>86.4</v>
      </c>
      <c r="E35" s="3">
        <v>57.7</v>
      </c>
      <c r="F35" s="3">
        <v>98.6</v>
      </c>
      <c r="G35" s="3">
        <v>59.4</v>
      </c>
      <c r="H35" s="3">
        <v>101.9</v>
      </c>
      <c r="I35" s="3">
        <v>54.6</v>
      </c>
      <c r="J35" s="3">
        <v>75.9</v>
      </c>
      <c r="K35" s="3">
        <v>83.1</v>
      </c>
      <c r="L35" s="3">
        <v>47.8</v>
      </c>
      <c r="M35" s="3">
        <v>13.7</v>
      </c>
      <c r="N35" s="3">
        <f t="shared" si="0"/>
        <v>764.6999999999999</v>
      </c>
    </row>
    <row r="36" spans="1:14" ht="12.75">
      <c r="A36">
        <v>1914</v>
      </c>
      <c r="B36" s="3">
        <v>53.3</v>
      </c>
      <c r="C36" s="3">
        <v>25.4</v>
      </c>
      <c r="D36" s="3">
        <v>45</v>
      </c>
      <c r="E36" s="3">
        <v>75.2</v>
      </c>
      <c r="F36" s="3">
        <v>87.6</v>
      </c>
      <c r="G36" s="3">
        <v>133.4</v>
      </c>
      <c r="H36" s="3">
        <v>80.3</v>
      </c>
      <c r="I36" s="3">
        <v>103.6</v>
      </c>
      <c r="J36" s="3">
        <v>66.3</v>
      </c>
      <c r="K36" s="3">
        <v>55.4</v>
      </c>
      <c r="L36" s="3">
        <v>43.4</v>
      </c>
      <c r="M36" s="3">
        <v>40.4</v>
      </c>
      <c r="N36" s="3">
        <f t="shared" si="0"/>
        <v>809.2999999999998</v>
      </c>
    </row>
    <row r="37" spans="1:14" ht="12.75">
      <c r="A37">
        <v>1915</v>
      </c>
      <c r="B37" s="3">
        <v>42.9</v>
      </c>
      <c r="C37" s="3">
        <v>55.9</v>
      </c>
      <c r="D37" s="3">
        <v>16.8</v>
      </c>
      <c r="E37" s="3">
        <v>25.4</v>
      </c>
      <c r="F37" s="3">
        <v>90.4</v>
      </c>
      <c r="G37" s="3">
        <v>89.9</v>
      </c>
      <c r="H37" s="3">
        <v>92.5</v>
      </c>
      <c r="I37" s="3">
        <v>86.4</v>
      </c>
      <c r="J37" s="3">
        <v>136.9</v>
      </c>
      <c r="K37" s="3">
        <v>44.7</v>
      </c>
      <c r="L37" s="3">
        <v>79</v>
      </c>
      <c r="M37" s="3">
        <v>33.3</v>
      </c>
      <c r="N37" s="3">
        <f t="shared" si="0"/>
        <v>794.1</v>
      </c>
    </row>
    <row r="38" spans="1:14" ht="12.75">
      <c r="A38">
        <v>1916</v>
      </c>
      <c r="B38" s="3">
        <v>73.2</v>
      </c>
      <c r="C38" s="3">
        <v>23.6</v>
      </c>
      <c r="D38" s="3">
        <v>64.8</v>
      </c>
      <c r="E38" s="3">
        <v>62.5</v>
      </c>
      <c r="F38" s="3">
        <v>103.9</v>
      </c>
      <c r="G38" s="3">
        <v>141.5</v>
      </c>
      <c r="H38" s="3">
        <v>37.8</v>
      </c>
      <c r="I38" s="3">
        <v>65</v>
      </c>
      <c r="J38" s="3">
        <v>107.7</v>
      </c>
      <c r="K38" s="3">
        <v>97</v>
      </c>
      <c r="L38" s="3">
        <v>57.2</v>
      </c>
      <c r="M38" s="3">
        <v>46.2</v>
      </c>
      <c r="N38" s="3">
        <f t="shared" si="0"/>
        <v>880.4000000000001</v>
      </c>
    </row>
    <row r="39" spans="1:14" ht="12.75">
      <c r="A39">
        <v>1917</v>
      </c>
      <c r="B39" s="3">
        <v>35.8</v>
      </c>
      <c r="C39" s="3">
        <v>19.6</v>
      </c>
      <c r="D39" s="3">
        <v>51.8</v>
      </c>
      <c r="E39" s="3">
        <v>69.9</v>
      </c>
      <c r="F39" s="3">
        <v>63.5</v>
      </c>
      <c r="G39" s="3">
        <v>129.8</v>
      </c>
      <c r="H39" s="3">
        <v>58.7</v>
      </c>
      <c r="I39" s="3">
        <v>66.3</v>
      </c>
      <c r="J39" s="3">
        <v>57.7</v>
      </c>
      <c r="K39" s="3">
        <v>100.6</v>
      </c>
      <c r="L39" s="3">
        <v>19.3</v>
      </c>
      <c r="M39" s="3">
        <v>27.4</v>
      </c>
      <c r="N39" s="3">
        <f t="shared" si="0"/>
        <v>700.4</v>
      </c>
    </row>
    <row r="40" spans="1:14" ht="12.75">
      <c r="A40">
        <v>1918</v>
      </c>
      <c r="B40" s="3">
        <v>47.2</v>
      </c>
      <c r="C40" s="3">
        <v>48</v>
      </c>
      <c r="D40" s="3">
        <v>38.9</v>
      </c>
      <c r="E40" s="3">
        <v>53.3</v>
      </c>
      <c r="F40" s="3">
        <v>135.4</v>
      </c>
      <c r="G40" s="3">
        <v>51.1</v>
      </c>
      <c r="H40" s="3">
        <v>45.5</v>
      </c>
      <c r="I40" s="3">
        <v>68.3</v>
      </c>
      <c r="J40" s="3">
        <v>59.7</v>
      </c>
      <c r="K40" s="3">
        <v>81.3</v>
      </c>
      <c r="L40" s="3">
        <v>74.2</v>
      </c>
      <c r="M40" s="3">
        <v>61.5</v>
      </c>
      <c r="N40" s="3">
        <f t="shared" si="0"/>
        <v>764.4</v>
      </c>
    </row>
    <row r="41" spans="1:14" ht="12.75">
      <c r="A41">
        <v>1919</v>
      </c>
      <c r="B41" s="3">
        <v>19</v>
      </c>
      <c r="C41" s="3">
        <v>44.2</v>
      </c>
      <c r="D41" s="3">
        <v>59.2</v>
      </c>
      <c r="E41" s="3">
        <v>84.6</v>
      </c>
      <c r="F41" s="3">
        <v>85.9</v>
      </c>
      <c r="G41" s="3">
        <v>75.4</v>
      </c>
      <c r="H41" s="3">
        <v>65</v>
      </c>
      <c r="I41" s="3">
        <v>60.5</v>
      </c>
      <c r="J41" s="3">
        <v>87.9</v>
      </c>
      <c r="K41" s="3">
        <v>104.9</v>
      </c>
      <c r="L41" s="3">
        <v>71.9</v>
      </c>
      <c r="M41" s="3">
        <v>21.1</v>
      </c>
      <c r="N41" s="3">
        <f t="shared" si="0"/>
        <v>779.5999999999999</v>
      </c>
    </row>
    <row r="42" spans="1:14" ht="12.75">
      <c r="A42">
        <v>1920</v>
      </c>
      <c r="B42" s="3">
        <v>33.5</v>
      </c>
      <c r="C42" s="3">
        <v>16.8</v>
      </c>
      <c r="D42" s="3">
        <v>77.5</v>
      </c>
      <c r="E42" s="3">
        <v>72.4</v>
      </c>
      <c r="F42" s="3">
        <v>42.7</v>
      </c>
      <c r="G42" s="3">
        <v>106.9</v>
      </c>
      <c r="H42" s="3">
        <v>79</v>
      </c>
      <c r="I42" s="3">
        <v>68.6</v>
      </c>
      <c r="J42" s="3">
        <v>61.7</v>
      </c>
      <c r="K42" s="3">
        <v>43.9</v>
      </c>
      <c r="L42" s="3">
        <v>59.2</v>
      </c>
      <c r="M42" s="3">
        <v>76.2</v>
      </c>
      <c r="N42" s="3">
        <f t="shared" si="0"/>
        <v>738.4000000000001</v>
      </c>
    </row>
    <row r="43" spans="1:14" ht="12.75">
      <c r="A43">
        <v>1921</v>
      </c>
      <c r="B43" s="3">
        <v>19</v>
      </c>
      <c r="C43" s="3">
        <v>22.1</v>
      </c>
      <c r="D43" s="3">
        <v>87.9</v>
      </c>
      <c r="E43" s="3">
        <v>107.2</v>
      </c>
      <c r="F43" s="3">
        <v>49.3</v>
      </c>
      <c r="G43" s="3">
        <v>50.8</v>
      </c>
      <c r="H43" s="3">
        <v>58.9</v>
      </c>
      <c r="I43" s="3">
        <v>109.2</v>
      </c>
      <c r="J43" s="3">
        <v>101.6</v>
      </c>
      <c r="K43" s="3">
        <v>71.6</v>
      </c>
      <c r="L43" s="3">
        <v>57.7</v>
      </c>
      <c r="M43" s="3">
        <v>69.6</v>
      </c>
      <c r="N43" s="3">
        <f t="shared" si="0"/>
        <v>804.9000000000001</v>
      </c>
    </row>
    <row r="44" spans="1:14" ht="12.75">
      <c r="A44">
        <v>1922</v>
      </c>
      <c r="B44" s="3">
        <v>28.4</v>
      </c>
      <c r="C44" s="3">
        <v>70.9</v>
      </c>
      <c r="D44" s="3">
        <v>68.1</v>
      </c>
      <c r="E44" s="3">
        <v>94.2</v>
      </c>
      <c r="F44" s="3">
        <v>81.8</v>
      </c>
      <c r="G44" s="3">
        <v>95.5</v>
      </c>
      <c r="H44" s="3">
        <v>103.6</v>
      </c>
      <c r="I44" s="3">
        <v>54.1</v>
      </c>
      <c r="J44" s="3">
        <v>98</v>
      </c>
      <c r="K44" s="3">
        <v>48</v>
      </c>
      <c r="L44" s="3">
        <v>64.5</v>
      </c>
      <c r="M44" s="3">
        <v>29</v>
      </c>
      <c r="N44" s="3">
        <f t="shared" si="0"/>
        <v>836.1</v>
      </c>
    </row>
    <row r="45" spans="1:14" ht="12.75">
      <c r="A45">
        <v>1923</v>
      </c>
      <c r="B45" s="3">
        <v>38.9</v>
      </c>
      <c r="C45" s="3">
        <v>29.2</v>
      </c>
      <c r="D45" s="3">
        <v>72.9</v>
      </c>
      <c r="E45" s="3">
        <v>51.1</v>
      </c>
      <c r="F45" s="3">
        <v>68.3</v>
      </c>
      <c r="G45" s="3">
        <v>77.7</v>
      </c>
      <c r="H45" s="3">
        <v>79.8</v>
      </c>
      <c r="I45" s="3">
        <v>71.6</v>
      </c>
      <c r="J45" s="3">
        <v>87.9</v>
      </c>
      <c r="K45" s="3">
        <v>71.4</v>
      </c>
      <c r="L45" s="3">
        <v>27.7</v>
      </c>
      <c r="M45" s="3">
        <v>51.1</v>
      </c>
      <c r="N45" s="3">
        <f t="shared" si="0"/>
        <v>727.6</v>
      </c>
    </row>
    <row r="46" spans="1:14" ht="12.75">
      <c r="A46">
        <v>1924</v>
      </c>
      <c r="B46" s="3">
        <v>45.5</v>
      </c>
      <c r="C46" s="3">
        <v>39.9</v>
      </c>
      <c r="D46" s="3">
        <v>51.8</v>
      </c>
      <c r="E46" s="3">
        <v>79.5</v>
      </c>
      <c r="F46" s="3">
        <v>97.3</v>
      </c>
      <c r="G46" s="3">
        <v>85.3</v>
      </c>
      <c r="H46" s="3">
        <v>90.7</v>
      </c>
      <c r="I46" s="3">
        <v>132.1</v>
      </c>
      <c r="J46" s="3">
        <v>69.3</v>
      </c>
      <c r="K46" s="3">
        <v>14.7</v>
      </c>
      <c r="L46" s="3">
        <v>53.3</v>
      </c>
      <c r="M46" s="3">
        <v>48.8</v>
      </c>
      <c r="N46" s="3">
        <f t="shared" si="0"/>
        <v>808.1999999999999</v>
      </c>
    </row>
    <row r="47" spans="1:14" ht="12.75">
      <c r="A47">
        <v>1925</v>
      </c>
      <c r="B47" s="3">
        <v>18.3</v>
      </c>
      <c r="C47" s="3">
        <v>37.3</v>
      </c>
      <c r="D47" s="3">
        <v>32.5</v>
      </c>
      <c r="E47" s="3">
        <v>51.8</v>
      </c>
      <c r="F47" s="3">
        <v>30.7</v>
      </c>
      <c r="G47" s="3">
        <v>85.6</v>
      </c>
      <c r="H47" s="3">
        <v>94.5</v>
      </c>
      <c r="I47" s="3">
        <v>61</v>
      </c>
      <c r="J47" s="3">
        <v>102.9</v>
      </c>
      <c r="K47" s="3">
        <v>71.6</v>
      </c>
      <c r="L47" s="3">
        <v>40.1</v>
      </c>
      <c r="M47" s="3">
        <v>40.4</v>
      </c>
      <c r="N47" s="3">
        <f t="shared" si="0"/>
        <v>666.6999999999999</v>
      </c>
    </row>
    <row r="48" spans="1:14" ht="12.75">
      <c r="A48">
        <v>1926</v>
      </c>
      <c r="B48" s="3">
        <v>31</v>
      </c>
      <c r="C48" s="3">
        <v>53.1</v>
      </c>
      <c r="D48" s="3">
        <v>54.1</v>
      </c>
      <c r="E48" s="3">
        <v>48.5</v>
      </c>
      <c r="F48" s="3">
        <v>78.5</v>
      </c>
      <c r="G48" s="3">
        <v>103.6</v>
      </c>
      <c r="H48" s="3">
        <v>71.6</v>
      </c>
      <c r="I48" s="3">
        <v>87.6</v>
      </c>
      <c r="J48" s="3">
        <v>124.7</v>
      </c>
      <c r="K48" s="3">
        <v>80.3</v>
      </c>
      <c r="L48" s="3">
        <v>90.2</v>
      </c>
      <c r="M48" s="3">
        <v>41.1</v>
      </c>
      <c r="N48" s="3">
        <f t="shared" si="0"/>
        <v>864.3000000000001</v>
      </c>
    </row>
    <row r="49" spans="1:14" ht="12.75">
      <c r="A49">
        <v>1927</v>
      </c>
      <c r="B49" s="3">
        <v>27.4</v>
      </c>
      <c r="C49" s="3">
        <v>22.6</v>
      </c>
      <c r="D49" s="3">
        <v>53.6</v>
      </c>
      <c r="E49" s="3">
        <v>68.1</v>
      </c>
      <c r="F49" s="3">
        <v>118.9</v>
      </c>
      <c r="G49" s="3">
        <v>54.1</v>
      </c>
      <c r="H49" s="3">
        <v>87.4</v>
      </c>
      <c r="I49" s="3">
        <v>23.6</v>
      </c>
      <c r="J49" s="3">
        <v>127</v>
      </c>
      <c r="K49" s="3">
        <v>69.9</v>
      </c>
      <c r="L49" s="3">
        <v>102.1</v>
      </c>
      <c r="M49" s="3">
        <v>67.1</v>
      </c>
      <c r="N49" s="3">
        <f t="shared" si="0"/>
        <v>821.8000000000001</v>
      </c>
    </row>
    <row r="50" spans="1:14" ht="12.75">
      <c r="A50">
        <v>1928</v>
      </c>
      <c r="B50" s="3">
        <v>32.5</v>
      </c>
      <c r="C50" s="3">
        <v>45.2</v>
      </c>
      <c r="D50" s="3">
        <v>48.3</v>
      </c>
      <c r="E50" s="3">
        <v>69.9</v>
      </c>
      <c r="F50" s="3">
        <v>55.6</v>
      </c>
      <c r="G50" s="3">
        <v>109.2</v>
      </c>
      <c r="H50" s="3">
        <v>68.6</v>
      </c>
      <c r="I50" s="3">
        <v>110.7</v>
      </c>
      <c r="J50" s="3">
        <v>90.9</v>
      </c>
      <c r="K50" s="3">
        <v>101.3</v>
      </c>
      <c r="L50" s="3">
        <v>72.6</v>
      </c>
      <c r="M50" s="3">
        <v>36.3</v>
      </c>
      <c r="N50" s="3">
        <f t="shared" si="0"/>
        <v>841.0999999999999</v>
      </c>
    </row>
    <row r="51" spans="1:14" ht="12.75">
      <c r="A51">
        <v>1929</v>
      </c>
      <c r="B51" s="3">
        <v>73.7</v>
      </c>
      <c r="C51" s="3">
        <v>25.1</v>
      </c>
      <c r="D51" s="3">
        <v>50.3</v>
      </c>
      <c r="E51" s="3">
        <v>135.9</v>
      </c>
      <c r="F51" s="3">
        <v>91.2</v>
      </c>
      <c r="G51" s="3">
        <v>87.6</v>
      </c>
      <c r="H51" s="3">
        <v>69.6</v>
      </c>
      <c r="I51" s="3">
        <v>41.7</v>
      </c>
      <c r="J51" s="3">
        <v>54.9</v>
      </c>
      <c r="K51" s="3">
        <v>77.5</v>
      </c>
      <c r="L51" s="3">
        <v>33.8</v>
      </c>
      <c r="M51" s="3">
        <v>44.5</v>
      </c>
      <c r="N51" s="3">
        <f t="shared" si="0"/>
        <v>785.8</v>
      </c>
    </row>
    <row r="52" spans="1:14" ht="12.75">
      <c r="A52">
        <v>1930</v>
      </c>
      <c r="B52" s="3">
        <v>48</v>
      </c>
      <c r="C52" s="3">
        <v>44.2</v>
      </c>
      <c r="D52" s="3">
        <v>42.7</v>
      </c>
      <c r="E52" s="3">
        <v>45.5</v>
      </c>
      <c r="F52" s="3">
        <v>75.2</v>
      </c>
      <c r="G52" s="3">
        <v>87.4</v>
      </c>
      <c r="H52" s="3">
        <v>45.7</v>
      </c>
      <c r="I52" s="3">
        <v>23.4</v>
      </c>
      <c r="J52" s="3">
        <v>52.6</v>
      </c>
      <c r="K52" s="3">
        <v>51.6</v>
      </c>
      <c r="L52" s="3">
        <v>38.4</v>
      </c>
      <c r="M52" s="3">
        <v>19.6</v>
      </c>
      <c r="N52" s="3">
        <f t="shared" si="0"/>
        <v>574.3</v>
      </c>
    </row>
    <row r="53" spans="1:14" ht="12.75">
      <c r="A53">
        <v>1931</v>
      </c>
      <c r="B53" s="3">
        <v>27.2</v>
      </c>
      <c r="C53" s="3">
        <v>19.3</v>
      </c>
      <c r="D53" s="3">
        <v>50.3</v>
      </c>
      <c r="E53" s="3">
        <v>33</v>
      </c>
      <c r="F53" s="3">
        <v>72.9</v>
      </c>
      <c r="G53" s="3">
        <v>93.2</v>
      </c>
      <c r="H53" s="3">
        <v>50.6</v>
      </c>
      <c r="I53" s="3">
        <v>54.9</v>
      </c>
      <c r="J53" s="3">
        <v>147.3</v>
      </c>
      <c r="K53" s="3">
        <v>84.3</v>
      </c>
      <c r="L53" s="3">
        <v>105.8</v>
      </c>
      <c r="M53" s="3">
        <v>44</v>
      </c>
      <c r="N53" s="3">
        <f t="shared" si="0"/>
        <v>782.8</v>
      </c>
    </row>
    <row r="54" spans="1:14" ht="12.75">
      <c r="A54">
        <v>1932</v>
      </c>
      <c r="B54" s="3">
        <v>68.5</v>
      </c>
      <c r="C54" s="3">
        <v>41.5</v>
      </c>
      <c r="D54" s="3">
        <v>39</v>
      </c>
      <c r="E54" s="3">
        <v>38.2</v>
      </c>
      <c r="F54" s="3">
        <v>86.1</v>
      </c>
      <c r="G54" s="3">
        <v>61.8</v>
      </c>
      <c r="H54" s="3">
        <v>89.5</v>
      </c>
      <c r="I54" s="3">
        <v>92.2</v>
      </c>
      <c r="J54" s="3">
        <v>50.6</v>
      </c>
      <c r="K54" s="3">
        <v>95.5</v>
      </c>
      <c r="L54" s="3">
        <v>48.2</v>
      </c>
      <c r="M54" s="3">
        <v>61.3</v>
      </c>
      <c r="N54" s="3">
        <f t="shared" si="0"/>
        <v>772.4</v>
      </c>
    </row>
    <row r="55" spans="1:14" ht="12.75">
      <c r="A55">
        <v>1933</v>
      </c>
      <c r="B55" s="3">
        <v>35.7</v>
      </c>
      <c r="C55" s="3">
        <v>42.2</v>
      </c>
      <c r="D55" s="3">
        <v>50.9</v>
      </c>
      <c r="E55" s="3">
        <v>83</v>
      </c>
      <c r="F55" s="3">
        <v>108.8</v>
      </c>
      <c r="G55" s="3">
        <v>76.4</v>
      </c>
      <c r="H55" s="3">
        <v>58.1</v>
      </c>
      <c r="I55" s="3">
        <v>45.1</v>
      </c>
      <c r="J55" s="3">
        <v>88.7</v>
      </c>
      <c r="K55" s="3">
        <v>97.5</v>
      </c>
      <c r="L55" s="3">
        <v>43.2</v>
      </c>
      <c r="M55" s="3">
        <v>43.5</v>
      </c>
      <c r="N55" s="3">
        <f t="shared" si="0"/>
        <v>773.1000000000001</v>
      </c>
    </row>
    <row r="56" spans="1:14" ht="12.75">
      <c r="A56">
        <v>1934</v>
      </c>
      <c r="B56" s="3">
        <v>29.2</v>
      </c>
      <c r="C56" s="3">
        <v>15.4</v>
      </c>
      <c r="D56" s="3">
        <v>47.2</v>
      </c>
      <c r="E56" s="3">
        <v>53.8</v>
      </c>
      <c r="F56" s="3">
        <v>39.3</v>
      </c>
      <c r="G56" s="3">
        <v>74.1</v>
      </c>
      <c r="H56" s="3">
        <v>45.3</v>
      </c>
      <c r="I56" s="3">
        <v>66.6</v>
      </c>
      <c r="J56" s="3">
        <v>131.5</v>
      </c>
      <c r="K56" s="3">
        <v>49.6</v>
      </c>
      <c r="L56" s="3">
        <v>124.4</v>
      </c>
      <c r="M56" s="3">
        <v>37.7</v>
      </c>
      <c r="N56" s="3">
        <f t="shared" si="0"/>
        <v>714.1</v>
      </c>
    </row>
    <row r="57" spans="1:14" ht="12.75">
      <c r="A57">
        <v>1935</v>
      </c>
      <c r="B57" s="3">
        <v>49.6</v>
      </c>
      <c r="C57" s="3">
        <v>33.4</v>
      </c>
      <c r="D57" s="3">
        <v>45</v>
      </c>
      <c r="E57" s="3">
        <v>47.3</v>
      </c>
      <c r="F57" s="3">
        <v>73</v>
      </c>
      <c r="G57" s="3">
        <v>108</v>
      </c>
      <c r="H57" s="3">
        <v>72.9</v>
      </c>
      <c r="I57" s="3">
        <v>97.7</v>
      </c>
      <c r="J57" s="3">
        <v>69</v>
      </c>
      <c r="K57" s="3">
        <v>44.6</v>
      </c>
      <c r="L57" s="3">
        <v>80.5</v>
      </c>
      <c r="M57" s="3">
        <v>33.2</v>
      </c>
      <c r="N57" s="3">
        <f t="shared" si="0"/>
        <v>754.2000000000002</v>
      </c>
    </row>
    <row r="58" spans="1:14" ht="12.75">
      <c r="A58">
        <v>1936</v>
      </c>
      <c r="B58" s="3">
        <v>42</v>
      </c>
      <c r="C58" s="3">
        <v>43.8</v>
      </c>
      <c r="D58" s="3">
        <v>28.8</v>
      </c>
      <c r="E58" s="3">
        <v>44.2</v>
      </c>
      <c r="F58" s="3">
        <v>57.4</v>
      </c>
      <c r="G58" s="3">
        <v>53.3</v>
      </c>
      <c r="H58" s="3">
        <v>26.5</v>
      </c>
      <c r="I58" s="3">
        <v>111.9</v>
      </c>
      <c r="J58" s="3">
        <v>119.3</v>
      </c>
      <c r="K58" s="3">
        <v>76.4</v>
      </c>
      <c r="L58" s="3">
        <v>34.7</v>
      </c>
      <c r="M58" s="3">
        <v>58.9</v>
      </c>
      <c r="N58" s="3">
        <f t="shared" si="0"/>
        <v>697.1999999999999</v>
      </c>
    </row>
    <row r="59" spans="1:14" ht="12.75">
      <c r="A59">
        <v>1937</v>
      </c>
      <c r="B59" s="3">
        <v>61.7</v>
      </c>
      <c r="C59" s="3">
        <v>53.2</v>
      </c>
      <c r="D59" s="3">
        <v>16.5</v>
      </c>
      <c r="E59" s="3">
        <v>94.6</v>
      </c>
      <c r="F59" s="3">
        <v>62.5</v>
      </c>
      <c r="G59" s="3">
        <v>87.2</v>
      </c>
      <c r="H59" s="3">
        <v>74.9</v>
      </c>
      <c r="I59" s="3">
        <v>65.1</v>
      </c>
      <c r="J59" s="3">
        <v>82</v>
      </c>
      <c r="K59" s="3">
        <v>76.1</v>
      </c>
      <c r="L59" s="3">
        <v>57.9</v>
      </c>
      <c r="M59" s="3">
        <v>35.5</v>
      </c>
      <c r="N59" s="3">
        <f t="shared" si="0"/>
        <v>767.2</v>
      </c>
    </row>
    <row r="60" spans="1:14" ht="12.75">
      <c r="A60">
        <v>1938</v>
      </c>
      <c r="B60" s="3">
        <v>66.3</v>
      </c>
      <c r="C60" s="3">
        <v>80.2</v>
      </c>
      <c r="D60" s="3">
        <v>70.1</v>
      </c>
      <c r="E60" s="3">
        <v>48.4</v>
      </c>
      <c r="F60" s="3">
        <v>105.3</v>
      </c>
      <c r="G60" s="3">
        <v>95.5</v>
      </c>
      <c r="H60" s="3">
        <v>86.6</v>
      </c>
      <c r="I60" s="3">
        <v>111.7</v>
      </c>
      <c r="J60" s="3">
        <v>114.4</v>
      </c>
      <c r="K60" s="3">
        <v>29.5</v>
      </c>
      <c r="L60" s="3">
        <v>41.3</v>
      </c>
      <c r="M60" s="3">
        <v>52.8</v>
      </c>
      <c r="N60" s="3">
        <f t="shared" si="0"/>
        <v>902.0999999999999</v>
      </c>
    </row>
    <row r="61" spans="1:14" ht="12.75">
      <c r="A61">
        <v>1939</v>
      </c>
      <c r="B61" s="3">
        <v>58.3</v>
      </c>
      <c r="C61" s="3">
        <v>60</v>
      </c>
      <c r="D61" s="3">
        <v>43</v>
      </c>
      <c r="E61" s="3">
        <v>72.2</v>
      </c>
      <c r="F61" s="3">
        <v>60.1</v>
      </c>
      <c r="G61" s="3">
        <v>131.4</v>
      </c>
      <c r="H61" s="3">
        <v>46</v>
      </c>
      <c r="I61" s="3">
        <v>110.1</v>
      </c>
      <c r="J61" s="3">
        <v>70.3</v>
      </c>
      <c r="K61" s="3">
        <v>59.8</v>
      </c>
      <c r="L61" s="3">
        <v>19.3</v>
      </c>
      <c r="M61" s="3">
        <v>31.4</v>
      </c>
      <c r="N61" s="3">
        <f t="shared" si="0"/>
        <v>761.8999999999999</v>
      </c>
    </row>
    <row r="62" spans="1:14" ht="12.75">
      <c r="A62">
        <v>1940</v>
      </c>
      <c r="B62" s="3">
        <v>48.2</v>
      </c>
      <c r="C62" s="3">
        <v>26.5</v>
      </c>
      <c r="D62" s="3">
        <v>33.6</v>
      </c>
      <c r="E62" s="3">
        <v>59.1</v>
      </c>
      <c r="F62" s="3">
        <v>100.2</v>
      </c>
      <c r="G62" s="3">
        <v>141.7</v>
      </c>
      <c r="H62" s="3">
        <v>50.2</v>
      </c>
      <c r="I62" s="3">
        <v>149</v>
      </c>
      <c r="J62" s="3">
        <v>41.7</v>
      </c>
      <c r="K62" s="3">
        <v>65.8</v>
      </c>
      <c r="L62" s="3">
        <v>81.6</v>
      </c>
      <c r="M62" s="3">
        <v>45.9</v>
      </c>
      <c r="N62" s="3">
        <f t="shared" si="0"/>
        <v>843.5</v>
      </c>
    </row>
    <row r="63" spans="1:14" ht="12.75">
      <c r="A63">
        <v>1941</v>
      </c>
      <c r="B63" s="3">
        <v>43.3</v>
      </c>
      <c r="C63" s="3">
        <v>26.8</v>
      </c>
      <c r="D63" s="3">
        <v>30</v>
      </c>
      <c r="E63" s="3">
        <v>54.1</v>
      </c>
      <c r="F63" s="3">
        <v>85.1</v>
      </c>
      <c r="G63" s="3">
        <v>60</v>
      </c>
      <c r="H63" s="3">
        <v>55.4</v>
      </c>
      <c r="I63" s="3">
        <v>98.9</v>
      </c>
      <c r="J63" s="3">
        <v>129</v>
      </c>
      <c r="K63" s="3">
        <v>148.7</v>
      </c>
      <c r="L63" s="3">
        <v>62.5</v>
      </c>
      <c r="M63" s="3">
        <v>42.9</v>
      </c>
      <c r="N63" s="3">
        <f t="shared" si="0"/>
        <v>836.6999999999999</v>
      </c>
    </row>
    <row r="64" spans="1:14" ht="12.75">
      <c r="A64">
        <v>1942</v>
      </c>
      <c r="B64" s="3">
        <v>38.2</v>
      </c>
      <c r="C64" s="3">
        <v>26.1</v>
      </c>
      <c r="D64" s="3">
        <v>79.9</v>
      </c>
      <c r="E64" s="3">
        <v>38.7</v>
      </c>
      <c r="F64" s="3">
        <v>126.7</v>
      </c>
      <c r="G64" s="3">
        <v>104.1</v>
      </c>
      <c r="H64" s="3">
        <v>102.4</v>
      </c>
      <c r="I64" s="3">
        <v>72.4</v>
      </c>
      <c r="J64" s="3">
        <v>126</v>
      </c>
      <c r="K64" s="3">
        <v>65.3</v>
      </c>
      <c r="L64" s="3">
        <v>66</v>
      </c>
      <c r="M64" s="3">
        <v>70.9</v>
      </c>
      <c r="N64" s="3">
        <f t="shared" si="0"/>
        <v>916.6999999999999</v>
      </c>
    </row>
    <row r="65" spans="1:14" ht="12.75">
      <c r="A65">
        <v>1943</v>
      </c>
      <c r="B65" s="3">
        <v>49.4</v>
      </c>
      <c r="C65" s="3">
        <v>35.7</v>
      </c>
      <c r="D65" s="3">
        <v>70.1</v>
      </c>
      <c r="E65" s="3">
        <v>56.2</v>
      </c>
      <c r="F65" s="3">
        <v>129.9</v>
      </c>
      <c r="G65" s="3">
        <v>127.7</v>
      </c>
      <c r="H65" s="3">
        <v>71.4</v>
      </c>
      <c r="I65" s="3">
        <v>84.5</v>
      </c>
      <c r="J65" s="3">
        <v>53.5</v>
      </c>
      <c r="K65" s="3">
        <v>48.3</v>
      </c>
      <c r="L65" s="3">
        <v>66.7</v>
      </c>
      <c r="M65" s="3">
        <v>13.5</v>
      </c>
      <c r="N65" s="3">
        <f t="shared" si="0"/>
        <v>806.9</v>
      </c>
    </row>
    <row r="66" spans="1:14" ht="12.75">
      <c r="A66">
        <v>1944</v>
      </c>
      <c r="B66" s="3">
        <v>27.3</v>
      </c>
      <c r="C66" s="3">
        <v>37.2</v>
      </c>
      <c r="D66" s="3">
        <v>66.4</v>
      </c>
      <c r="E66" s="3">
        <v>60.9</v>
      </c>
      <c r="F66" s="3">
        <v>82.3</v>
      </c>
      <c r="G66" s="3">
        <v>112.7</v>
      </c>
      <c r="H66" s="3">
        <v>59.7</v>
      </c>
      <c r="I66" s="3">
        <v>71.1</v>
      </c>
      <c r="J66" s="3">
        <v>87.2</v>
      </c>
      <c r="K66" s="3">
        <v>24.8</v>
      </c>
      <c r="L66" s="3">
        <v>67.9</v>
      </c>
      <c r="M66" s="3">
        <v>32.5</v>
      </c>
      <c r="N66" s="3">
        <f t="shared" si="0"/>
        <v>730</v>
      </c>
    </row>
    <row r="67" spans="1:14" ht="12.75">
      <c r="A67">
        <v>1945</v>
      </c>
      <c r="B67" s="3">
        <v>24</v>
      </c>
      <c r="C67" s="3">
        <v>45.2</v>
      </c>
      <c r="D67" s="3">
        <v>41</v>
      </c>
      <c r="E67" s="3">
        <v>93.3</v>
      </c>
      <c r="F67" s="3">
        <v>124.7</v>
      </c>
      <c r="G67" s="3">
        <v>99.2</v>
      </c>
      <c r="H67" s="3">
        <v>72.9</v>
      </c>
      <c r="I67" s="3">
        <v>87.3</v>
      </c>
      <c r="J67" s="3">
        <v>124.3</v>
      </c>
      <c r="K67" s="3">
        <v>55.6</v>
      </c>
      <c r="L67" s="3">
        <v>94.3</v>
      </c>
      <c r="M67" s="3">
        <v>38</v>
      </c>
      <c r="N67" s="3">
        <f t="shared" si="0"/>
        <v>899.7999999999998</v>
      </c>
    </row>
    <row r="68" spans="1:14" ht="12.75">
      <c r="A68">
        <v>1946</v>
      </c>
      <c r="B68" s="3">
        <v>55.1</v>
      </c>
      <c r="C68" s="3">
        <v>32.9</v>
      </c>
      <c r="D68" s="3">
        <v>52.1</v>
      </c>
      <c r="E68" s="3">
        <v>22</v>
      </c>
      <c r="F68" s="3">
        <v>83.8</v>
      </c>
      <c r="G68" s="3">
        <v>109.7</v>
      </c>
      <c r="H68" s="3">
        <v>37.2</v>
      </c>
      <c r="I68" s="3">
        <v>52.3</v>
      </c>
      <c r="J68" s="3">
        <v>72</v>
      </c>
      <c r="K68" s="3">
        <v>53.4</v>
      </c>
      <c r="L68" s="3">
        <v>71.1</v>
      </c>
      <c r="M68" s="3">
        <v>58</v>
      </c>
      <c r="N68" s="3">
        <f t="shared" si="0"/>
        <v>699.5999999999999</v>
      </c>
    </row>
    <row r="69" spans="1:14" ht="12.75">
      <c r="A69">
        <v>1947</v>
      </c>
      <c r="B69" s="3">
        <v>47.8</v>
      </c>
      <c r="C69" s="3">
        <v>24.9</v>
      </c>
      <c r="D69" s="3">
        <v>38.3</v>
      </c>
      <c r="E69" s="3">
        <v>127.8</v>
      </c>
      <c r="F69" s="3">
        <v>119</v>
      </c>
      <c r="G69" s="3">
        <v>81</v>
      </c>
      <c r="H69" s="3">
        <v>64</v>
      </c>
      <c r="I69" s="3">
        <v>75.4</v>
      </c>
      <c r="J69" s="3">
        <v>108.7</v>
      </c>
      <c r="K69" s="3">
        <v>31.5</v>
      </c>
      <c r="L69" s="3">
        <v>59.4</v>
      </c>
      <c r="M69" s="3">
        <v>38</v>
      </c>
      <c r="N69" s="3">
        <f t="shared" si="0"/>
        <v>815.8</v>
      </c>
    </row>
    <row r="70" spans="1:14" ht="12.75">
      <c r="A70">
        <v>1948</v>
      </c>
      <c r="B70" s="3">
        <v>29.9</v>
      </c>
      <c r="C70" s="3">
        <v>38.7</v>
      </c>
      <c r="D70" s="3">
        <v>78.7</v>
      </c>
      <c r="E70" s="3">
        <v>72</v>
      </c>
      <c r="F70" s="3">
        <v>66.8</v>
      </c>
      <c r="G70" s="3">
        <v>83</v>
      </c>
      <c r="H70" s="3">
        <v>69</v>
      </c>
      <c r="I70" s="3">
        <v>45.5</v>
      </c>
      <c r="J70" s="3">
        <v>47.7</v>
      </c>
      <c r="K70" s="3">
        <v>28</v>
      </c>
      <c r="L70" s="3">
        <v>99.5</v>
      </c>
      <c r="M70" s="3">
        <v>46</v>
      </c>
      <c r="N70" s="3">
        <f aca="true" t="shared" si="1" ref="N70:N121">SUM(B70:M70)</f>
        <v>704.8000000000001</v>
      </c>
    </row>
    <row r="71" spans="1:14" ht="12.75">
      <c r="A71">
        <v>1949</v>
      </c>
      <c r="B71" s="3">
        <v>62.3</v>
      </c>
      <c r="C71" s="3">
        <v>41.1</v>
      </c>
      <c r="D71" s="3">
        <v>55.3</v>
      </c>
      <c r="E71" s="3">
        <v>41.7</v>
      </c>
      <c r="F71" s="3">
        <v>62.4</v>
      </c>
      <c r="G71" s="3">
        <v>116</v>
      </c>
      <c r="H71" s="3">
        <v>114.4</v>
      </c>
      <c r="I71" s="3">
        <v>56.2</v>
      </c>
      <c r="J71" s="3">
        <v>66.2</v>
      </c>
      <c r="K71" s="3">
        <v>56.9</v>
      </c>
      <c r="L71" s="3">
        <v>52.3</v>
      </c>
      <c r="M71" s="3">
        <v>65.2</v>
      </c>
      <c r="N71" s="3">
        <f t="shared" si="1"/>
        <v>790</v>
      </c>
    </row>
    <row r="72" spans="1:14" ht="12.75">
      <c r="A72">
        <v>1950</v>
      </c>
      <c r="B72" s="3">
        <v>86.6</v>
      </c>
      <c r="C72" s="3">
        <v>48.3</v>
      </c>
      <c r="D72" s="3">
        <v>65.1</v>
      </c>
      <c r="E72" s="3">
        <v>103.8</v>
      </c>
      <c r="F72" s="3">
        <v>49.6</v>
      </c>
      <c r="G72" s="3">
        <v>96</v>
      </c>
      <c r="H72" s="3">
        <v>117.5</v>
      </c>
      <c r="I72" s="3">
        <v>65.6</v>
      </c>
      <c r="J72" s="3">
        <v>70.3</v>
      </c>
      <c r="K72" s="3">
        <v>34</v>
      </c>
      <c r="L72" s="3">
        <v>56.7</v>
      </c>
      <c r="M72" s="3">
        <v>56.5</v>
      </c>
      <c r="N72" s="3">
        <f t="shared" si="1"/>
        <v>850</v>
      </c>
    </row>
    <row r="73" spans="1:14" ht="12.75">
      <c r="A73">
        <v>1951</v>
      </c>
      <c r="B73" s="3">
        <v>40.5</v>
      </c>
      <c r="C73" s="3">
        <v>46.1</v>
      </c>
      <c r="D73" s="3">
        <v>69.9</v>
      </c>
      <c r="E73" s="3">
        <v>101.1</v>
      </c>
      <c r="F73" s="3">
        <v>62.4</v>
      </c>
      <c r="G73" s="3">
        <v>93.1</v>
      </c>
      <c r="H73" s="3">
        <v>113.3</v>
      </c>
      <c r="I73" s="3">
        <v>99</v>
      </c>
      <c r="J73" s="3">
        <v>90.4</v>
      </c>
      <c r="K73" s="3">
        <v>113.3</v>
      </c>
      <c r="L73" s="3">
        <v>63.3</v>
      </c>
      <c r="M73" s="3">
        <v>58.2</v>
      </c>
      <c r="N73" s="3">
        <f t="shared" si="1"/>
        <v>950.5999999999999</v>
      </c>
    </row>
    <row r="74" spans="1:14" ht="12.75">
      <c r="A74">
        <v>1952</v>
      </c>
      <c r="B74" s="3">
        <v>58.8</v>
      </c>
      <c r="C74" s="3">
        <v>19.8</v>
      </c>
      <c r="D74" s="3">
        <v>59</v>
      </c>
      <c r="E74" s="3">
        <v>53.7</v>
      </c>
      <c r="F74" s="3">
        <v>80.2</v>
      </c>
      <c r="G74" s="3">
        <v>76.8</v>
      </c>
      <c r="H74" s="3">
        <v>148.9</v>
      </c>
      <c r="I74" s="3">
        <v>88.2</v>
      </c>
      <c r="J74" s="3">
        <v>36.6</v>
      </c>
      <c r="K74" s="3">
        <v>13.3</v>
      </c>
      <c r="L74" s="3">
        <v>71.1</v>
      </c>
      <c r="M74" s="3">
        <v>45.6</v>
      </c>
      <c r="N74" s="3">
        <f t="shared" si="1"/>
        <v>752.0000000000001</v>
      </c>
    </row>
    <row r="75" spans="1:14" ht="12.75">
      <c r="A75">
        <v>1953</v>
      </c>
      <c r="B75" s="3">
        <v>38.6</v>
      </c>
      <c r="C75" s="3">
        <v>59.8</v>
      </c>
      <c r="D75" s="3">
        <v>48.5</v>
      </c>
      <c r="E75" s="3">
        <v>90.8</v>
      </c>
      <c r="F75" s="3">
        <v>67.7</v>
      </c>
      <c r="G75" s="3">
        <v>104.4</v>
      </c>
      <c r="H75" s="3">
        <v>85.7</v>
      </c>
      <c r="I75" s="3">
        <v>75.5</v>
      </c>
      <c r="J75" s="3">
        <v>53.7</v>
      </c>
      <c r="K75" s="3">
        <v>29.4</v>
      </c>
      <c r="L75" s="3">
        <v>31.9</v>
      </c>
      <c r="M75" s="3">
        <v>45.9</v>
      </c>
      <c r="N75" s="3">
        <f t="shared" si="1"/>
        <v>731.9</v>
      </c>
    </row>
    <row r="76" spans="1:14" ht="12.75">
      <c r="A76">
        <v>1954</v>
      </c>
      <c r="B76" s="3">
        <v>34.3</v>
      </c>
      <c r="C76" s="3">
        <v>52.6</v>
      </c>
      <c r="D76" s="3">
        <v>59.6</v>
      </c>
      <c r="E76" s="3">
        <v>117.2</v>
      </c>
      <c r="F76" s="3">
        <v>63.7</v>
      </c>
      <c r="G76" s="3">
        <v>138.6</v>
      </c>
      <c r="H76" s="3">
        <v>75.2</v>
      </c>
      <c r="I76" s="3">
        <v>58.5</v>
      </c>
      <c r="J76" s="3">
        <v>114.1</v>
      </c>
      <c r="K76" s="3">
        <v>144.5</v>
      </c>
      <c r="L76" s="3">
        <v>38</v>
      </c>
      <c r="M76" s="3">
        <v>36.6</v>
      </c>
      <c r="N76" s="3">
        <f t="shared" si="1"/>
        <v>932.9000000000001</v>
      </c>
    </row>
    <row r="77" spans="1:14" ht="12.75">
      <c r="A77">
        <v>1955</v>
      </c>
      <c r="B77" s="3">
        <v>30</v>
      </c>
      <c r="C77" s="3">
        <v>33.6</v>
      </c>
      <c r="D77" s="3">
        <v>51.4</v>
      </c>
      <c r="E77" s="3">
        <v>65.6</v>
      </c>
      <c r="F77" s="3">
        <v>72.4</v>
      </c>
      <c r="G77" s="3">
        <v>74.7</v>
      </c>
      <c r="H77" s="3">
        <v>74.2</v>
      </c>
      <c r="I77" s="3">
        <v>79.2</v>
      </c>
      <c r="J77" s="3">
        <v>36.1</v>
      </c>
      <c r="K77" s="3">
        <v>99</v>
      </c>
      <c r="L77" s="3">
        <v>56.3</v>
      </c>
      <c r="M77" s="3">
        <v>33.3</v>
      </c>
      <c r="N77" s="3">
        <f t="shared" si="1"/>
        <v>705.7999999999998</v>
      </c>
    </row>
    <row r="78" spans="1:14" ht="12.75">
      <c r="A78">
        <v>1956</v>
      </c>
      <c r="B78" s="3">
        <v>15.5</v>
      </c>
      <c r="C78" s="3">
        <v>30.6</v>
      </c>
      <c r="D78" s="3">
        <v>53.3</v>
      </c>
      <c r="E78" s="3">
        <v>76.3</v>
      </c>
      <c r="F78" s="3">
        <v>103.1</v>
      </c>
      <c r="G78" s="3">
        <v>81.6</v>
      </c>
      <c r="H78" s="3">
        <v>108.8</v>
      </c>
      <c r="I78" s="3">
        <v>96.9</v>
      </c>
      <c r="J78" s="3">
        <v>38</v>
      </c>
      <c r="K78" s="3">
        <v>15</v>
      </c>
      <c r="L78" s="3">
        <v>60.6</v>
      </c>
      <c r="M78" s="3">
        <v>32.4</v>
      </c>
      <c r="N78" s="3">
        <f t="shared" si="1"/>
        <v>712.1</v>
      </c>
    </row>
    <row r="79" spans="1:14" ht="12.75">
      <c r="A79">
        <v>1957</v>
      </c>
      <c r="B79" s="3">
        <v>30</v>
      </c>
      <c r="C79" s="3">
        <v>27.7</v>
      </c>
      <c r="D79" s="3">
        <v>31.1</v>
      </c>
      <c r="E79" s="3">
        <v>84.9</v>
      </c>
      <c r="F79" s="3">
        <v>99.4</v>
      </c>
      <c r="G79" s="3">
        <v>88.3</v>
      </c>
      <c r="H79" s="3">
        <v>83.7</v>
      </c>
      <c r="I79" s="3">
        <v>74.4</v>
      </c>
      <c r="J79" s="3">
        <v>66.6</v>
      </c>
      <c r="K79" s="3">
        <v>62.1</v>
      </c>
      <c r="L79" s="3">
        <v>88.4</v>
      </c>
      <c r="M79" s="3">
        <v>49.3</v>
      </c>
      <c r="N79" s="3">
        <f t="shared" si="1"/>
        <v>785.9</v>
      </c>
    </row>
    <row r="80" spans="1:14" ht="12.75">
      <c r="A80">
        <v>1958</v>
      </c>
      <c r="B80" s="3">
        <v>26.1</v>
      </c>
      <c r="C80" s="3">
        <v>17.1</v>
      </c>
      <c r="D80" s="3">
        <v>14.9</v>
      </c>
      <c r="E80" s="3">
        <v>53.7</v>
      </c>
      <c r="F80" s="3">
        <v>44.1</v>
      </c>
      <c r="G80" s="3">
        <v>82.4</v>
      </c>
      <c r="H80" s="3">
        <v>95.3</v>
      </c>
      <c r="I80" s="3">
        <v>91.8</v>
      </c>
      <c r="J80" s="3">
        <v>85.1</v>
      </c>
      <c r="K80" s="3">
        <v>54.8</v>
      </c>
      <c r="L80" s="3">
        <v>69.5</v>
      </c>
      <c r="M80" s="3">
        <v>21.9</v>
      </c>
      <c r="N80" s="3">
        <f t="shared" si="1"/>
        <v>656.6999999999999</v>
      </c>
    </row>
    <row r="81" spans="1:14" ht="12.75">
      <c r="A81">
        <v>1959</v>
      </c>
      <c r="B81" s="3">
        <v>43.8</v>
      </c>
      <c r="C81" s="3">
        <v>45.7</v>
      </c>
      <c r="D81" s="3">
        <v>59.3</v>
      </c>
      <c r="E81" s="3">
        <v>82.5</v>
      </c>
      <c r="F81" s="3">
        <v>85.8</v>
      </c>
      <c r="G81" s="3">
        <v>44.9</v>
      </c>
      <c r="H81" s="3">
        <v>92.6</v>
      </c>
      <c r="I81" s="3">
        <v>129.8</v>
      </c>
      <c r="J81" s="3">
        <v>109.7</v>
      </c>
      <c r="K81" s="3">
        <v>125</v>
      </c>
      <c r="L81" s="3">
        <v>59.7</v>
      </c>
      <c r="M81" s="3">
        <v>61.7</v>
      </c>
      <c r="N81" s="3">
        <f t="shared" si="1"/>
        <v>940.5000000000002</v>
      </c>
    </row>
    <row r="82" spans="1:14" ht="12.75">
      <c r="A82">
        <v>1960</v>
      </c>
      <c r="B82" s="3">
        <v>56.8</v>
      </c>
      <c r="C82" s="3">
        <v>45.4</v>
      </c>
      <c r="D82" s="3">
        <v>27.6</v>
      </c>
      <c r="E82" s="3">
        <v>92.7</v>
      </c>
      <c r="F82" s="3">
        <v>138.7</v>
      </c>
      <c r="G82" s="3">
        <v>98.8</v>
      </c>
      <c r="H82" s="3">
        <v>91.6</v>
      </c>
      <c r="I82" s="3">
        <v>98.7</v>
      </c>
      <c r="J82" s="3">
        <v>80.9</v>
      </c>
      <c r="K82" s="3">
        <v>57.2</v>
      </c>
      <c r="L82" s="3">
        <v>64.2</v>
      </c>
      <c r="M82" s="3">
        <v>15.3</v>
      </c>
      <c r="N82" s="3">
        <f t="shared" si="1"/>
        <v>867.9000000000001</v>
      </c>
    </row>
    <row r="83" spans="1:14" ht="12.75">
      <c r="A83">
        <v>1961</v>
      </c>
      <c r="B83" s="3">
        <v>13.6</v>
      </c>
      <c r="C83" s="3">
        <v>35</v>
      </c>
      <c r="D83" s="3">
        <v>69.4</v>
      </c>
      <c r="E83" s="3">
        <v>70.5</v>
      </c>
      <c r="F83" s="3">
        <v>46.4</v>
      </c>
      <c r="G83" s="3">
        <v>84</v>
      </c>
      <c r="H83" s="3">
        <v>88</v>
      </c>
      <c r="I83" s="3">
        <v>73.9</v>
      </c>
      <c r="J83" s="3">
        <v>154.8</v>
      </c>
      <c r="K83" s="3">
        <v>71</v>
      </c>
      <c r="L83" s="3">
        <v>63.9</v>
      </c>
      <c r="M83" s="3">
        <v>41.3</v>
      </c>
      <c r="N83" s="3">
        <f t="shared" si="1"/>
        <v>811.7999999999998</v>
      </c>
    </row>
    <row r="84" spans="1:14" ht="12.75">
      <c r="A84">
        <v>1962</v>
      </c>
      <c r="B84" s="3">
        <v>50.1</v>
      </c>
      <c r="C84" s="3">
        <v>51.1</v>
      </c>
      <c r="D84" s="3">
        <v>30.5</v>
      </c>
      <c r="E84" s="3">
        <v>49.7</v>
      </c>
      <c r="F84" s="3">
        <v>74.3</v>
      </c>
      <c r="G84" s="3">
        <v>83.1</v>
      </c>
      <c r="H84" s="3">
        <v>74.3</v>
      </c>
      <c r="I84" s="3">
        <v>81.7</v>
      </c>
      <c r="J84" s="3">
        <v>73.3</v>
      </c>
      <c r="K84" s="3">
        <v>63.8</v>
      </c>
      <c r="L84" s="3">
        <v>19.4</v>
      </c>
      <c r="M84" s="3">
        <v>39.5</v>
      </c>
      <c r="N84" s="3">
        <f t="shared" si="1"/>
        <v>690.7999999999998</v>
      </c>
    </row>
    <row r="85" spans="1:14" ht="12.75">
      <c r="A85">
        <v>1963</v>
      </c>
      <c r="B85" s="3">
        <v>25.5</v>
      </c>
      <c r="C85" s="3">
        <v>17.3</v>
      </c>
      <c r="D85" s="3">
        <v>58.8</v>
      </c>
      <c r="E85" s="3">
        <v>51</v>
      </c>
      <c r="F85" s="3">
        <v>77.4</v>
      </c>
      <c r="G85" s="3">
        <v>63.7</v>
      </c>
      <c r="H85" s="3">
        <v>80.2</v>
      </c>
      <c r="I85" s="3">
        <v>68.2</v>
      </c>
      <c r="J85" s="3">
        <v>67.9</v>
      </c>
      <c r="K85" s="3">
        <v>25.2</v>
      </c>
      <c r="L85" s="3">
        <v>57</v>
      </c>
      <c r="M85" s="3">
        <v>35.5</v>
      </c>
      <c r="N85" s="3">
        <f t="shared" si="1"/>
        <v>627.7</v>
      </c>
    </row>
    <row r="86" spans="1:14" ht="12.75">
      <c r="A86">
        <v>1964</v>
      </c>
      <c r="B86" s="3">
        <v>31.5</v>
      </c>
      <c r="C86" s="3">
        <v>12.9</v>
      </c>
      <c r="D86" s="3">
        <v>49.5</v>
      </c>
      <c r="E86" s="3">
        <v>88</v>
      </c>
      <c r="F86" s="3">
        <v>92.1</v>
      </c>
      <c r="G86" s="3">
        <v>51.6</v>
      </c>
      <c r="H86" s="3">
        <v>99.6</v>
      </c>
      <c r="I86" s="3">
        <v>100.3</v>
      </c>
      <c r="J86" s="3">
        <v>106.2</v>
      </c>
      <c r="K86" s="3">
        <v>23.8</v>
      </c>
      <c r="L86" s="3">
        <v>61.7</v>
      </c>
      <c r="M86" s="3">
        <v>37.9</v>
      </c>
      <c r="N86" s="3">
        <f t="shared" si="1"/>
        <v>755.1</v>
      </c>
    </row>
    <row r="87" spans="1:14" ht="12.75">
      <c r="A87">
        <v>1965</v>
      </c>
      <c r="B87" s="3">
        <v>55.3</v>
      </c>
      <c r="C87" s="3">
        <v>40.1</v>
      </c>
      <c r="D87" s="3">
        <v>55.9</v>
      </c>
      <c r="E87" s="3">
        <v>82.6</v>
      </c>
      <c r="F87" s="3">
        <v>80.8</v>
      </c>
      <c r="G87" s="3">
        <v>65.4</v>
      </c>
      <c r="H87" s="3">
        <v>53.7</v>
      </c>
      <c r="I87" s="3">
        <v>111.1</v>
      </c>
      <c r="J87" s="3">
        <v>177.6</v>
      </c>
      <c r="K87" s="3">
        <v>52.7</v>
      </c>
      <c r="L87" s="3">
        <v>73.6</v>
      </c>
      <c r="M87" s="3">
        <v>78.6</v>
      </c>
      <c r="N87" s="3">
        <f t="shared" si="1"/>
        <v>927.4000000000001</v>
      </c>
    </row>
    <row r="88" spans="1:14" ht="12.75">
      <c r="A88">
        <v>1966</v>
      </c>
      <c r="B88" s="3">
        <v>32</v>
      </c>
      <c r="C88" s="3">
        <v>34.6</v>
      </c>
      <c r="D88" s="3">
        <v>76.1</v>
      </c>
      <c r="E88" s="3">
        <v>69.6</v>
      </c>
      <c r="F88" s="3">
        <v>49.7</v>
      </c>
      <c r="G88" s="3">
        <v>63.1</v>
      </c>
      <c r="H88" s="3">
        <v>61.2</v>
      </c>
      <c r="I88" s="3">
        <v>96.1</v>
      </c>
      <c r="J88" s="3">
        <v>47.8</v>
      </c>
      <c r="K88" s="3">
        <v>53.6</v>
      </c>
      <c r="L88" s="3">
        <v>93.9</v>
      </c>
      <c r="M88" s="3">
        <v>65.9</v>
      </c>
      <c r="N88" s="3">
        <f t="shared" si="1"/>
        <v>743.5999999999999</v>
      </c>
    </row>
    <row r="89" spans="1:14" ht="12.75">
      <c r="A89">
        <v>1967</v>
      </c>
      <c r="B89" s="3">
        <v>65.4</v>
      </c>
      <c r="C89" s="3">
        <v>36.7</v>
      </c>
      <c r="D89" s="3">
        <v>31.2</v>
      </c>
      <c r="E89" s="3">
        <v>110.3</v>
      </c>
      <c r="F89" s="3">
        <v>56.4</v>
      </c>
      <c r="G89" s="3">
        <v>145.7</v>
      </c>
      <c r="H89" s="3">
        <v>47.9</v>
      </c>
      <c r="I89" s="3">
        <v>75.8</v>
      </c>
      <c r="J89" s="3">
        <v>50.6</v>
      </c>
      <c r="K89" s="3">
        <v>115.8</v>
      </c>
      <c r="L89" s="3">
        <v>55.9</v>
      </c>
      <c r="M89" s="3">
        <v>59.4</v>
      </c>
      <c r="N89" s="3">
        <f t="shared" si="1"/>
        <v>851.0999999999999</v>
      </c>
    </row>
    <row r="90" spans="1:14" ht="12.75">
      <c r="A90">
        <v>1968</v>
      </c>
      <c r="B90" s="3">
        <v>34.4</v>
      </c>
      <c r="C90" s="3">
        <v>37.6</v>
      </c>
      <c r="D90" s="3">
        <v>23.1</v>
      </c>
      <c r="E90" s="3">
        <v>83.8</v>
      </c>
      <c r="F90" s="3">
        <v>91.2</v>
      </c>
      <c r="G90" s="3">
        <v>156.4</v>
      </c>
      <c r="H90" s="3">
        <v>75.3</v>
      </c>
      <c r="I90" s="3">
        <v>63.9</v>
      </c>
      <c r="J90" s="3">
        <v>116.1</v>
      </c>
      <c r="K90" s="3">
        <v>60.6</v>
      </c>
      <c r="L90" s="3">
        <v>58.3</v>
      </c>
      <c r="M90" s="3">
        <v>84.6</v>
      </c>
      <c r="N90" s="3">
        <f t="shared" si="1"/>
        <v>885.3000000000001</v>
      </c>
    </row>
    <row r="91" spans="1:14" ht="12.75">
      <c r="A91">
        <v>1969</v>
      </c>
      <c r="B91" s="3">
        <v>71.5</v>
      </c>
      <c r="C91" s="3">
        <v>7.2</v>
      </c>
      <c r="D91" s="3">
        <v>31.5</v>
      </c>
      <c r="E91" s="3">
        <v>82.8</v>
      </c>
      <c r="F91" s="3">
        <v>77.5</v>
      </c>
      <c r="G91" s="3">
        <v>164.1</v>
      </c>
      <c r="H91" s="3">
        <v>91.9</v>
      </c>
      <c r="I91" s="3">
        <v>20.6</v>
      </c>
      <c r="J91" s="3">
        <v>52.4</v>
      </c>
      <c r="K91" s="3">
        <v>117.3</v>
      </c>
      <c r="L91" s="3">
        <v>48.9</v>
      </c>
      <c r="M91" s="3">
        <v>31.9</v>
      </c>
      <c r="N91" s="3">
        <f t="shared" si="1"/>
        <v>797.5999999999999</v>
      </c>
    </row>
    <row r="92" spans="1:14" ht="12.75">
      <c r="A92">
        <v>1970</v>
      </c>
      <c r="B92" s="3">
        <v>31.9</v>
      </c>
      <c r="C92" s="3">
        <v>14.8</v>
      </c>
      <c r="D92" s="3">
        <v>45.8</v>
      </c>
      <c r="E92" s="3">
        <v>60.7</v>
      </c>
      <c r="F92" s="3">
        <v>118.4</v>
      </c>
      <c r="G92" s="3">
        <v>65.2</v>
      </c>
      <c r="H92" s="3">
        <v>102.8</v>
      </c>
      <c r="I92" s="3">
        <v>38.9</v>
      </c>
      <c r="J92" s="3">
        <v>149.8</v>
      </c>
      <c r="K92" s="3">
        <v>88.3</v>
      </c>
      <c r="L92" s="3">
        <v>74.2</v>
      </c>
      <c r="M92" s="3">
        <v>50</v>
      </c>
      <c r="N92" s="3">
        <f t="shared" si="1"/>
        <v>840.8</v>
      </c>
    </row>
    <row r="93" spans="1:14" ht="12.75">
      <c r="A93">
        <v>1971</v>
      </c>
      <c r="B93" s="3">
        <v>49.7</v>
      </c>
      <c r="C93" s="3">
        <v>68</v>
      </c>
      <c r="D93" s="3">
        <v>48.8</v>
      </c>
      <c r="E93" s="3">
        <v>30.6</v>
      </c>
      <c r="F93" s="3">
        <v>62.3</v>
      </c>
      <c r="G93" s="3">
        <v>68.8</v>
      </c>
      <c r="H93" s="3">
        <v>87.5</v>
      </c>
      <c r="I93" s="3">
        <v>61</v>
      </c>
      <c r="J93" s="3">
        <v>82.1</v>
      </c>
      <c r="K93" s="3">
        <v>57.6</v>
      </c>
      <c r="L93" s="3">
        <v>61</v>
      </c>
      <c r="M93" s="3">
        <v>99.2</v>
      </c>
      <c r="N93" s="3">
        <f t="shared" si="1"/>
        <v>776.6</v>
      </c>
    </row>
    <row r="94" spans="1:14" ht="12.75">
      <c r="A94">
        <v>1972</v>
      </c>
      <c r="B94" s="3">
        <v>30.5</v>
      </c>
      <c r="C94" s="3">
        <v>28.7</v>
      </c>
      <c r="D94" s="3">
        <v>66.4</v>
      </c>
      <c r="E94" s="3">
        <v>64.2</v>
      </c>
      <c r="F94" s="3">
        <v>61.1</v>
      </c>
      <c r="G94" s="3">
        <v>62.6</v>
      </c>
      <c r="H94" s="3">
        <v>93.7</v>
      </c>
      <c r="I94" s="3">
        <v>144.5</v>
      </c>
      <c r="J94" s="3">
        <v>128.3</v>
      </c>
      <c r="K94" s="3">
        <v>68</v>
      </c>
      <c r="L94" s="3">
        <v>50.3</v>
      </c>
      <c r="M94" s="3">
        <v>85.4</v>
      </c>
      <c r="N94" s="3">
        <f t="shared" si="1"/>
        <v>883.6999999999999</v>
      </c>
    </row>
    <row r="95" spans="1:14" ht="12.75">
      <c r="A95">
        <v>1973</v>
      </c>
      <c r="B95" s="3">
        <v>36.7</v>
      </c>
      <c r="C95" s="3">
        <v>29.8</v>
      </c>
      <c r="D95" s="3">
        <v>72.8</v>
      </c>
      <c r="E95" s="3">
        <v>88.9</v>
      </c>
      <c r="F95" s="3">
        <v>144.8</v>
      </c>
      <c r="G95" s="3">
        <v>87.1</v>
      </c>
      <c r="H95" s="3">
        <v>72.3</v>
      </c>
      <c r="I95" s="3">
        <v>70.4</v>
      </c>
      <c r="J95" s="3">
        <v>73.5</v>
      </c>
      <c r="K95" s="3">
        <v>74.6</v>
      </c>
      <c r="L95" s="3">
        <v>55</v>
      </c>
      <c r="M95" s="3">
        <v>66.8</v>
      </c>
      <c r="N95" s="3">
        <f t="shared" si="1"/>
        <v>872.6999999999999</v>
      </c>
    </row>
    <row r="96" spans="1:14" ht="12.75">
      <c r="A96">
        <v>1974</v>
      </c>
      <c r="B96" s="3">
        <v>56.2</v>
      </c>
      <c r="C96" s="3">
        <v>40.6</v>
      </c>
      <c r="D96" s="3">
        <v>60.4</v>
      </c>
      <c r="E96" s="3">
        <v>80.6</v>
      </c>
      <c r="F96" s="3">
        <v>99</v>
      </c>
      <c r="G96" s="3">
        <v>107</v>
      </c>
      <c r="H96" s="3">
        <v>67.8</v>
      </c>
      <c r="I96" s="3">
        <v>101.4</v>
      </c>
      <c r="J96" s="3">
        <v>66.3</v>
      </c>
      <c r="K96" s="3">
        <v>49.9</v>
      </c>
      <c r="L96" s="3">
        <v>61.5</v>
      </c>
      <c r="M96" s="3">
        <v>42.2</v>
      </c>
      <c r="N96" s="3">
        <f t="shared" si="1"/>
        <v>832.9</v>
      </c>
    </row>
    <row r="97" spans="1:14" ht="12.75">
      <c r="A97">
        <v>1975</v>
      </c>
      <c r="B97" s="3">
        <v>62.9</v>
      </c>
      <c r="C97" s="3">
        <v>44.9</v>
      </c>
      <c r="D97" s="3">
        <v>59.4</v>
      </c>
      <c r="E97" s="3">
        <v>79.5</v>
      </c>
      <c r="F97" s="3">
        <v>76</v>
      </c>
      <c r="G97" s="3">
        <v>111</v>
      </c>
      <c r="H97" s="3">
        <v>61.3</v>
      </c>
      <c r="I97" s="3">
        <v>174.9</v>
      </c>
      <c r="J97" s="3">
        <v>72.8</v>
      </c>
      <c r="K97" s="3">
        <v>26.8</v>
      </c>
      <c r="L97" s="3">
        <v>86.1</v>
      </c>
      <c r="M97" s="3">
        <v>55.3</v>
      </c>
      <c r="N97" s="3">
        <f t="shared" si="1"/>
        <v>910.8999999999999</v>
      </c>
    </row>
    <row r="98" spans="1:14" ht="12.75">
      <c r="A98">
        <v>1976</v>
      </c>
      <c r="B98" s="3">
        <v>47.9</v>
      </c>
      <c r="C98" s="3">
        <v>51.6</v>
      </c>
      <c r="D98" s="3">
        <v>114</v>
      </c>
      <c r="E98" s="3">
        <v>76.5</v>
      </c>
      <c r="F98" s="3">
        <v>94.7</v>
      </c>
      <c r="G98" s="3">
        <v>58.9</v>
      </c>
      <c r="H98" s="3">
        <v>66.4</v>
      </c>
      <c r="I98" s="3">
        <v>38.5</v>
      </c>
      <c r="J98" s="3">
        <v>37.2</v>
      </c>
      <c r="K98" s="3">
        <v>42.7</v>
      </c>
      <c r="L98" s="3">
        <v>26.4</v>
      </c>
      <c r="M98" s="3">
        <v>25.4</v>
      </c>
      <c r="N98" s="3">
        <f t="shared" si="1"/>
        <v>680.2</v>
      </c>
    </row>
    <row r="99" spans="1:14" ht="12.75">
      <c r="A99">
        <v>1977</v>
      </c>
      <c r="B99" s="3">
        <v>27.7</v>
      </c>
      <c r="C99" s="3">
        <v>31.6</v>
      </c>
      <c r="D99" s="3">
        <v>104.5</v>
      </c>
      <c r="E99" s="3">
        <v>75.6</v>
      </c>
      <c r="F99" s="3">
        <v>36.1</v>
      </c>
      <c r="G99" s="3">
        <v>83</v>
      </c>
      <c r="H99" s="3">
        <v>90</v>
      </c>
      <c r="I99" s="3">
        <v>106.8</v>
      </c>
      <c r="J99" s="3">
        <v>119.6</v>
      </c>
      <c r="K99" s="3">
        <v>57.9</v>
      </c>
      <c r="L99" s="3">
        <v>79.7</v>
      </c>
      <c r="M99" s="3">
        <v>69.5</v>
      </c>
      <c r="N99" s="3">
        <f t="shared" si="1"/>
        <v>882</v>
      </c>
    </row>
    <row r="100" spans="1:14" ht="12.75">
      <c r="A100">
        <v>1978</v>
      </c>
      <c r="B100" s="3">
        <v>52.9</v>
      </c>
      <c r="C100" s="3">
        <v>13.9</v>
      </c>
      <c r="D100" s="3">
        <v>22.8</v>
      </c>
      <c r="E100" s="3">
        <v>72</v>
      </c>
      <c r="F100" s="3">
        <v>89</v>
      </c>
      <c r="G100" s="3">
        <v>88.8</v>
      </c>
      <c r="H100" s="3">
        <v>97.9</v>
      </c>
      <c r="I100" s="3">
        <v>113.2</v>
      </c>
      <c r="J100" s="3">
        <v>138.6</v>
      </c>
      <c r="K100" s="3">
        <v>61.8</v>
      </c>
      <c r="L100" s="3">
        <v>56.6</v>
      </c>
      <c r="M100" s="3">
        <v>55.3</v>
      </c>
      <c r="N100" s="3">
        <f t="shared" si="1"/>
        <v>862.8</v>
      </c>
    </row>
    <row r="101" spans="1:14" ht="12.75">
      <c r="A101">
        <v>1979</v>
      </c>
      <c r="B101" s="3">
        <v>62.2</v>
      </c>
      <c r="C101" s="3">
        <v>30</v>
      </c>
      <c r="D101" s="3">
        <v>93.2</v>
      </c>
      <c r="E101" s="3">
        <v>73.8</v>
      </c>
      <c r="F101" s="3">
        <v>69.1</v>
      </c>
      <c r="G101" s="3">
        <v>102.5</v>
      </c>
      <c r="H101" s="3">
        <v>71.1</v>
      </c>
      <c r="I101" s="3">
        <v>114.5</v>
      </c>
      <c r="J101" s="3">
        <v>20.2</v>
      </c>
      <c r="K101" s="3">
        <v>89.4</v>
      </c>
      <c r="L101" s="3">
        <v>77.8</v>
      </c>
      <c r="M101" s="3">
        <v>42.5</v>
      </c>
      <c r="N101" s="3">
        <f t="shared" si="1"/>
        <v>846.3</v>
      </c>
    </row>
    <row r="102" spans="1:14" ht="12.75">
      <c r="A102">
        <v>1980</v>
      </c>
      <c r="B102" s="3">
        <v>46.9</v>
      </c>
      <c r="C102" s="3">
        <v>20.7</v>
      </c>
      <c r="D102" s="3">
        <v>30.9</v>
      </c>
      <c r="E102" s="3">
        <v>76.7</v>
      </c>
      <c r="F102" s="3">
        <v>55.9</v>
      </c>
      <c r="G102" s="3">
        <v>111.1</v>
      </c>
      <c r="H102" s="3">
        <v>90.9</v>
      </c>
      <c r="I102" s="3">
        <v>137</v>
      </c>
      <c r="J102" s="3">
        <v>123.2</v>
      </c>
      <c r="K102" s="3">
        <v>52.9</v>
      </c>
      <c r="L102" s="3">
        <v>30.9</v>
      </c>
      <c r="M102" s="3">
        <v>55.4</v>
      </c>
      <c r="N102" s="3">
        <f t="shared" si="1"/>
        <v>832.5</v>
      </c>
    </row>
    <row r="103" spans="1:14" ht="12.75">
      <c r="A103">
        <v>1981</v>
      </c>
      <c r="B103" s="3">
        <v>15.6</v>
      </c>
      <c r="C103" s="3">
        <v>56.6</v>
      </c>
      <c r="D103" s="3">
        <v>16.9</v>
      </c>
      <c r="E103" s="3">
        <v>118.3</v>
      </c>
      <c r="F103" s="3">
        <v>68.3</v>
      </c>
      <c r="G103" s="3">
        <v>115.2</v>
      </c>
      <c r="H103" s="3">
        <v>61.3</v>
      </c>
      <c r="I103" s="3">
        <v>97.3</v>
      </c>
      <c r="J103" s="3">
        <v>92.3</v>
      </c>
      <c r="K103" s="3">
        <v>94.1</v>
      </c>
      <c r="L103" s="3">
        <v>38</v>
      </c>
      <c r="M103" s="3">
        <v>38.1</v>
      </c>
      <c r="N103" s="3">
        <f t="shared" si="1"/>
        <v>812</v>
      </c>
    </row>
    <row r="104" spans="1:14" ht="12.75">
      <c r="A104">
        <v>1982</v>
      </c>
      <c r="B104" s="3">
        <v>67.2</v>
      </c>
      <c r="C104" s="3">
        <v>15.3</v>
      </c>
      <c r="D104" s="3">
        <v>64.3</v>
      </c>
      <c r="E104" s="3">
        <v>65.2</v>
      </c>
      <c r="F104" s="3">
        <v>73</v>
      </c>
      <c r="G104" s="3">
        <v>77.2</v>
      </c>
      <c r="H104" s="3">
        <v>132.7</v>
      </c>
      <c r="I104" s="3">
        <v>76.9</v>
      </c>
      <c r="J104" s="3">
        <v>80.6</v>
      </c>
      <c r="K104" s="3">
        <v>61.7</v>
      </c>
      <c r="L104" s="3">
        <v>106.3</v>
      </c>
      <c r="M104" s="3">
        <v>92.7</v>
      </c>
      <c r="N104" s="3">
        <f t="shared" si="1"/>
        <v>913.1</v>
      </c>
    </row>
    <row r="105" spans="1:14" ht="12.75">
      <c r="A105">
        <v>1983</v>
      </c>
      <c r="B105" s="3">
        <v>27</v>
      </c>
      <c r="C105" s="3">
        <v>26.7</v>
      </c>
      <c r="D105" s="3">
        <v>65.2</v>
      </c>
      <c r="E105" s="3">
        <v>72.5</v>
      </c>
      <c r="F105" s="3">
        <v>134.3</v>
      </c>
      <c r="G105" s="3">
        <v>57.3</v>
      </c>
      <c r="H105" s="3">
        <v>76.5</v>
      </c>
      <c r="I105" s="3">
        <v>89.2</v>
      </c>
      <c r="J105" s="3">
        <v>118.1</v>
      </c>
      <c r="K105" s="3">
        <v>84.9</v>
      </c>
      <c r="L105" s="3">
        <v>80.1</v>
      </c>
      <c r="M105" s="3">
        <v>60</v>
      </c>
      <c r="N105" s="3">
        <f t="shared" si="1"/>
        <v>891.8000000000001</v>
      </c>
    </row>
    <row r="106" spans="1:14" ht="12.75">
      <c r="A106">
        <v>1984</v>
      </c>
      <c r="B106" s="3">
        <v>22.1</v>
      </c>
      <c r="C106" s="3">
        <v>32.4</v>
      </c>
      <c r="D106" s="3">
        <v>51.9</v>
      </c>
      <c r="E106" s="3">
        <v>75</v>
      </c>
      <c r="F106" s="3">
        <v>83</v>
      </c>
      <c r="G106" s="3">
        <v>95.1</v>
      </c>
      <c r="H106" s="3">
        <v>70.6</v>
      </c>
      <c r="I106" s="3">
        <v>80</v>
      </c>
      <c r="J106" s="3">
        <v>120.7</v>
      </c>
      <c r="K106" s="3">
        <v>99.7</v>
      </c>
      <c r="L106" s="3">
        <v>72.1</v>
      </c>
      <c r="M106" s="3">
        <v>73.3</v>
      </c>
      <c r="N106" s="3">
        <f t="shared" si="1"/>
        <v>875.9000000000001</v>
      </c>
    </row>
    <row r="107" spans="1:14" ht="12.75">
      <c r="A107">
        <v>1985</v>
      </c>
      <c r="B107" s="3">
        <v>45.1</v>
      </c>
      <c r="C107" s="3">
        <v>62.6</v>
      </c>
      <c r="D107" s="3">
        <v>78.2</v>
      </c>
      <c r="E107" s="3">
        <v>72.1</v>
      </c>
      <c r="F107" s="3">
        <v>72.4</v>
      </c>
      <c r="G107" s="3">
        <v>59.7</v>
      </c>
      <c r="H107" s="3">
        <v>86.9</v>
      </c>
      <c r="I107" s="3">
        <v>130.6</v>
      </c>
      <c r="J107" s="3">
        <v>116.2</v>
      </c>
      <c r="K107" s="3">
        <v>92.4</v>
      </c>
      <c r="L107" s="3">
        <v>139.6</v>
      </c>
      <c r="M107" s="3">
        <v>54.5</v>
      </c>
      <c r="N107" s="3">
        <f t="shared" si="1"/>
        <v>1010.3000000000001</v>
      </c>
    </row>
    <row r="108" spans="1:14" ht="12.75">
      <c r="A108">
        <v>1986</v>
      </c>
      <c r="B108" s="3">
        <v>25.3</v>
      </c>
      <c r="C108" s="3">
        <v>45.7</v>
      </c>
      <c r="D108" s="3">
        <v>53.7</v>
      </c>
      <c r="E108" s="3">
        <v>58</v>
      </c>
      <c r="F108" s="3">
        <v>56.3</v>
      </c>
      <c r="G108" s="3">
        <v>114.4</v>
      </c>
      <c r="H108" s="3">
        <v>117.3</v>
      </c>
      <c r="I108" s="3">
        <v>75.9</v>
      </c>
      <c r="J108" s="3">
        <v>224.1</v>
      </c>
      <c r="K108" s="3">
        <v>79.7</v>
      </c>
      <c r="L108" s="3">
        <v>32</v>
      </c>
      <c r="M108" s="3">
        <v>24.5</v>
      </c>
      <c r="N108" s="3">
        <f t="shared" si="1"/>
        <v>906.9000000000001</v>
      </c>
    </row>
    <row r="109" spans="1:14" ht="12.75">
      <c r="A109">
        <v>1987</v>
      </c>
      <c r="B109" s="3">
        <v>27.9</v>
      </c>
      <c r="C109" s="3">
        <v>8.3</v>
      </c>
      <c r="D109" s="3">
        <v>35</v>
      </c>
      <c r="E109" s="3">
        <v>56.3</v>
      </c>
      <c r="F109" s="3">
        <v>67</v>
      </c>
      <c r="G109" s="3">
        <v>63.7</v>
      </c>
      <c r="H109" s="3">
        <v>79</v>
      </c>
      <c r="I109" s="3">
        <v>143.9</v>
      </c>
      <c r="J109" s="3">
        <v>89.6</v>
      </c>
      <c r="K109" s="3">
        <v>68.4</v>
      </c>
      <c r="L109" s="3">
        <v>72.9</v>
      </c>
      <c r="M109" s="3">
        <v>74</v>
      </c>
      <c r="N109" s="3">
        <f t="shared" si="1"/>
        <v>786</v>
      </c>
    </row>
    <row r="110" spans="1:14" ht="12.75">
      <c r="A110">
        <v>1988</v>
      </c>
      <c r="B110" s="3">
        <v>44.8</v>
      </c>
      <c r="C110" s="3">
        <v>26.2</v>
      </c>
      <c r="D110" s="3">
        <v>47.3</v>
      </c>
      <c r="E110" s="3">
        <v>69.9</v>
      </c>
      <c r="F110" s="3">
        <v>26.2</v>
      </c>
      <c r="G110" s="3">
        <v>25.5</v>
      </c>
      <c r="H110" s="3">
        <v>75.6</v>
      </c>
      <c r="I110" s="3">
        <v>112.1</v>
      </c>
      <c r="J110" s="3">
        <v>113.1</v>
      </c>
      <c r="K110" s="3">
        <v>106.1</v>
      </c>
      <c r="L110" s="3">
        <v>128.4</v>
      </c>
      <c r="M110" s="3">
        <v>46.1</v>
      </c>
      <c r="N110" s="3">
        <f t="shared" si="1"/>
        <v>821.3000000000001</v>
      </c>
    </row>
    <row r="111" spans="1:14" ht="12.75">
      <c r="A111">
        <v>1989</v>
      </c>
      <c r="B111" s="3">
        <v>29.7</v>
      </c>
      <c r="C111" s="3">
        <v>19.5</v>
      </c>
      <c r="D111" s="3">
        <v>57.7</v>
      </c>
      <c r="E111" s="3">
        <v>33.6</v>
      </c>
      <c r="F111" s="3">
        <v>115.8</v>
      </c>
      <c r="G111" s="3">
        <v>87</v>
      </c>
      <c r="H111" s="3">
        <v>59.9</v>
      </c>
      <c r="I111" s="3">
        <v>87.3</v>
      </c>
      <c r="J111" s="3">
        <v>51.1</v>
      </c>
      <c r="K111" s="3">
        <v>61.4</v>
      </c>
      <c r="L111" s="3">
        <v>59.7</v>
      </c>
      <c r="M111" s="3">
        <v>28</v>
      </c>
      <c r="N111" s="3">
        <f t="shared" si="1"/>
        <v>690.7</v>
      </c>
    </row>
    <row r="112" spans="1:14" ht="12.75">
      <c r="A112">
        <v>1990</v>
      </c>
      <c r="B112" s="3">
        <v>44.8</v>
      </c>
      <c r="C112" s="3">
        <v>43.1</v>
      </c>
      <c r="D112" s="3">
        <v>59.5</v>
      </c>
      <c r="E112" s="3">
        <v>49.5</v>
      </c>
      <c r="F112" s="3">
        <v>120.5</v>
      </c>
      <c r="G112" s="3">
        <v>138</v>
      </c>
      <c r="H112" s="3">
        <v>74.4</v>
      </c>
      <c r="I112" s="3">
        <v>97.3</v>
      </c>
      <c r="J112" s="3">
        <v>103.7</v>
      </c>
      <c r="K112" s="3">
        <v>101.6</v>
      </c>
      <c r="L112" s="3">
        <v>80.9</v>
      </c>
      <c r="M112" s="3">
        <v>57.8</v>
      </c>
      <c r="N112" s="3">
        <f t="shared" si="1"/>
        <v>971.0999999999999</v>
      </c>
    </row>
    <row r="113" spans="1:14" ht="12.75">
      <c r="A113">
        <v>1991</v>
      </c>
      <c r="B113" s="3">
        <v>28.2</v>
      </c>
      <c r="C113" s="3">
        <v>18.8</v>
      </c>
      <c r="D113" s="3">
        <v>79.9</v>
      </c>
      <c r="E113" s="3">
        <v>100.8</v>
      </c>
      <c r="F113" s="3">
        <v>97.2</v>
      </c>
      <c r="G113" s="3">
        <v>60</v>
      </c>
      <c r="H113" s="3">
        <v>121.6</v>
      </c>
      <c r="I113" s="3">
        <v>63.1</v>
      </c>
      <c r="J113" s="3">
        <v>84.8</v>
      </c>
      <c r="K113" s="3">
        <v>148.4</v>
      </c>
      <c r="L113" s="3">
        <v>93.7</v>
      </c>
      <c r="M113" s="3">
        <v>46.6</v>
      </c>
      <c r="N113" s="3">
        <f t="shared" si="1"/>
        <v>943.1</v>
      </c>
    </row>
    <row r="114" spans="1:14" ht="12.75">
      <c r="A114">
        <v>1992</v>
      </c>
      <c r="B114" s="3">
        <v>32.6</v>
      </c>
      <c r="C114" s="3">
        <v>31.3</v>
      </c>
      <c r="D114" s="3">
        <v>55.3</v>
      </c>
      <c r="E114" s="3">
        <v>73.4</v>
      </c>
      <c r="F114" s="3">
        <v>41.7</v>
      </c>
      <c r="G114" s="3">
        <v>50.7</v>
      </c>
      <c r="H114" s="3">
        <v>114.4</v>
      </c>
      <c r="I114" s="3">
        <v>69.7</v>
      </c>
      <c r="J114" s="3">
        <v>137.5</v>
      </c>
      <c r="K114" s="3">
        <v>51.7</v>
      </c>
      <c r="L114" s="3">
        <v>122.9</v>
      </c>
      <c r="M114" s="3">
        <v>64.3</v>
      </c>
      <c r="N114" s="3">
        <f t="shared" si="1"/>
        <v>845.4999999999999</v>
      </c>
    </row>
    <row r="115" spans="1:14" ht="12.75">
      <c r="A115">
        <v>1993</v>
      </c>
      <c r="B115" s="3">
        <v>58.5</v>
      </c>
      <c r="C115" s="3">
        <v>19</v>
      </c>
      <c r="D115" s="3">
        <v>28.4</v>
      </c>
      <c r="E115" s="3">
        <v>111.9</v>
      </c>
      <c r="F115" s="3">
        <v>85.5</v>
      </c>
      <c r="G115" s="3">
        <v>154.5</v>
      </c>
      <c r="H115" s="3">
        <v>97.4</v>
      </c>
      <c r="I115" s="3">
        <v>98.5</v>
      </c>
      <c r="J115" s="3">
        <v>109.7</v>
      </c>
      <c r="K115" s="3">
        <v>65.2</v>
      </c>
      <c r="L115" s="3">
        <v>49.3</v>
      </c>
      <c r="M115" s="3">
        <v>24.6</v>
      </c>
      <c r="N115" s="3">
        <f t="shared" si="1"/>
        <v>902.5000000000001</v>
      </c>
    </row>
    <row r="116" spans="1:14" ht="12.75">
      <c r="A116">
        <v>1994</v>
      </c>
      <c r="B116" s="3">
        <v>46.7</v>
      </c>
      <c r="C116" s="3">
        <v>36</v>
      </c>
      <c r="D116" s="3">
        <v>30.3</v>
      </c>
      <c r="E116" s="3">
        <v>81.4</v>
      </c>
      <c r="F116" s="3">
        <v>44.9</v>
      </c>
      <c r="G116" s="3">
        <v>93</v>
      </c>
      <c r="H116" s="3">
        <v>128.6</v>
      </c>
      <c r="I116" s="3">
        <v>114.6</v>
      </c>
      <c r="J116" s="3">
        <v>81.4</v>
      </c>
      <c r="K116" s="3">
        <v>53.5</v>
      </c>
      <c r="L116" s="3">
        <v>84.4</v>
      </c>
      <c r="M116" s="3">
        <v>21.3</v>
      </c>
      <c r="N116" s="3">
        <f t="shared" si="1"/>
        <v>816.0999999999999</v>
      </c>
    </row>
    <row r="117" spans="1:14" ht="12.75">
      <c r="A117">
        <v>1995</v>
      </c>
      <c r="B117" s="3">
        <v>47.7</v>
      </c>
      <c r="C117" s="3">
        <v>21.8</v>
      </c>
      <c r="D117" s="3">
        <v>47</v>
      </c>
      <c r="E117" s="3">
        <v>78.3</v>
      </c>
      <c r="F117" s="3">
        <v>80</v>
      </c>
      <c r="G117" s="3">
        <v>58</v>
      </c>
      <c r="H117" s="3">
        <v>78.8</v>
      </c>
      <c r="I117" s="3">
        <v>133.5</v>
      </c>
      <c r="J117" s="3">
        <v>52.6</v>
      </c>
      <c r="K117" s="3">
        <v>113.2</v>
      </c>
      <c r="L117" s="3">
        <v>81.7</v>
      </c>
      <c r="M117" s="3">
        <v>37.9</v>
      </c>
      <c r="N117" s="3">
        <f t="shared" si="1"/>
        <v>830.5000000000001</v>
      </c>
    </row>
    <row r="118" spans="1:14" ht="12.75">
      <c r="A118">
        <v>1996</v>
      </c>
      <c r="B118" s="3">
        <v>63.3</v>
      </c>
      <c r="C118" s="3">
        <v>33.9</v>
      </c>
      <c r="D118" s="3">
        <v>34.7</v>
      </c>
      <c r="E118" s="3">
        <v>87.3</v>
      </c>
      <c r="F118" s="3">
        <v>71</v>
      </c>
      <c r="G118" s="3">
        <v>151.1</v>
      </c>
      <c r="H118" s="3">
        <v>91.3</v>
      </c>
      <c r="I118" s="3">
        <v>57.3</v>
      </c>
      <c r="J118" s="3">
        <v>71</v>
      </c>
      <c r="K118" s="3">
        <v>85.9</v>
      </c>
      <c r="L118" s="3">
        <v>47.6</v>
      </c>
      <c r="M118" s="3">
        <v>66.2</v>
      </c>
      <c r="N118" s="3">
        <f t="shared" si="1"/>
        <v>860.5999999999999</v>
      </c>
    </row>
    <row r="119" spans="1:14" ht="12.75">
      <c r="A119">
        <v>1997</v>
      </c>
      <c r="B119" s="3">
        <v>76.8</v>
      </c>
      <c r="C119" s="3">
        <v>57.4</v>
      </c>
      <c r="D119" s="3">
        <v>52.6</v>
      </c>
      <c r="E119" s="3">
        <v>27.9</v>
      </c>
      <c r="F119" s="3">
        <v>93.3</v>
      </c>
      <c r="G119" s="3">
        <v>90.5</v>
      </c>
      <c r="H119" s="3">
        <v>79.8</v>
      </c>
      <c r="I119" s="3">
        <v>108.6</v>
      </c>
      <c r="J119" s="3">
        <v>76.7</v>
      </c>
      <c r="K119" s="3">
        <v>54.8</v>
      </c>
      <c r="L119" s="3">
        <v>35.2</v>
      </c>
      <c r="M119" s="3">
        <v>28.9</v>
      </c>
      <c r="N119" s="3">
        <f t="shared" si="1"/>
        <v>782.5</v>
      </c>
    </row>
    <row r="120" spans="1:14" ht="12.75">
      <c r="A120">
        <v>1998</v>
      </c>
      <c r="B120" s="3">
        <v>72.5</v>
      </c>
      <c r="C120" s="3">
        <v>33.4</v>
      </c>
      <c r="D120" s="3">
        <v>94.8</v>
      </c>
      <c r="E120" s="3">
        <v>65.3</v>
      </c>
      <c r="F120" s="3">
        <v>57.9</v>
      </c>
      <c r="G120" s="3">
        <v>97.8</v>
      </c>
      <c r="H120" s="3">
        <v>45.6</v>
      </c>
      <c r="I120" s="3">
        <v>92.5</v>
      </c>
      <c r="J120" s="3">
        <v>66.3</v>
      </c>
      <c r="K120" s="3">
        <v>73.8</v>
      </c>
      <c r="L120" s="3">
        <v>56.1</v>
      </c>
      <c r="M120" s="3">
        <v>33.2</v>
      </c>
      <c r="N120" s="3">
        <f t="shared" si="1"/>
        <v>789.1999999999999</v>
      </c>
    </row>
    <row r="121" spans="1:14" ht="12.75">
      <c r="A121">
        <v>1999</v>
      </c>
      <c r="B121" s="3">
        <v>84.2</v>
      </c>
      <c r="C121" s="3">
        <v>37</v>
      </c>
      <c r="D121" s="3">
        <v>20.8</v>
      </c>
      <c r="E121" s="3">
        <v>93.1</v>
      </c>
      <c r="F121" s="3">
        <v>94.5</v>
      </c>
      <c r="G121" s="3">
        <v>105.5</v>
      </c>
      <c r="H121" s="3">
        <v>147.2</v>
      </c>
      <c r="I121" s="3">
        <v>66.7</v>
      </c>
      <c r="J121" s="3">
        <v>58.2</v>
      </c>
      <c r="K121" s="3">
        <v>42.4</v>
      </c>
      <c r="L121" s="3">
        <v>29</v>
      </c>
      <c r="M121" s="3">
        <v>48.3</v>
      </c>
      <c r="N121" s="3">
        <f t="shared" si="1"/>
        <v>826.9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46.205128205128204</v>
      </c>
      <c r="C126" s="3">
        <f aca="true" t="shared" si="2" ref="C126:N126">AVERAGE(C5:C122)</f>
        <v>38.86837606837605</v>
      </c>
      <c r="D126" s="3">
        <f t="shared" si="2"/>
        <v>52.56324786324786</v>
      </c>
      <c r="E126" s="3">
        <f t="shared" si="2"/>
        <v>68.39829059829061</v>
      </c>
      <c r="F126" s="3">
        <f t="shared" si="2"/>
        <v>82.6128205128205</v>
      </c>
      <c r="G126" s="3">
        <f t="shared" si="2"/>
        <v>88.74871794871797</v>
      </c>
      <c r="H126" s="3">
        <f t="shared" si="2"/>
        <v>81.55982905982901</v>
      </c>
      <c r="I126" s="3">
        <f t="shared" si="2"/>
        <v>82.18376068376065</v>
      </c>
      <c r="J126" s="3">
        <f t="shared" si="2"/>
        <v>87.38974358974366</v>
      </c>
      <c r="K126" s="3">
        <f t="shared" si="2"/>
        <v>68.25726495726495</v>
      </c>
      <c r="L126" s="3">
        <f t="shared" si="2"/>
        <v>63.105982905982884</v>
      </c>
      <c r="M126" s="3">
        <f t="shared" si="2"/>
        <v>50.08632478632479</v>
      </c>
      <c r="N126" s="3">
        <f t="shared" si="2"/>
        <v>809.9794871794875</v>
      </c>
    </row>
    <row r="127" spans="1:14" ht="12.75">
      <c r="A127" t="s">
        <v>39</v>
      </c>
      <c r="B127" s="3">
        <f>MAX(B5:B122)</f>
        <v>102.1</v>
      </c>
      <c r="C127" s="3">
        <f aca="true" t="shared" si="3" ref="C127:N127">MAX(C5:C122)</f>
        <v>96.5</v>
      </c>
      <c r="D127" s="3">
        <f t="shared" si="3"/>
        <v>114</v>
      </c>
      <c r="E127" s="3">
        <f t="shared" si="3"/>
        <v>135.9</v>
      </c>
      <c r="F127" s="3">
        <f t="shared" si="3"/>
        <v>159.3</v>
      </c>
      <c r="G127" s="3">
        <f t="shared" si="3"/>
        <v>164.8</v>
      </c>
      <c r="H127" s="3">
        <f t="shared" si="3"/>
        <v>182.9</v>
      </c>
      <c r="I127" s="3">
        <f t="shared" si="3"/>
        <v>174.9</v>
      </c>
      <c r="J127" s="3">
        <f t="shared" si="3"/>
        <v>224.1</v>
      </c>
      <c r="K127" s="3">
        <f t="shared" si="3"/>
        <v>148.7</v>
      </c>
      <c r="L127" s="3">
        <f t="shared" si="3"/>
        <v>139.6</v>
      </c>
      <c r="M127" s="3">
        <f t="shared" si="3"/>
        <v>119.4</v>
      </c>
      <c r="N127" s="3">
        <f t="shared" si="3"/>
        <v>1042.1</v>
      </c>
    </row>
    <row r="128" spans="1:14" ht="12.75">
      <c r="A128" t="s">
        <v>40</v>
      </c>
      <c r="B128" s="3">
        <f>MIN(B5:B122)</f>
        <v>13.6</v>
      </c>
      <c r="C128" s="3">
        <f aca="true" t="shared" si="4" ref="C128:N128">MIN(C5:C122)</f>
        <v>7.2</v>
      </c>
      <c r="D128" s="3">
        <f t="shared" si="4"/>
        <v>7.6</v>
      </c>
      <c r="E128" s="3">
        <f t="shared" si="4"/>
        <v>22</v>
      </c>
      <c r="F128" s="3">
        <f t="shared" si="4"/>
        <v>26.2</v>
      </c>
      <c r="G128" s="3">
        <f t="shared" si="4"/>
        <v>25.5</v>
      </c>
      <c r="H128" s="3">
        <f t="shared" si="4"/>
        <v>26.5</v>
      </c>
      <c r="I128" s="3">
        <f t="shared" si="4"/>
        <v>17</v>
      </c>
      <c r="J128" s="3">
        <f t="shared" si="4"/>
        <v>20.2</v>
      </c>
      <c r="K128" s="3">
        <f t="shared" si="4"/>
        <v>13.3</v>
      </c>
      <c r="L128" s="3">
        <f t="shared" si="4"/>
        <v>9.4</v>
      </c>
      <c r="M128" s="3">
        <f t="shared" si="4"/>
        <v>13.5</v>
      </c>
      <c r="N128" s="3">
        <f t="shared" si="4"/>
        <v>574.3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3" width="7.7109375" style="0" customWidth="1"/>
  </cols>
  <sheetData>
    <row r="1" ht="12.75">
      <c r="A1" t="s">
        <v>20</v>
      </c>
    </row>
    <row r="2" ht="12.75">
      <c r="A2" t="s">
        <v>1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1883</v>
      </c>
      <c r="B5" s="3">
        <v>61.2</v>
      </c>
      <c r="C5" s="3">
        <v>80.5</v>
      </c>
      <c r="D5" s="3">
        <v>36.6</v>
      </c>
      <c r="E5" s="3">
        <v>37.8</v>
      </c>
      <c r="F5" s="3">
        <v>113.5</v>
      </c>
      <c r="G5" s="3">
        <v>134.1</v>
      </c>
      <c r="H5" s="3">
        <v>129.8</v>
      </c>
      <c r="I5" s="3">
        <v>36.6</v>
      </c>
      <c r="J5" s="3">
        <v>72.9</v>
      </c>
      <c r="K5" s="3">
        <v>78</v>
      </c>
      <c r="L5" s="3">
        <v>89.4</v>
      </c>
      <c r="M5" s="3">
        <v>53.8</v>
      </c>
      <c r="N5" s="3">
        <f>SUM(B5:M5)</f>
        <v>924.1999999999999</v>
      </c>
    </row>
    <row r="6" spans="1:14" ht="12.75">
      <c r="A6">
        <v>1884</v>
      </c>
      <c r="B6" s="3">
        <v>77.2</v>
      </c>
      <c r="C6" s="3">
        <v>76.7</v>
      </c>
      <c r="D6" s="3">
        <v>52.1</v>
      </c>
      <c r="E6" s="3">
        <v>37.3</v>
      </c>
      <c r="F6" s="3">
        <v>51.3</v>
      </c>
      <c r="G6" s="3">
        <v>59.9</v>
      </c>
      <c r="H6" s="3">
        <v>72.9</v>
      </c>
      <c r="I6" s="3">
        <v>53.8</v>
      </c>
      <c r="J6" s="3">
        <v>83.1</v>
      </c>
      <c r="K6" s="3">
        <v>109</v>
      </c>
      <c r="L6" s="3">
        <v>56.9</v>
      </c>
      <c r="M6" s="3">
        <v>109.5</v>
      </c>
      <c r="N6" s="3">
        <f aca="true" t="shared" si="0" ref="N6:N69">SUM(B6:M6)</f>
        <v>839.6999999999999</v>
      </c>
    </row>
    <row r="7" spans="1:14" ht="12.75">
      <c r="A7">
        <v>1885</v>
      </c>
      <c r="B7" s="3">
        <v>83.6</v>
      </c>
      <c r="C7" s="3">
        <v>48.3</v>
      </c>
      <c r="D7" s="3">
        <v>33.5</v>
      </c>
      <c r="E7" s="3">
        <v>51.3</v>
      </c>
      <c r="F7" s="3">
        <v>73.9</v>
      </c>
      <c r="G7" s="3">
        <v>88.9</v>
      </c>
      <c r="H7" s="3">
        <v>63.5</v>
      </c>
      <c r="I7" s="3">
        <v>98.3</v>
      </c>
      <c r="J7" s="3">
        <v>82.8</v>
      </c>
      <c r="K7" s="3">
        <v>78</v>
      </c>
      <c r="L7" s="3">
        <v>87.9</v>
      </c>
      <c r="M7" s="3">
        <v>84.1</v>
      </c>
      <c r="N7" s="3">
        <f t="shared" si="0"/>
        <v>874.0999999999999</v>
      </c>
    </row>
    <row r="8" spans="1:14" ht="12.75">
      <c r="A8">
        <v>1886</v>
      </c>
      <c r="B8" s="3">
        <v>103.4</v>
      </c>
      <c r="C8" s="3">
        <v>62.5</v>
      </c>
      <c r="D8" s="3">
        <v>83.3</v>
      </c>
      <c r="E8" s="3">
        <v>62.2</v>
      </c>
      <c r="F8" s="3">
        <v>44.5</v>
      </c>
      <c r="G8" s="3">
        <v>77.2</v>
      </c>
      <c r="H8" s="3">
        <v>40.4</v>
      </c>
      <c r="I8" s="3">
        <v>88.1</v>
      </c>
      <c r="J8" s="3">
        <v>97.8</v>
      </c>
      <c r="K8" s="3">
        <v>65.5</v>
      </c>
      <c r="L8" s="3">
        <v>77.5</v>
      </c>
      <c r="M8" s="3">
        <v>58.7</v>
      </c>
      <c r="N8" s="3">
        <f t="shared" si="0"/>
        <v>861.0999999999999</v>
      </c>
    </row>
    <row r="9" spans="1:14" ht="12.75">
      <c r="A9">
        <v>1887</v>
      </c>
      <c r="B9" s="3">
        <v>96</v>
      </c>
      <c r="C9" s="3">
        <v>99.3</v>
      </c>
      <c r="D9" s="3">
        <v>29.7</v>
      </c>
      <c r="E9" s="3">
        <v>41.1</v>
      </c>
      <c r="F9" s="3">
        <v>42.2</v>
      </c>
      <c r="G9" s="3">
        <v>50.8</v>
      </c>
      <c r="H9" s="3">
        <v>87.9</v>
      </c>
      <c r="I9" s="3">
        <v>28.2</v>
      </c>
      <c r="J9" s="3">
        <v>40.9</v>
      </c>
      <c r="K9" s="3">
        <v>85.3</v>
      </c>
      <c r="L9" s="3">
        <v>46.2</v>
      </c>
      <c r="M9" s="3">
        <v>98.3</v>
      </c>
      <c r="N9" s="3">
        <f t="shared" si="0"/>
        <v>745.9</v>
      </c>
    </row>
    <row r="10" spans="1:14" ht="12.75">
      <c r="A10">
        <v>1888</v>
      </c>
      <c r="B10" s="3">
        <v>52.1</v>
      </c>
      <c r="C10" s="3">
        <v>45</v>
      </c>
      <c r="D10" s="3">
        <v>66</v>
      </c>
      <c r="E10" s="3">
        <v>54.1</v>
      </c>
      <c r="F10" s="3">
        <v>63</v>
      </c>
      <c r="G10" s="3">
        <v>37.3</v>
      </c>
      <c r="H10" s="3">
        <v>27.2</v>
      </c>
      <c r="I10" s="3">
        <v>76.7</v>
      </c>
      <c r="J10" s="3">
        <v>71.4</v>
      </c>
      <c r="K10" s="3">
        <v>71.1</v>
      </c>
      <c r="L10" s="3">
        <v>78.2</v>
      </c>
      <c r="M10" s="3">
        <v>47.5</v>
      </c>
      <c r="N10" s="3">
        <f t="shared" si="0"/>
        <v>689.6</v>
      </c>
    </row>
    <row r="11" spans="1:14" ht="12.75">
      <c r="A11">
        <v>1889</v>
      </c>
      <c r="B11" s="3">
        <v>70.4</v>
      </c>
      <c r="C11" s="3">
        <v>51.1</v>
      </c>
      <c r="D11" s="3">
        <v>12.7</v>
      </c>
      <c r="E11" s="3">
        <v>37.1</v>
      </c>
      <c r="F11" s="3">
        <v>83.1</v>
      </c>
      <c r="G11" s="3">
        <v>109.7</v>
      </c>
      <c r="H11" s="3">
        <v>59.7</v>
      </c>
      <c r="I11" s="3">
        <v>41.1</v>
      </c>
      <c r="J11" s="3">
        <v>85.6</v>
      </c>
      <c r="K11" s="3">
        <v>41.9</v>
      </c>
      <c r="L11" s="3">
        <v>79.5</v>
      </c>
      <c r="M11" s="3">
        <v>89.4</v>
      </c>
      <c r="N11" s="3">
        <f t="shared" si="0"/>
        <v>761.3</v>
      </c>
    </row>
    <row r="12" spans="1:14" ht="12.75">
      <c r="A12">
        <v>1890</v>
      </c>
      <c r="B12" s="3">
        <v>111.8</v>
      </c>
      <c r="C12" s="3">
        <v>64</v>
      </c>
      <c r="D12" s="3">
        <v>47.2</v>
      </c>
      <c r="E12" s="3">
        <v>67.1</v>
      </c>
      <c r="F12" s="3">
        <v>84.8</v>
      </c>
      <c r="G12" s="3">
        <v>96.8</v>
      </c>
      <c r="H12" s="3">
        <v>89.9</v>
      </c>
      <c r="I12" s="3">
        <v>77.7</v>
      </c>
      <c r="J12" s="3">
        <v>45.5</v>
      </c>
      <c r="K12" s="3">
        <v>83.6</v>
      </c>
      <c r="L12" s="3">
        <v>57.2</v>
      </c>
      <c r="M12" s="3">
        <v>54.6</v>
      </c>
      <c r="N12" s="3">
        <f t="shared" si="0"/>
        <v>880.2000000000002</v>
      </c>
    </row>
    <row r="13" spans="1:14" ht="12.75">
      <c r="A13">
        <v>1891</v>
      </c>
      <c r="B13" s="3">
        <v>69.9</v>
      </c>
      <c r="C13" s="3">
        <v>82.8</v>
      </c>
      <c r="D13" s="3">
        <v>76.2</v>
      </c>
      <c r="E13" s="3">
        <v>53.1</v>
      </c>
      <c r="F13" s="3">
        <v>13.7</v>
      </c>
      <c r="G13" s="3">
        <v>29.5</v>
      </c>
      <c r="H13" s="3">
        <v>66</v>
      </c>
      <c r="I13" s="3">
        <v>107.4</v>
      </c>
      <c r="J13" s="3">
        <v>54.4</v>
      </c>
      <c r="K13" s="3">
        <v>54.9</v>
      </c>
      <c r="L13" s="3">
        <v>154.7</v>
      </c>
      <c r="M13" s="3">
        <v>59.2</v>
      </c>
      <c r="N13" s="3">
        <f t="shared" si="0"/>
        <v>821.8</v>
      </c>
    </row>
    <row r="14" spans="1:14" ht="12.75">
      <c r="A14">
        <v>1892</v>
      </c>
      <c r="B14" s="3">
        <v>80.8</v>
      </c>
      <c r="C14" s="3">
        <v>50.5</v>
      </c>
      <c r="D14" s="3">
        <v>26.2</v>
      </c>
      <c r="E14" s="3">
        <v>37.8</v>
      </c>
      <c r="F14" s="3">
        <v>69.6</v>
      </c>
      <c r="G14" s="3">
        <v>100.6</v>
      </c>
      <c r="H14" s="3">
        <v>79.8</v>
      </c>
      <c r="I14" s="3">
        <v>88.9</v>
      </c>
      <c r="J14" s="3">
        <v>84.8</v>
      </c>
      <c r="K14" s="3">
        <v>56.4</v>
      </c>
      <c r="L14" s="3">
        <v>71.4</v>
      </c>
      <c r="M14" s="3">
        <v>77.2</v>
      </c>
      <c r="N14" s="3">
        <f t="shared" si="0"/>
        <v>824</v>
      </c>
    </row>
    <row r="15" spans="1:14" ht="12.75">
      <c r="A15">
        <v>1893</v>
      </c>
      <c r="B15" s="3">
        <v>76.5</v>
      </c>
      <c r="C15" s="3">
        <v>58.2</v>
      </c>
      <c r="D15" s="3">
        <v>51.3</v>
      </c>
      <c r="E15" s="3">
        <v>93.5</v>
      </c>
      <c r="F15" s="3">
        <v>78.5</v>
      </c>
      <c r="G15" s="3">
        <v>64</v>
      </c>
      <c r="H15" s="3">
        <v>76.2</v>
      </c>
      <c r="I15" s="3">
        <v>63.2</v>
      </c>
      <c r="J15" s="3">
        <v>77.5</v>
      </c>
      <c r="K15" s="3">
        <v>114.3</v>
      </c>
      <c r="L15" s="3">
        <v>98.6</v>
      </c>
      <c r="M15" s="3">
        <v>122.2</v>
      </c>
      <c r="N15" s="3">
        <f t="shared" si="0"/>
        <v>974</v>
      </c>
    </row>
    <row r="16" spans="1:14" ht="12.75">
      <c r="A16">
        <v>1894</v>
      </c>
      <c r="B16" s="3">
        <v>73.2</v>
      </c>
      <c r="C16" s="3">
        <v>42.7</v>
      </c>
      <c r="D16" s="3">
        <v>66.5</v>
      </c>
      <c r="E16" s="3">
        <v>32</v>
      </c>
      <c r="F16" s="3">
        <v>122.7</v>
      </c>
      <c r="G16" s="3">
        <v>64</v>
      </c>
      <c r="H16" s="3">
        <v>38.9</v>
      </c>
      <c r="I16" s="3">
        <v>40.9</v>
      </c>
      <c r="J16" s="3">
        <v>95.5</v>
      </c>
      <c r="K16" s="3">
        <v>89.2</v>
      </c>
      <c r="L16" s="3">
        <v>71.9</v>
      </c>
      <c r="M16" s="3">
        <v>65</v>
      </c>
      <c r="N16" s="3">
        <f t="shared" si="0"/>
        <v>802.5</v>
      </c>
    </row>
    <row r="17" spans="1:14" ht="12.75">
      <c r="A17">
        <v>1895</v>
      </c>
      <c r="B17" s="3">
        <v>95.3</v>
      </c>
      <c r="C17" s="3">
        <v>34.3</v>
      </c>
      <c r="D17" s="3">
        <v>30</v>
      </c>
      <c r="E17" s="3">
        <v>40.4</v>
      </c>
      <c r="F17" s="3">
        <v>61.2</v>
      </c>
      <c r="G17" s="3">
        <v>38.1</v>
      </c>
      <c r="H17" s="3">
        <v>39.1</v>
      </c>
      <c r="I17" s="3">
        <v>71.4</v>
      </c>
      <c r="J17" s="3">
        <v>73.9</v>
      </c>
      <c r="K17" s="3">
        <v>47.2</v>
      </c>
      <c r="L17" s="3">
        <v>80.8</v>
      </c>
      <c r="M17" s="3">
        <v>97.5</v>
      </c>
      <c r="N17" s="3">
        <f t="shared" si="0"/>
        <v>709.2</v>
      </c>
    </row>
    <row r="18" spans="1:14" ht="12.75">
      <c r="A18">
        <v>1896</v>
      </c>
      <c r="B18" s="3">
        <v>60.2</v>
      </c>
      <c r="C18" s="3">
        <v>49.3</v>
      </c>
      <c r="D18" s="3">
        <v>34.8</v>
      </c>
      <c r="E18" s="3">
        <v>52.8</v>
      </c>
      <c r="F18" s="3">
        <v>67.3</v>
      </c>
      <c r="G18" s="3">
        <v>60.7</v>
      </c>
      <c r="H18" s="3">
        <v>57.9</v>
      </c>
      <c r="I18" s="3">
        <v>97.5</v>
      </c>
      <c r="J18" s="3">
        <v>119.6</v>
      </c>
      <c r="K18" s="3">
        <v>50.8</v>
      </c>
      <c r="L18" s="3">
        <v>80.3</v>
      </c>
      <c r="M18" s="3">
        <v>45.7</v>
      </c>
      <c r="N18" s="3">
        <f t="shared" si="0"/>
        <v>776.9</v>
      </c>
    </row>
    <row r="19" spans="1:14" ht="12.75">
      <c r="A19">
        <v>1897</v>
      </c>
      <c r="B19" s="3">
        <v>88.1</v>
      </c>
      <c r="C19" s="3">
        <v>46.2</v>
      </c>
      <c r="D19" s="3">
        <v>75.2</v>
      </c>
      <c r="E19" s="3">
        <v>76.5</v>
      </c>
      <c r="F19" s="3">
        <v>87.6</v>
      </c>
      <c r="G19" s="3">
        <v>65.8</v>
      </c>
      <c r="H19" s="3">
        <v>105.9</v>
      </c>
      <c r="I19" s="3">
        <v>69.9</v>
      </c>
      <c r="J19" s="3">
        <v>26.9</v>
      </c>
      <c r="K19" s="3">
        <v>83.1</v>
      </c>
      <c r="L19" s="3">
        <v>81.5</v>
      </c>
      <c r="M19" s="3">
        <v>86.4</v>
      </c>
      <c r="N19" s="3">
        <f t="shared" si="0"/>
        <v>893.1</v>
      </c>
    </row>
    <row r="20" spans="1:14" ht="12.75">
      <c r="A20">
        <v>1898</v>
      </c>
      <c r="B20" s="3">
        <v>74.9</v>
      </c>
      <c r="C20" s="3">
        <v>64.8</v>
      </c>
      <c r="D20" s="3">
        <v>72.6</v>
      </c>
      <c r="E20" s="3">
        <v>33.3</v>
      </c>
      <c r="F20" s="3">
        <v>68.3</v>
      </c>
      <c r="G20" s="3">
        <v>86.6</v>
      </c>
      <c r="H20" s="3">
        <v>32.5</v>
      </c>
      <c r="I20" s="3">
        <v>80.3</v>
      </c>
      <c r="J20" s="3">
        <v>67.8</v>
      </c>
      <c r="K20" s="3">
        <v>106.7</v>
      </c>
      <c r="L20" s="3">
        <v>52.8</v>
      </c>
      <c r="M20" s="3">
        <v>69.6</v>
      </c>
      <c r="N20" s="3">
        <f t="shared" si="0"/>
        <v>810.1999999999999</v>
      </c>
    </row>
    <row r="21" spans="1:14" ht="12.75">
      <c r="A21">
        <v>1899</v>
      </c>
      <c r="B21" s="3">
        <v>72.4</v>
      </c>
      <c r="C21" s="3">
        <v>33.5</v>
      </c>
      <c r="D21" s="3">
        <v>88.6</v>
      </c>
      <c r="E21" s="3">
        <v>37.3</v>
      </c>
      <c r="F21" s="3">
        <v>82.6</v>
      </c>
      <c r="G21" s="3">
        <v>87.4</v>
      </c>
      <c r="H21" s="3">
        <v>88.4</v>
      </c>
      <c r="I21" s="3">
        <v>26.4</v>
      </c>
      <c r="J21" s="3">
        <v>85.9</v>
      </c>
      <c r="K21" s="3">
        <v>70.6</v>
      </c>
      <c r="L21" s="3">
        <v>30.5</v>
      </c>
      <c r="M21" s="3">
        <v>86.1</v>
      </c>
      <c r="N21" s="3">
        <f t="shared" si="0"/>
        <v>789.6999999999999</v>
      </c>
    </row>
    <row r="22" spans="1:14" ht="12.75">
      <c r="A22">
        <v>1900</v>
      </c>
      <c r="B22" s="3">
        <v>43.9</v>
      </c>
      <c r="C22" s="3">
        <v>91.4</v>
      </c>
      <c r="D22" s="3">
        <v>41.1</v>
      </c>
      <c r="E22" s="3">
        <v>31</v>
      </c>
      <c r="F22" s="3">
        <v>52.8</v>
      </c>
      <c r="G22" s="3">
        <v>69.3</v>
      </c>
      <c r="H22" s="3">
        <v>118.1</v>
      </c>
      <c r="I22" s="3">
        <v>69.9</v>
      </c>
      <c r="J22" s="3">
        <v>96.3</v>
      </c>
      <c r="K22" s="3">
        <v>57.7</v>
      </c>
      <c r="L22" s="3">
        <v>85.6</v>
      </c>
      <c r="M22" s="3">
        <v>42.4</v>
      </c>
      <c r="N22" s="3">
        <f t="shared" si="0"/>
        <v>799.5</v>
      </c>
    </row>
    <row r="23" spans="1:14" ht="12.75">
      <c r="A23">
        <v>1901</v>
      </c>
      <c r="B23" s="3">
        <v>51.3</v>
      </c>
      <c r="C23" s="3">
        <v>31.2</v>
      </c>
      <c r="D23" s="3">
        <v>68.8</v>
      </c>
      <c r="E23" s="3">
        <v>39.6</v>
      </c>
      <c r="F23" s="3">
        <v>69.6</v>
      </c>
      <c r="G23" s="3">
        <v>58.9</v>
      </c>
      <c r="H23" s="3">
        <v>102.1</v>
      </c>
      <c r="I23" s="3">
        <v>69.1</v>
      </c>
      <c r="J23" s="3">
        <v>57.9</v>
      </c>
      <c r="K23" s="3">
        <v>90.2</v>
      </c>
      <c r="L23" s="3">
        <v>58.4</v>
      </c>
      <c r="M23" s="3">
        <v>67.1</v>
      </c>
      <c r="N23" s="3">
        <f t="shared" si="0"/>
        <v>764.2</v>
      </c>
    </row>
    <row r="24" spans="1:14" ht="12.75">
      <c r="A24">
        <v>1902</v>
      </c>
      <c r="B24" s="3">
        <v>41.7</v>
      </c>
      <c r="C24" s="3">
        <v>30</v>
      </c>
      <c r="D24" s="3">
        <v>69.6</v>
      </c>
      <c r="E24" s="3">
        <v>48.5</v>
      </c>
      <c r="F24" s="3">
        <v>84.6</v>
      </c>
      <c r="G24" s="3">
        <v>101.1</v>
      </c>
      <c r="H24" s="3">
        <v>105.9</v>
      </c>
      <c r="I24" s="3">
        <v>57.7</v>
      </c>
      <c r="J24" s="3">
        <v>88.9</v>
      </c>
      <c r="K24" s="3">
        <v>74.4</v>
      </c>
      <c r="L24" s="3">
        <v>76.7</v>
      </c>
      <c r="M24" s="3">
        <v>62.5</v>
      </c>
      <c r="N24" s="3">
        <f t="shared" si="0"/>
        <v>841.6</v>
      </c>
    </row>
    <row r="25" spans="1:14" ht="12.75">
      <c r="A25">
        <v>1903</v>
      </c>
      <c r="B25" s="3">
        <v>56.4</v>
      </c>
      <c r="C25" s="3">
        <v>69.1</v>
      </c>
      <c r="D25" s="3">
        <v>55.9</v>
      </c>
      <c r="E25" s="3">
        <v>44.7</v>
      </c>
      <c r="F25" s="3">
        <v>63.2</v>
      </c>
      <c r="G25" s="3">
        <v>70.4</v>
      </c>
      <c r="H25" s="3">
        <v>88.1</v>
      </c>
      <c r="I25" s="3">
        <v>103.1</v>
      </c>
      <c r="J25" s="3">
        <v>92.2</v>
      </c>
      <c r="K25" s="3">
        <v>80.8</v>
      </c>
      <c r="L25" s="3">
        <v>52.1</v>
      </c>
      <c r="M25" s="3">
        <v>79.8</v>
      </c>
      <c r="N25" s="3">
        <f t="shared" si="0"/>
        <v>855.8000000000001</v>
      </c>
    </row>
    <row r="26" spans="1:14" ht="12.75">
      <c r="A26">
        <v>1904</v>
      </c>
      <c r="B26" s="3">
        <v>48.3</v>
      </c>
      <c r="C26" s="3">
        <v>55.6</v>
      </c>
      <c r="D26" s="3">
        <v>70.1</v>
      </c>
      <c r="E26" s="3">
        <v>65</v>
      </c>
      <c r="F26" s="3">
        <v>103.1</v>
      </c>
      <c r="G26" s="3">
        <v>64.3</v>
      </c>
      <c r="H26" s="3">
        <v>71.9</v>
      </c>
      <c r="I26" s="3">
        <v>77.7</v>
      </c>
      <c r="J26" s="3">
        <v>109.5</v>
      </c>
      <c r="K26" s="3">
        <v>64.3</v>
      </c>
      <c r="L26" s="3">
        <v>28.4</v>
      </c>
      <c r="M26" s="3">
        <v>59.7</v>
      </c>
      <c r="N26" s="3">
        <f t="shared" si="0"/>
        <v>817.9000000000001</v>
      </c>
    </row>
    <row r="27" spans="1:14" ht="12.75">
      <c r="A27">
        <v>1905</v>
      </c>
      <c r="B27" s="3">
        <v>60.5</v>
      </c>
      <c r="C27" s="3">
        <v>51.8</v>
      </c>
      <c r="D27" s="3">
        <v>55.1</v>
      </c>
      <c r="E27" s="3">
        <v>41.1</v>
      </c>
      <c r="F27" s="3">
        <v>97.8</v>
      </c>
      <c r="G27" s="3">
        <v>88.6</v>
      </c>
      <c r="H27" s="3">
        <v>94</v>
      </c>
      <c r="I27" s="3">
        <v>62.7</v>
      </c>
      <c r="J27" s="3">
        <v>77</v>
      </c>
      <c r="K27" s="3">
        <v>83.8</v>
      </c>
      <c r="L27" s="3">
        <v>65.3</v>
      </c>
      <c r="M27" s="3">
        <v>46.7</v>
      </c>
      <c r="N27" s="3">
        <f t="shared" si="0"/>
        <v>824.4</v>
      </c>
    </row>
    <row r="28" spans="1:14" ht="12.75">
      <c r="A28">
        <v>1906</v>
      </c>
      <c r="B28" s="3">
        <v>74.9</v>
      </c>
      <c r="C28" s="3">
        <v>42.4</v>
      </c>
      <c r="D28" s="3">
        <v>62.7</v>
      </c>
      <c r="E28" s="3">
        <v>38.1</v>
      </c>
      <c r="F28" s="3">
        <v>55.4</v>
      </c>
      <c r="G28" s="3">
        <v>96</v>
      </c>
      <c r="H28" s="3">
        <v>55.9</v>
      </c>
      <c r="I28" s="3">
        <v>64.5</v>
      </c>
      <c r="J28" s="3">
        <v>62.7</v>
      </c>
      <c r="K28" s="3">
        <v>95.5</v>
      </c>
      <c r="L28" s="3">
        <v>77</v>
      </c>
      <c r="M28" s="3">
        <v>64.3</v>
      </c>
      <c r="N28" s="3">
        <f t="shared" si="0"/>
        <v>789.4</v>
      </c>
    </row>
    <row r="29" spans="1:14" ht="12.75">
      <c r="A29">
        <v>1907</v>
      </c>
      <c r="B29" s="3">
        <v>70.4</v>
      </c>
      <c r="C29" s="3">
        <v>31.5</v>
      </c>
      <c r="D29" s="3">
        <v>57.2</v>
      </c>
      <c r="E29" s="3">
        <v>59.4</v>
      </c>
      <c r="F29" s="3">
        <v>58.7</v>
      </c>
      <c r="G29" s="3">
        <v>62.7</v>
      </c>
      <c r="H29" s="3">
        <v>55.9</v>
      </c>
      <c r="I29" s="3">
        <v>49.8</v>
      </c>
      <c r="J29" s="3">
        <v>91.7</v>
      </c>
      <c r="K29" s="3">
        <v>48.8</v>
      </c>
      <c r="L29" s="3">
        <v>65.3</v>
      </c>
      <c r="M29" s="3">
        <v>71.4</v>
      </c>
      <c r="N29" s="3">
        <f t="shared" si="0"/>
        <v>722.8</v>
      </c>
    </row>
    <row r="30" spans="1:14" ht="12.75">
      <c r="A30">
        <v>1908</v>
      </c>
      <c r="B30" s="3">
        <v>54.6</v>
      </c>
      <c r="C30" s="3">
        <v>93.2</v>
      </c>
      <c r="D30" s="3">
        <v>59.4</v>
      </c>
      <c r="E30" s="3">
        <v>52.8</v>
      </c>
      <c r="F30" s="3">
        <v>103.4</v>
      </c>
      <c r="G30" s="3">
        <v>40.4</v>
      </c>
      <c r="H30" s="3">
        <v>84.3</v>
      </c>
      <c r="I30" s="3">
        <v>55.9</v>
      </c>
      <c r="J30" s="3">
        <v>42.4</v>
      </c>
      <c r="K30" s="3">
        <v>21.8</v>
      </c>
      <c r="L30" s="3">
        <v>66.8</v>
      </c>
      <c r="M30" s="3">
        <v>68.8</v>
      </c>
      <c r="N30" s="3">
        <f t="shared" si="0"/>
        <v>743.7999999999998</v>
      </c>
    </row>
    <row r="31" spans="1:14" ht="12.75">
      <c r="A31">
        <v>1909</v>
      </c>
      <c r="B31" s="3">
        <v>45.5</v>
      </c>
      <c r="C31" s="3">
        <v>67.8</v>
      </c>
      <c r="D31" s="3">
        <v>49.8</v>
      </c>
      <c r="E31" s="3">
        <v>101.6</v>
      </c>
      <c r="F31" s="3">
        <v>51.8</v>
      </c>
      <c r="G31" s="3">
        <v>33</v>
      </c>
      <c r="H31" s="3">
        <v>84.6</v>
      </c>
      <c r="I31" s="3">
        <v>60.2</v>
      </c>
      <c r="J31" s="3">
        <v>67.6</v>
      </c>
      <c r="K31" s="3">
        <v>50.5</v>
      </c>
      <c r="L31" s="3">
        <v>67.6</v>
      </c>
      <c r="M31" s="3">
        <v>76.7</v>
      </c>
      <c r="N31" s="3">
        <f t="shared" si="0"/>
        <v>756.7</v>
      </c>
    </row>
    <row r="32" spans="1:14" ht="12.75">
      <c r="A32">
        <v>1910</v>
      </c>
      <c r="B32" s="3">
        <v>53.3</v>
      </c>
      <c r="C32" s="3">
        <v>49.8</v>
      </c>
      <c r="D32" s="3">
        <v>22.9</v>
      </c>
      <c r="E32" s="3">
        <v>74.2</v>
      </c>
      <c r="F32" s="3">
        <v>79</v>
      </c>
      <c r="G32" s="3">
        <v>67.3</v>
      </c>
      <c r="H32" s="3">
        <v>61.7</v>
      </c>
      <c r="I32" s="3">
        <v>85.3</v>
      </c>
      <c r="J32" s="3">
        <v>66</v>
      </c>
      <c r="K32" s="3">
        <v>89.9</v>
      </c>
      <c r="L32" s="3">
        <v>66.8</v>
      </c>
      <c r="M32" s="3">
        <v>55.1</v>
      </c>
      <c r="N32" s="3">
        <f t="shared" si="0"/>
        <v>771.3</v>
      </c>
    </row>
    <row r="33" spans="1:14" ht="12.75">
      <c r="A33">
        <v>1911</v>
      </c>
      <c r="B33" s="3">
        <v>37.1</v>
      </c>
      <c r="C33" s="3">
        <v>45</v>
      </c>
      <c r="D33" s="3">
        <v>44.7</v>
      </c>
      <c r="E33" s="3">
        <v>39.6</v>
      </c>
      <c r="F33" s="3">
        <v>79.8</v>
      </c>
      <c r="G33" s="3">
        <v>50.5</v>
      </c>
      <c r="H33" s="3">
        <v>56.1</v>
      </c>
      <c r="I33" s="3">
        <v>55.6</v>
      </c>
      <c r="J33" s="3">
        <v>64.3</v>
      </c>
      <c r="K33" s="3">
        <v>111.8</v>
      </c>
      <c r="L33" s="3">
        <v>102.6</v>
      </c>
      <c r="M33" s="3">
        <v>56.4</v>
      </c>
      <c r="N33" s="3">
        <f t="shared" si="0"/>
        <v>743.5</v>
      </c>
    </row>
    <row r="34" spans="1:14" ht="12.75">
      <c r="A34">
        <v>1912</v>
      </c>
      <c r="B34" s="3">
        <v>66.8</v>
      </c>
      <c r="C34" s="3">
        <v>42.4</v>
      </c>
      <c r="D34" s="3">
        <v>24.9</v>
      </c>
      <c r="E34" s="3">
        <v>52.8</v>
      </c>
      <c r="F34" s="3">
        <v>102.6</v>
      </c>
      <c r="G34" s="3">
        <v>36.6</v>
      </c>
      <c r="H34" s="3">
        <v>65.3</v>
      </c>
      <c r="I34" s="3">
        <v>100.8</v>
      </c>
      <c r="J34" s="3">
        <v>90.4</v>
      </c>
      <c r="K34" s="3">
        <v>61.2</v>
      </c>
      <c r="L34" s="3">
        <v>79.8</v>
      </c>
      <c r="M34" s="3">
        <v>58.7</v>
      </c>
      <c r="N34" s="3">
        <f t="shared" si="0"/>
        <v>782.3000000000001</v>
      </c>
    </row>
    <row r="35" spans="1:14" ht="12.75">
      <c r="A35">
        <v>1913</v>
      </c>
      <c r="B35" s="3">
        <v>59.4</v>
      </c>
      <c r="C35" s="3">
        <v>52.8</v>
      </c>
      <c r="D35" s="3">
        <v>78.5</v>
      </c>
      <c r="E35" s="3">
        <v>68.3</v>
      </c>
      <c r="F35" s="3">
        <v>44.7</v>
      </c>
      <c r="G35" s="3">
        <v>54.4</v>
      </c>
      <c r="H35" s="3">
        <v>69.6</v>
      </c>
      <c r="I35" s="3">
        <v>80.8</v>
      </c>
      <c r="J35" s="3">
        <v>51.3</v>
      </c>
      <c r="K35" s="3">
        <v>90.7</v>
      </c>
      <c r="L35" s="3">
        <v>57.9</v>
      </c>
      <c r="M35" s="3">
        <v>13.5</v>
      </c>
      <c r="N35" s="3">
        <f t="shared" si="0"/>
        <v>721.9</v>
      </c>
    </row>
    <row r="36" spans="1:14" ht="12.75">
      <c r="A36">
        <v>1914</v>
      </c>
      <c r="B36" s="3">
        <v>60.7</v>
      </c>
      <c r="C36" s="3">
        <v>41.9</v>
      </c>
      <c r="D36" s="3">
        <v>40.4</v>
      </c>
      <c r="E36" s="3">
        <v>54.6</v>
      </c>
      <c r="F36" s="3">
        <v>46.5</v>
      </c>
      <c r="G36" s="3">
        <v>54.6</v>
      </c>
      <c r="H36" s="3">
        <v>42.7</v>
      </c>
      <c r="I36" s="3">
        <v>80.5</v>
      </c>
      <c r="J36" s="3">
        <v>50.3</v>
      </c>
      <c r="K36" s="3">
        <v>55.4</v>
      </c>
      <c r="L36" s="3">
        <v>73.2</v>
      </c>
      <c r="M36" s="3">
        <v>52.3</v>
      </c>
      <c r="N36" s="3">
        <f t="shared" si="0"/>
        <v>653.1</v>
      </c>
    </row>
    <row r="37" spans="1:14" ht="12.75">
      <c r="A37">
        <v>1915</v>
      </c>
      <c r="B37" s="3">
        <v>39.6</v>
      </c>
      <c r="C37" s="3">
        <v>44.7</v>
      </c>
      <c r="D37" s="3">
        <v>14.2</v>
      </c>
      <c r="E37" s="3">
        <v>31.8</v>
      </c>
      <c r="F37" s="3">
        <v>51.8</v>
      </c>
      <c r="G37" s="3">
        <v>87.9</v>
      </c>
      <c r="H37" s="3">
        <v>68.3</v>
      </c>
      <c r="I37" s="3">
        <v>93.2</v>
      </c>
      <c r="J37" s="3">
        <v>110.7</v>
      </c>
      <c r="K37" s="3">
        <v>48.5</v>
      </c>
      <c r="L37" s="3">
        <v>69.9</v>
      </c>
      <c r="M37" s="3">
        <v>47</v>
      </c>
      <c r="N37" s="3">
        <f t="shared" si="0"/>
        <v>707.6</v>
      </c>
    </row>
    <row r="38" spans="1:14" ht="12.75">
      <c r="A38">
        <v>1916</v>
      </c>
      <c r="B38" s="3">
        <v>80.8</v>
      </c>
      <c r="C38" s="3">
        <v>35.1</v>
      </c>
      <c r="D38" s="3">
        <v>60.2</v>
      </c>
      <c r="E38" s="3">
        <v>65</v>
      </c>
      <c r="F38" s="3">
        <v>89.4</v>
      </c>
      <c r="G38" s="3">
        <v>85.1</v>
      </c>
      <c r="H38" s="3">
        <v>30.2</v>
      </c>
      <c r="I38" s="3">
        <v>58.7</v>
      </c>
      <c r="J38" s="3">
        <v>83.3</v>
      </c>
      <c r="K38" s="3">
        <v>103.6</v>
      </c>
      <c r="L38" s="3">
        <v>71.6</v>
      </c>
      <c r="M38" s="3">
        <v>63.2</v>
      </c>
      <c r="N38" s="3">
        <f t="shared" si="0"/>
        <v>826.2</v>
      </c>
    </row>
    <row r="39" spans="1:14" ht="12.75">
      <c r="A39">
        <v>1917</v>
      </c>
      <c r="B39" s="3">
        <v>51.3</v>
      </c>
      <c r="C39" s="3">
        <v>33</v>
      </c>
      <c r="D39" s="3">
        <v>66</v>
      </c>
      <c r="E39" s="3">
        <v>56.6</v>
      </c>
      <c r="F39" s="3">
        <v>46.7</v>
      </c>
      <c r="G39" s="3">
        <v>108</v>
      </c>
      <c r="H39" s="3">
        <v>86.4</v>
      </c>
      <c r="I39" s="3">
        <v>69.9</v>
      </c>
      <c r="J39" s="3">
        <v>38.6</v>
      </c>
      <c r="K39" s="3">
        <v>93.2</v>
      </c>
      <c r="L39" s="3">
        <v>30.2</v>
      </c>
      <c r="M39" s="3">
        <v>50.3</v>
      </c>
      <c r="N39" s="3">
        <f t="shared" si="0"/>
        <v>730.2</v>
      </c>
    </row>
    <row r="40" spans="1:14" ht="12.75">
      <c r="A40">
        <v>1918</v>
      </c>
      <c r="B40" s="3">
        <v>69.1</v>
      </c>
      <c r="C40" s="3">
        <v>65.8</v>
      </c>
      <c r="D40" s="3">
        <v>33.5</v>
      </c>
      <c r="E40" s="3">
        <v>37.8</v>
      </c>
      <c r="F40" s="3">
        <v>100.8</v>
      </c>
      <c r="G40" s="3">
        <v>65</v>
      </c>
      <c r="H40" s="3">
        <v>50.5</v>
      </c>
      <c r="I40" s="3">
        <v>70.6</v>
      </c>
      <c r="J40" s="3">
        <v>88.9</v>
      </c>
      <c r="K40" s="3">
        <v>88.4</v>
      </c>
      <c r="L40" s="3">
        <v>83.6</v>
      </c>
      <c r="M40" s="3">
        <v>69.1</v>
      </c>
      <c r="N40" s="3">
        <f t="shared" si="0"/>
        <v>823.1</v>
      </c>
    </row>
    <row r="41" spans="1:14" ht="12.75">
      <c r="A41">
        <v>1919</v>
      </c>
      <c r="B41" s="3">
        <v>43.9</v>
      </c>
      <c r="C41" s="3">
        <v>44.5</v>
      </c>
      <c r="D41" s="3">
        <v>66.5</v>
      </c>
      <c r="E41" s="3">
        <v>74.9</v>
      </c>
      <c r="F41" s="3">
        <v>81.3</v>
      </c>
      <c r="G41" s="3">
        <v>45.7</v>
      </c>
      <c r="H41" s="3">
        <v>51.8</v>
      </c>
      <c r="I41" s="3">
        <v>63.2</v>
      </c>
      <c r="J41" s="3">
        <v>83.3</v>
      </c>
      <c r="K41" s="3">
        <v>107.4</v>
      </c>
      <c r="L41" s="3">
        <v>74.9</v>
      </c>
      <c r="M41" s="3">
        <v>41.9</v>
      </c>
      <c r="N41" s="3">
        <f t="shared" si="0"/>
        <v>779.3</v>
      </c>
    </row>
    <row r="42" spans="1:14" ht="12.75">
      <c r="A42">
        <v>1920</v>
      </c>
      <c r="B42" s="3">
        <v>43.4</v>
      </c>
      <c r="C42" s="3">
        <v>30.2</v>
      </c>
      <c r="D42" s="3">
        <v>53.6</v>
      </c>
      <c r="E42" s="3">
        <v>70.9</v>
      </c>
      <c r="F42" s="3">
        <v>23.4</v>
      </c>
      <c r="G42" s="3">
        <v>64</v>
      </c>
      <c r="H42" s="3">
        <v>78.2</v>
      </c>
      <c r="I42" s="3">
        <v>56.9</v>
      </c>
      <c r="J42" s="3">
        <v>56.6</v>
      </c>
      <c r="K42" s="3">
        <v>50.3</v>
      </c>
      <c r="L42" s="3">
        <v>58.9</v>
      </c>
      <c r="M42" s="3">
        <v>99.3</v>
      </c>
      <c r="N42" s="3">
        <f t="shared" si="0"/>
        <v>685.6999999999999</v>
      </c>
    </row>
    <row r="43" spans="1:14" ht="12.75">
      <c r="A43">
        <v>1921</v>
      </c>
      <c r="B43" s="3">
        <v>32</v>
      </c>
      <c r="C43" s="3">
        <v>36.8</v>
      </c>
      <c r="D43" s="3">
        <v>96.5</v>
      </c>
      <c r="E43" s="3">
        <v>78</v>
      </c>
      <c r="F43" s="3">
        <v>40.9</v>
      </c>
      <c r="G43" s="3">
        <v>56.1</v>
      </c>
      <c r="H43" s="3">
        <v>76.7</v>
      </c>
      <c r="I43" s="3">
        <v>76.2</v>
      </c>
      <c r="J43" s="3">
        <v>93</v>
      </c>
      <c r="K43" s="3">
        <v>67.3</v>
      </c>
      <c r="L43" s="3">
        <v>64.3</v>
      </c>
      <c r="M43" s="3">
        <v>90.7</v>
      </c>
      <c r="N43" s="3">
        <f t="shared" si="0"/>
        <v>808.5</v>
      </c>
    </row>
    <row r="44" spans="1:14" ht="12.75">
      <c r="A44">
        <v>1922</v>
      </c>
      <c r="B44" s="3">
        <v>48.5</v>
      </c>
      <c r="C44" s="3">
        <v>68.1</v>
      </c>
      <c r="D44" s="3">
        <v>45.2</v>
      </c>
      <c r="E44" s="3">
        <v>97.3</v>
      </c>
      <c r="F44" s="3">
        <v>48.8</v>
      </c>
      <c r="G44" s="3">
        <v>65</v>
      </c>
      <c r="H44" s="3">
        <v>111.3</v>
      </c>
      <c r="I44" s="3">
        <v>48</v>
      </c>
      <c r="J44" s="3">
        <v>54.9</v>
      </c>
      <c r="K44" s="3">
        <v>64.3</v>
      </c>
      <c r="L44" s="3">
        <v>61.7</v>
      </c>
      <c r="M44" s="3">
        <v>50</v>
      </c>
      <c r="N44" s="3">
        <f t="shared" si="0"/>
        <v>763.1</v>
      </c>
    </row>
    <row r="45" spans="1:14" ht="12.75">
      <c r="A45">
        <v>1923</v>
      </c>
      <c r="B45" s="3">
        <v>46.5</v>
      </c>
      <c r="C45" s="3">
        <v>35.8</v>
      </c>
      <c r="D45" s="3">
        <v>69.6</v>
      </c>
      <c r="E45" s="3">
        <v>64</v>
      </c>
      <c r="F45" s="3">
        <v>65.5</v>
      </c>
      <c r="G45" s="3">
        <v>64.5</v>
      </c>
      <c r="H45" s="3">
        <v>57.4</v>
      </c>
      <c r="I45" s="3">
        <v>74.7</v>
      </c>
      <c r="J45" s="3">
        <v>67.3</v>
      </c>
      <c r="K45" s="3">
        <v>46</v>
      </c>
      <c r="L45" s="3">
        <v>38.4</v>
      </c>
      <c r="M45" s="3">
        <v>68.6</v>
      </c>
      <c r="N45" s="3">
        <f t="shared" si="0"/>
        <v>698.3</v>
      </c>
    </row>
    <row r="46" spans="1:14" ht="12.75">
      <c r="A46">
        <v>1924</v>
      </c>
      <c r="B46" s="3">
        <v>83.1</v>
      </c>
      <c r="C46" s="3">
        <v>50.3</v>
      </c>
      <c r="D46" s="3">
        <v>33.3</v>
      </c>
      <c r="E46" s="3">
        <v>38.1</v>
      </c>
      <c r="F46" s="3">
        <v>81.5</v>
      </c>
      <c r="G46" s="3">
        <v>57.2</v>
      </c>
      <c r="H46" s="3">
        <v>94</v>
      </c>
      <c r="I46" s="3">
        <v>72.6</v>
      </c>
      <c r="J46" s="3">
        <v>67.3</v>
      </c>
      <c r="K46" s="3">
        <v>16.8</v>
      </c>
      <c r="L46" s="3">
        <v>67.1</v>
      </c>
      <c r="M46" s="3">
        <v>70.9</v>
      </c>
      <c r="N46" s="3">
        <f t="shared" si="0"/>
        <v>732.1999999999998</v>
      </c>
    </row>
    <row r="47" spans="1:14" ht="12.75">
      <c r="A47">
        <v>1925</v>
      </c>
      <c r="B47" s="3">
        <v>38.4</v>
      </c>
      <c r="C47" s="3">
        <v>50.8</v>
      </c>
      <c r="D47" s="3">
        <v>56.1</v>
      </c>
      <c r="E47" s="3">
        <v>38.6</v>
      </c>
      <c r="F47" s="3">
        <v>33</v>
      </c>
      <c r="G47" s="3">
        <v>81</v>
      </c>
      <c r="H47" s="3">
        <v>73.4</v>
      </c>
      <c r="I47" s="3">
        <v>38.9</v>
      </c>
      <c r="J47" s="3">
        <v>92.5</v>
      </c>
      <c r="K47" s="3">
        <v>73.2</v>
      </c>
      <c r="L47" s="3">
        <v>68.1</v>
      </c>
      <c r="M47" s="3">
        <v>54.4</v>
      </c>
      <c r="N47" s="3">
        <f t="shared" si="0"/>
        <v>698.4</v>
      </c>
    </row>
    <row r="48" spans="1:14" ht="12.75">
      <c r="A48">
        <v>1926</v>
      </c>
      <c r="B48" s="3">
        <v>47.8</v>
      </c>
      <c r="C48" s="3">
        <v>41.1</v>
      </c>
      <c r="D48" s="3">
        <v>64</v>
      </c>
      <c r="E48" s="3">
        <v>47.2</v>
      </c>
      <c r="F48" s="3">
        <v>54.4</v>
      </c>
      <c r="G48" s="3">
        <v>80.5</v>
      </c>
      <c r="H48" s="3">
        <v>74.4</v>
      </c>
      <c r="I48" s="3">
        <v>73.2</v>
      </c>
      <c r="J48" s="3">
        <v>74.4</v>
      </c>
      <c r="K48" s="3">
        <v>78.5</v>
      </c>
      <c r="L48" s="3">
        <v>119.6</v>
      </c>
      <c r="M48" s="3">
        <v>50.3</v>
      </c>
      <c r="N48" s="3">
        <f t="shared" si="0"/>
        <v>805.4</v>
      </c>
    </row>
    <row r="49" spans="1:14" ht="12.75">
      <c r="A49">
        <v>1927</v>
      </c>
      <c r="B49" s="3">
        <v>42.7</v>
      </c>
      <c r="C49" s="3">
        <v>43.4</v>
      </c>
      <c r="D49" s="3">
        <v>44.5</v>
      </c>
      <c r="E49" s="3">
        <v>40.9</v>
      </c>
      <c r="F49" s="3">
        <v>100.1</v>
      </c>
      <c r="G49" s="3">
        <v>59.9</v>
      </c>
      <c r="H49" s="3">
        <v>79</v>
      </c>
      <c r="I49" s="3">
        <v>24.6</v>
      </c>
      <c r="J49" s="3">
        <v>93.5</v>
      </c>
      <c r="K49" s="3">
        <v>62.5</v>
      </c>
      <c r="L49" s="3">
        <v>92.7</v>
      </c>
      <c r="M49" s="3">
        <v>79.5</v>
      </c>
      <c r="N49" s="3">
        <f t="shared" si="0"/>
        <v>763.3000000000001</v>
      </c>
    </row>
    <row r="50" spans="1:14" ht="12.75">
      <c r="A50">
        <v>1928</v>
      </c>
      <c r="B50" s="3">
        <v>59.2</v>
      </c>
      <c r="C50" s="3">
        <v>52.8</v>
      </c>
      <c r="D50" s="3">
        <v>66.3</v>
      </c>
      <c r="E50" s="3">
        <v>82.6</v>
      </c>
      <c r="F50" s="3">
        <v>55.1</v>
      </c>
      <c r="G50" s="3">
        <v>105.9</v>
      </c>
      <c r="H50" s="3">
        <v>102.9</v>
      </c>
      <c r="I50" s="3">
        <v>93.7</v>
      </c>
      <c r="J50" s="3">
        <v>108</v>
      </c>
      <c r="K50" s="3">
        <v>130.8</v>
      </c>
      <c r="L50" s="3">
        <v>72.9</v>
      </c>
      <c r="M50" s="3">
        <v>43.7</v>
      </c>
      <c r="N50" s="3">
        <f t="shared" si="0"/>
        <v>973.9</v>
      </c>
    </row>
    <row r="51" spans="1:14" ht="12.75">
      <c r="A51">
        <v>1929</v>
      </c>
      <c r="B51" s="3">
        <v>89.4</v>
      </c>
      <c r="C51" s="3">
        <v>25.4</v>
      </c>
      <c r="D51" s="3">
        <v>60.2</v>
      </c>
      <c r="E51" s="3">
        <v>111.8</v>
      </c>
      <c r="F51" s="3">
        <v>88.6</v>
      </c>
      <c r="G51" s="3">
        <v>68.1</v>
      </c>
      <c r="H51" s="3">
        <v>62</v>
      </c>
      <c r="I51" s="3">
        <v>37.3</v>
      </c>
      <c r="J51" s="3">
        <v>60.5</v>
      </c>
      <c r="K51" s="3">
        <v>87.6</v>
      </c>
      <c r="L51" s="3">
        <v>60.2</v>
      </c>
      <c r="M51" s="3">
        <v>65.5</v>
      </c>
      <c r="N51" s="3">
        <f t="shared" si="0"/>
        <v>816.6</v>
      </c>
    </row>
    <row r="52" spans="1:14" ht="12.75">
      <c r="A52">
        <v>1930</v>
      </c>
      <c r="B52" s="3">
        <v>61</v>
      </c>
      <c r="C52" s="3">
        <v>45.5</v>
      </c>
      <c r="D52" s="3">
        <v>46.2</v>
      </c>
      <c r="E52" s="3">
        <v>39.4</v>
      </c>
      <c r="F52" s="3">
        <v>71.1</v>
      </c>
      <c r="G52" s="3">
        <v>133.6</v>
      </c>
      <c r="H52" s="3">
        <v>55.4</v>
      </c>
      <c r="I52" s="3">
        <v>32</v>
      </c>
      <c r="J52" s="3">
        <v>70.1</v>
      </c>
      <c r="K52" s="3">
        <v>46.5</v>
      </c>
      <c r="L52" s="3">
        <v>36.3</v>
      </c>
      <c r="M52" s="3">
        <v>36.3</v>
      </c>
      <c r="N52" s="3">
        <f t="shared" si="0"/>
        <v>673.3999999999999</v>
      </c>
    </row>
    <row r="53" spans="1:14" ht="12.75">
      <c r="A53">
        <v>1931</v>
      </c>
      <c r="B53" s="3">
        <v>41.5</v>
      </c>
      <c r="C53" s="3">
        <v>24.1</v>
      </c>
      <c r="D53" s="3">
        <v>47.2</v>
      </c>
      <c r="E53" s="3">
        <v>48.2</v>
      </c>
      <c r="F53" s="3">
        <v>72.2</v>
      </c>
      <c r="G53" s="3">
        <v>62.9</v>
      </c>
      <c r="H53" s="3">
        <v>73.4</v>
      </c>
      <c r="I53" s="3">
        <v>48.2</v>
      </c>
      <c r="J53" s="3">
        <v>136.9</v>
      </c>
      <c r="K53" s="3">
        <v>82.6</v>
      </c>
      <c r="L53" s="3">
        <v>99</v>
      </c>
      <c r="M53" s="3">
        <v>48.7</v>
      </c>
      <c r="N53" s="3">
        <f t="shared" si="0"/>
        <v>784.9000000000001</v>
      </c>
    </row>
    <row r="54" spans="1:14" ht="12.75">
      <c r="A54">
        <v>1932</v>
      </c>
      <c r="B54" s="3">
        <v>80.2</v>
      </c>
      <c r="C54" s="3">
        <v>64.8</v>
      </c>
      <c r="D54" s="3">
        <v>50</v>
      </c>
      <c r="E54" s="3">
        <v>52</v>
      </c>
      <c r="F54" s="3">
        <v>71.2</v>
      </c>
      <c r="G54" s="3">
        <v>54.3</v>
      </c>
      <c r="H54" s="3">
        <v>84.5</v>
      </c>
      <c r="I54" s="3">
        <v>100.2</v>
      </c>
      <c r="J54" s="3">
        <v>87.5</v>
      </c>
      <c r="K54" s="3">
        <v>136.4</v>
      </c>
      <c r="L54" s="3">
        <v>53.9</v>
      </c>
      <c r="M54" s="3">
        <v>72.7</v>
      </c>
      <c r="N54" s="3">
        <f t="shared" si="0"/>
        <v>907.7</v>
      </c>
    </row>
    <row r="55" spans="1:14" ht="12.75">
      <c r="A55">
        <v>1933</v>
      </c>
      <c r="B55" s="3">
        <v>42.6</v>
      </c>
      <c r="C55" s="3">
        <v>60</v>
      </c>
      <c r="D55" s="3">
        <v>50.6</v>
      </c>
      <c r="E55" s="3">
        <v>71.1</v>
      </c>
      <c r="F55" s="3">
        <v>94</v>
      </c>
      <c r="G55" s="3">
        <v>46.4</v>
      </c>
      <c r="H55" s="3">
        <v>59.7</v>
      </c>
      <c r="I55" s="3">
        <v>40.7</v>
      </c>
      <c r="J55" s="3">
        <v>69.8</v>
      </c>
      <c r="K55" s="3">
        <v>103.2</v>
      </c>
      <c r="L55" s="3">
        <v>80.7</v>
      </c>
      <c r="M55" s="3">
        <v>68.4</v>
      </c>
      <c r="N55" s="3">
        <f t="shared" si="0"/>
        <v>787.1999999999999</v>
      </c>
    </row>
    <row r="56" spans="1:14" ht="12.75">
      <c r="A56">
        <v>1934</v>
      </c>
      <c r="B56" s="3">
        <v>43.9</v>
      </c>
      <c r="C56" s="3">
        <v>22.2</v>
      </c>
      <c r="D56" s="3">
        <v>51.8</v>
      </c>
      <c r="E56" s="3">
        <v>58</v>
      </c>
      <c r="F56" s="3">
        <v>30.9</v>
      </c>
      <c r="G56" s="3">
        <v>66.4</v>
      </c>
      <c r="H56" s="3">
        <v>49.7</v>
      </c>
      <c r="I56" s="3">
        <v>45.1</v>
      </c>
      <c r="J56" s="3">
        <v>120</v>
      </c>
      <c r="K56" s="3">
        <v>54.4</v>
      </c>
      <c r="L56" s="3">
        <v>101.8</v>
      </c>
      <c r="M56" s="3">
        <v>43.8</v>
      </c>
      <c r="N56" s="3">
        <f t="shared" si="0"/>
        <v>687.9999999999999</v>
      </c>
    </row>
    <row r="57" spans="1:14" ht="12.75">
      <c r="A57">
        <v>1935</v>
      </c>
      <c r="B57" s="3">
        <v>64</v>
      </c>
      <c r="C57" s="3">
        <v>33.4</v>
      </c>
      <c r="D57" s="3">
        <v>49.5</v>
      </c>
      <c r="E57" s="3">
        <v>27.5</v>
      </c>
      <c r="F57" s="3">
        <v>37.6</v>
      </c>
      <c r="G57" s="3">
        <v>107.7</v>
      </c>
      <c r="H57" s="3">
        <v>63.3</v>
      </c>
      <c r="I57" s="3">
        <v>52.8</v>
      </c>
      <c r="J57" s="3">
        <v>69.5</v>
      </c>
      <c r="K57" s="3">
        <v>57.9</v>
      </c>
      <c r="L57" s="3">
        <v>88.5</v>
      </c>
      <c r="M57" s="3">
        <v>35.5</v>
      </c>
      <c r="N57" s="3">
        <f t="shared" si="0"/>
        <v>687.2</v>
      </c>
    </row>
    <row r="58" spans="1:14" ht="12.75">
      <c r="A58">
        <v>1936</v>
      </c>
      <c r="B58" s="3">
        <v>57.4</v>
      </c>
      <c r="C58" s="3">
        <v>52.6</v>
      </c>
      <c r="D58" s="3">
        <v>59.3</v>
      </c>
      <c r="E58" s="3">
        <v>57.9</v>
      </c>
      <c r="F58" s="3">
        <v>64.1</v>
      </c>
      <c r="G58" s="3">
        <v>56.6</v>
      </c>
      <c r="H58" s="3">
        <v>36.2</v>
      </c>
      <c r="I58" s="3">
        <v>75.9</v>
      </c>
      <c r="J58" s="3">
        <v>104.1</v>
      </c>
      <c r="K58" s="3">
        <v>99.7</v>
      </c>
      <c r="L58" s="3">
        <v>50.8</v>
      </c>
      <c r="M58" s="3">
        <v>69.2</v>
      </c>
      <c r="N58" s="3">
        <f t="shared" si="0"/>
        <v>783.8000000000001</v>
      </c>
    </row>
    <row r="59" spans="1:14" ht="12.75">
      <c r="A59">
        <v>1937</v>
      </c>
      <c r="B59" s="3">
        <v>62.8</v>
      </c>
      <c r="C59" s="3">
        <v>56.8</v>
      </c>
      <c r="D59" s="3">
        <v>24.2</v>
      </c>
      <c r="E59" s="3">
        <v>81.1</v>
      </c>
      <c r="F59" s="3">
        <v>44.1</v>
      </c>
      <c r="G59" s="3">
        <v>51.6</v>
      </c>
      <c r="H59" s="3">
        <v>95</v>
      </c>
      <c r="I59" s="3">
        <v>74.9</v>
      </c>
      <c r="J59" s="3">
        <v>119.7</v>
      </c>
      <c r="K59" s="3">
        <v>77.6</v>
      </c>
      <c r="L59" s="3">
        <v>68.4</v>
      </c>
      <c r="M59" s="3">
        <v>58.6</v>
      </c>
      <c r="N59" s="3">
        <f t="shared" si="0"/>
        <v>814.8000000000001</v>
      </c>
    </row>
    <row r="60" spans="1:14" ht="12.75">
      <c r="A60">
        <v>1938</v>
      </c>
      <c r="B60" s="3">
        <v>70.3</v>
      </c>
      <c r="C60" s="3">
        <v>78.8</v>
      </c>
      <c r="D60" s="3">
        <v>86.3</v>
      </c>
      <c r="E60" s="3">
        <v>57.7</v>
      </c>
      <c r="F60" s="3">
        <v>63.9</v>
      </c>
      <c r="G60" s="3">
        <v>70.4</v>
      </c>
      <c r="H60" s="3">
        <v>56.7</v>
      </c>
      <c r="I60" s="3">
        <v>97.6</v>
      </c>
      <c r="J60" s="3">
        <v>80.3</v>
      </c>
      <c r="K60" s="3">
        <v>34</v>
      </c>
      <c r="L60" s="3">
        <v>56.1</v>
      </c>
      <c r="M60" s="3">
        <v>74.6</v>
      </c>
      <c r="N60" s="3">
        <f t="shared" si="0"/>
        <v>826.6999999999999</v>
      </c>
    </row>
    <row r="61" spans="1:14" ht="12.75">
      <c r="A61">
        <v>1939</v>
      </c>
      <c r="B61" s="3">
        <v>61.2</v>
      </c>
      <c r="C61" s="3">
        <v>74.8</v>
      </c>
      <c r="D61" s="3">
        <v>47.8</v>
      </c>
      <c r="E61" s="3">
        <v>67.3</v>
      </c>
      <c r="F61" s="3">
        <v>67.1</v>
      </c>
      <c r="G61" s="3">
        <v>97.3</v>
      </c>
      <c r="H61" s="3">
        <v>42.5</v>
      </c>
      <c r="I61" s="3">
        <v>104.8</v>
      </c>
      <c r="J61" s="3">
        <v>63.8</v>
      </c>
      <c r="K61" s="3">
        <v>83.5</v>
      </c>
      <c r="L61" s="3">
        <v>24.5</v>
      </c>
      <c r="M61" s="3">
        <v>41</v>
      </c>
      <c r="N61" s="3">
        <f t="shared" si="0"/>
        <v>775.6</v>
      </c>
    </row>
    <row r="62" spans="1:14" ht="12.75">
      <c r="A62">
        <v>1940</v>
      </c>
      <c r="B62" s="3">
        <v>59.7</v>
      </c>
      <c r="C62" s="3">
        <v>28.9</v>
      </c>
      <c r="D62" s="3">
        <v>44.2</v>
      </c>
      <c r="E62" s="3">
        <v>43.8</v>
      </c>
      <c r="F62" s="3">
        <v>100.9</v>
      </c>
      <c r="G62" s="3">
        <v>96</v>
      </c>
      <c r="H62" s="3">
        <v>63.2</v>
      </c>
      <c r="I62" s="3">
        <v>115.4</v>
      </c>
      <c r="J62" s="3">
        <v>76.9</v>
      </c>
      <c r="K62" s="3">
        <v>57.8</v>
      </c>
      <c r="L62" s="3">
        <v>91.1</v>
      </c>
      <c r="M62" s="3">
        <v>62.3</v>
      </c>
      <c r="N62" s="3">
        <f t="shared" si="0"/>
        <v>840.1999999999999</v>
      </c>
    </row>
    <row r="63" spans="1:14" ht="12.75">
      <c r="A63">
        <v>1941</v>
      </c>
      <c r="B63" s="3">
        <v>53.5</v>
      </c>
      <c r="C63" s="3">
        <v>41.2</v>
      </c>
      <c r="D63" s="3">
        <v>27.7</v>
      </c>
      <c r="E63" s="3">
        <v>59.8</v>
      </c>
      <c r="F63" s="3">
        <v>53.6</v>
      </c>
      <c r="G63" s="3">
        <v>46</v>
      </c>
      <c r="H63" s="3">
        <v>92.4</v>
      </c>
      <c r="I63" s="3">
        <v>72.8</v>
      </c>
      <c r="J63" s="3">
        <v>103.7</v>
      </c>
      <c r="K63" s="3">
        <v>136.4</v>
      </c>
      <c r="L63" s="3">
        <v>81.3</v>
      </c>
      <c r="M63" s="3">
        <v>60.8</v>
      </c>
      <c r="N63" s="3">
        <f t="shared" si="0"/>
        <v>829.1999999999998</v>
      </c>
    </row>
    <row r="64" spans="1:14" ht="12.75">
      <c r="A64">
        <v>1942</v>
      </c>
      <c r="B64" s="3">
        <v>57.9</v>
      </c>
      <c r="C64" s="3">
        <v>32.4</v>
      </c>
      <c r="D64" s="3">
        <v>86.1</v>
      </c>
      <c r="E64" s="3">
        <v>35.9</v>
      </c>
      <c r="F64" s="3">
        <v>102.9</v>
      </c>
      <c r="G64" s="3">
        <v>61</v>
      </c>
      <c r="H64" s="3">
        <v>62.9</v>
      </c>
      <c r="I64" s="3">
        <v>47.5</v>
      </c>
      <c r="J64" s="3">
        <v>132.2</v>
      </c>
      <c r="K64" s="3">
        <v>68.5</v>
      </c>
      <c r="L64" s="3">
        <v>72.7</v>
      </c>
      <c r="M64" s="3">
        <v>84.8</v>
      </c>
      <c r="N64" s="3">
        <f t="shared" si="0"/>
        <v>844.8</v>
      </c>
    </row>
    <row r="65" spans="1:14" ht="12.75">
      <c r="A65">
        <v>1943</v>
      </c>
      <c r="B65" s="3">
        <v>55.6</v>
      </c>
      <c r="C65" s="3">
        <v>52.2</v>
      </c>
      <c r="D65" s="3">
        <v>81.3</v>
      </c>
      <c r="E65" s="3">
        <v>54.1</v>
      </c>
      <c r="F65" s="3">
        <v>91.5</v>
      </c>
      <c r="G65" s="3">
        <v>127.4</v>
      </c>
      <c r="H65" s="3">
        <v>63.6</v>
      </c>
      <c r="I65" s="3">
        <v>85.5</v>
      </c>
      <c r="J65" s="3">
        <v>75.2</v>
      </c>
      <c r="K65" s="3">
        <v>43.8</v>
      </c>
      <c r="L65" s="3">
        <v>79.3</v>
      </c>
      <c r="M65" s="3">
        <v>34.7</v>
      </c>
      <c r="N65" s="3">
        <f t="shared" si="0"/>
        <v>844.2</v>
      </c>
    </row>
    <row r="66" spans="1:14" ht="12.75">
      <c r="A66">
        <v>1944</v>
      </c>
      <c r="B66" s="3">
        <v>31</v>
      </c>
      <c r="C66" s="3">
        <v>40.6</v>
      </c>
      <c r="D66" s="3">
        <v>73.1</v>
      </c>
      <c r="E66" s="3">
        <v>40.4</v>
      </c>
      <c r="F66" s="3">
        <v>50.3</v>
      </c>
      <c r="G66" s="3">
        <v>88.7</v>
      </c>
      <c r="H66" s="3">
        <v>80.2</v>
      </c>
      <c r="I66" s="3">
        <v>51</v>
      </c>
      <c r="J66" s="3">
        <v>116.4</v>
      </c>
      <c r="K66" s="3">
        <v>36.9</v>
      </c>
      <c r="L66" s="3">
        <v>68.6</v>
      </c>
      <c r="M66" s="3">
        <v>59.6</v>
      </c>
      <c r="N66" s="3">
        <f t="shared" si="0"/>
        <v>736.8</v>
      </c>
    </row>
    <row r="67" spans="1:14" ht="12.75">
      <c r="A67">
        <v>1945</v>
      </c>
      <c r="B67" s="3">
        <v>47</v>
      </c>
      <c r="C67" s="3">
        <v>48.9</v>
      </c>
      <c r="D67" s="3">
        <v>44.2</v>
      </c>
      <c r="E67" s="3">
        <v>77.5</v>
      </c>
      <c r="F67" s="3">
        <v>130</v>
      </c>
      <c r="G67" s="3">
        <v>77.7</v>
      </c>
      <c r="H67" s="3">
        <v>68.1</v>
      </c>
      <c r="I67" s="3">
        <v>65.8</v>
      </c>
      <c r="J67" s="3">
        <v>123.5</v>
      </c>
      <c r="K67" s="3">
        <v>91.8</v>
      </c>
      <c r="L67" s="3">
        <v>69.4</v>
      </c>
      <c r="M67" s="3">
        <v>49.7</v>
      </c>
      <c r="N67" s="3">
        <f t="shared" si="0"/>
        <v>893.5999999999999</v>
      </c>
    </row>
    <row r="68" spans="1:14" ht="12.75">
      <c r="A68">
        <v>1946</v>
      </c>
      <c r="B68" s="3">
        <v>75.5</v>
      </c>
      <c r="C68" s="3">
        <v>58.7</v>
      </c>
      <c r="D68" s="3">
        <v>36.6</v>
      </c>
      <c r="E68" s="3">
        <v>31.4</v>
      </c>
      <c r="F68" s="3">
        <v>86.8</v>
      </c>
      <c r="G68" s="3">
        <v>58.1</v>
      </c>
      <c r="H68" s="3">
        <v>52.1</v>
      </c>
      <c r="I68" s="3">
        <v>70.7</v>
      </c>
      <c r="J68" s="3">
        <v>65.4</v>
      </c>
      <c r="K68" s="3">
        <v>52</v>
      </c>
      <c r="L68" s="3">
        <v>69.9</v>
      </c>
      <c r="M68" s="3">
        <v>88.2</v>
      </c>
      <c r="N68" s="3">
        <f t="shared" si="0"/>
        <v>745.4000000000001</v>
      </c>
    </row>
    <row r="69" spans="1:14" ht="12.75">
      <c r="A69">
        <v>1947</v>
      </c>
      <c r="B69" s="3">
        <v>66</v>
      </c>
      <c r="C69" s="3">
        <v>39.1</v>
      </c>
      <c r="D69" s="3">
        <v>62.1</v>
      </c>
      <c r="E69" s="3">
        <v>97.9</v>
      </c>
      <c r="F69" s="3">
        <v>110.6</v>
      </c>
      <c r="G69" s="3">
        <v>81.3</v>
      </c>
      <c r="H69" s="3">
        <v>97</v>
      </c>
      <c r="I69" s="3">
        <v>42.2</v>
      </c>
      <c r="J69" s="3">
        <v>110.8</v>
      </c>
      <c r="K69" s="3">
        <v>24.3</v>
      </c>
      <c r="L69" s="3">
        <v>67.8</v>
      </c>
      <c r="M69" s="3">
        <v>53.6</v>
      </c>
      <c r="N69" s="3">
        <f t="shared" si="0"/>
        <v>852.6999999999999</v>
      </c>
    </row>
    <row r="70" spans="1:14" ht="12.75">
      <c r="A70">
        <v>1948</v>
      </c>
      <c r="B70" s="3">
        <f>(NHU!B70*0.382)+(GEO!B70*0.618)</f>
        <v>53.6408</v>
      </c>
      <c r="C70" s="3">
        <f>(NHU!C70*0.382)+(GEO!C70*0.618)</f>
        <v>37.1742</v>
      </c>
      <c r="D70" s="3">
        <f>(NHU!D70*0.382)+(GEO!D70*0.618)</f>
        <v>89.9374</v>
      </c>
      <c r="E70" s="3">
        <f>(NHU!E70*0.382)+(GEO!E70*0.618)</f>
        <v>75.10220000000001</v>
      </c>
      <c r="F70" s="3">
        <f>(NHU!F70*0.382)+(GEO!F70*0.618)</f>
        <v>65.89240000000001</v>
      </c>
      <c r="G70" s="3">
        <f>(NHU!G70*0.382)+(GEO!G70*0.618)</f>
        <v>71.0846</v>
      </c>
      <c r="H70" s="3">
        <f>(NHU!H70*0.382)+(GEO!H70*0.618)</f>
        <v>72.73859999999999</v>
      </c>
      <c r="I70" s="3">
        <f>(NHU!I70*0.382)+(GEO!I70*0.618)</f>
        <v>45.5846</v>
      </c>
      <c r="J70" s="3">
        <f>(NHU!J70*0.382)+(GEO!J70*0.618)</f>
        <v>31.6574</v>
      </c>
      <c r="K70" s="3">
        <f>(NHU!K70*0.382)+(GEO!K70*0.618)</f>
        <v>68.5122</v>
      </c>
      <c r="L70" s="3">
        <f>(NHU!L70*0.382)+(GEO!L70*0.618)</f>
        <v>102.632</v>
      </c>
      <c r="M70" s="3">
        <f>(NHU!M70*0.382)+(GEO!M70*0.618)</f>
        <v>50.6428</v>
      </c>
      <c r="N70" s="3">
        <f aca="true" t="shared" si="1" ref="N70:N120">SUM(B70:M70)</f>
        <v>764.5992</v>
      </c>
    </row>
    <row r="71" spans="1:14" ht="12.75">
      <c r="A71">
        <v>1949</v>
      </c>
      <c r="B71" s="3">
        <f>(NHU!B71*0.382)+(GEO!B71*0.618)</f>
        <v>83.2106</v>
      </c>
      <c r="C71" s="3">
        <f>(NHU!C71*0.382)+(GEO!C71*0.618)</f>
        <v>62.67659999999999</v>
      </c>
      <c r="D71" s="3">
        <f>(NHU!D71*0.382)+(GEO!D71*0.618)</f>
        <v>62.1162</v>
      </c>
      <c r="E71" s="3">
        <f>(NHU!E71*0.382)+(GEO!E71*0.618)</f>
        <v>38.857</v>
      </c>
      <c r="F71" s="3">
        <f>(NHU!F71*0.382)+(GEO!F71*0.618)</f>
        <v>58.273399999999995</v>
      </c>
      <c r="G71" s="3">
        <f>(NHU!G71*0.382)+(GEO!G71*0.618)</f>
        <v>100.4914</v>
      </c>
      <c r="H71" s="3">
        <f>(NHU!H71*0.382)+(GEO!H71*0.618)</f>
        <v>71.03659999999999</v>
      </c>
      <c r="I71" s="3">
        <f>(NHU!I71*0.382)+(GEO!I71*0.618)</f>
        <v>48.6658</v>
      </c>
      <c r="J71" s="3">
        <f>(NHU!J71*0.382)+(GEO!J71*0.618)</f>
        <v>71.3328</v>
      </c>
      <c r="K71" s="3">
        <f>(NHU!K71*0.382)+(GEO!K71*0.618)</f>
        <v>55.434799999999996</v>
      </c>
      <c r="L71" s="3">
        <f>(NHU!L71*0.382)+(GEO!L71*0.618)</f>
        <v>60.661</v>
      </c>
      <c r="M71" s="3">
        <f>(NHU!M71*0.382)+(GEO!M71*0.618)</f>
        <v>84.754</v>
      </c>
      <c r="N71" s="3">
        <f t="shared" si="1"/>
        <v>797.5102</v>
      </c>
    </row>
    <row r="72" spans="1:14" ht="12.75">
      <c r="A72">
        <v>1950</v>
      </c>
      <c r="B72" s="3">
        <f>(NHU!B72*0.382)+(GEO!B72*0.618)</f>
        <v>97.2004</v>
      </c>
      <c r="C72" s="3">
        <f>(NHU!C72*0.382)+(GEO!C72*0.618)</f>
        <v>64.6886</v>
      </c>
      <c r="D72" s="3">
        <f>(NHU!D72*0.382)+(GEO!D72*0.618)</f>
        <v>61.7248</v>
      </c>
      <c r="E72" s="3">
        <f>(NHU!E72*0.382)+(GEO!E72*0.618)</f>
        <v>68.566</v>
      </c>
      <c r="F72" s="3">
        <f>(NHU!F72*0.382)+(GEO!F72*0.618)</f>
        <v>41.5732</v>
      </c>
      <c r="G72" s="3">
        <f>(NHU!G72*0.382)+(GEO!G72*0.618)</f>
        <v>67.321</v>
      </c>
      <c r="H72" s="3">
        <f>(NHU!H72*0.382)+(GEO!H72*0.618)</f>
        <v>85.0618</v>
      </c>
      <c r="I72" s="3">
        <f>(NHU!I72*0.382)+(GEO!I72*0.618)</f>
        <v>80.806</v>
      </c>
      <c r="J72" s="3">
        <f>(NHU!J72*0.382)+(GEO!J72*0.618)</f>
        <v>61.119</v>
      </c>
      <c r="K72" s="3">
        <f>(NHU!K72*0.382)+(GEO!K72*0.618)</f>
        <v>53.1326</v>
      </c>
      <c r="L72" s="3">
        <f>(NHU!L72*0.382)+(GEO!L72*0.618)</f>
        <v>104.6898</v>
      </c>
      <c r="M72" s="3">
        <f>(NHU!M72*0.382)+(GEO!M72*0.618)</f>
        <v>62.95739999999999</v>
      </c>
      <c r="N72" s="3">
        <f t="shared" si="1"/>
        <v>848.8406</v>
      </c>
    </row>
    <row r="73" spans="1:14" ht="12.75">
      <c r="A73">
        <v>1951</v>
      </c>
      <c r="B73" s="3">
        <f>(NHU!B73*0.382)+(GEO!B73*0.618)</f>
        <v>66.9258</v>
      </c>
      <c r="C73" s="3">
        <f>(NHU!C73*0.382)+(GEO!C73*0.618)</f>
        <v>63.105000000000004</v>
      </c>
      <c r="D73" s="3">
        <f>(NHU!D73*0.382)+(GEO!D73*0.618)</f>
        <v>84.1478</v>
      </c>
      <c r="E73" s="3">
        <f>(NHU!E73*0.382)+(GEO!E73*0.618)</f>
        <v>90.7358</v>
      </c>
      <c r="F73" s="3">
        <f>(NHU!F73*0.382)+(GEO!F73*0.618)</f>
        <v>41.8244</v>
      </c>
      <c r="G73" s="3">
        <f>(NHU!G73*0.382)+(GEO!G73*0.618)</f>
        <v>80.31819999999999</v>
      </c>
      <c r="H73" s="3">
        <f>(NHU!H73*0.382)+(GEO!H73*0.618)</f>
        <v>89.6122</v>
      </c>
      <c r="I73" s="3">
        <f>(NHU!I73*0.382)+(GEO!I73*0.618)</f>
        <v>85.1326</v>
      </c>
      <c r="J73" s="3">
        <f>(NHU!J73*0.382)+(GEO!J73*0.618)</f>
        <v>97.4734</v>
      </c>
      <c r="K73" s="3">
        <f>(NHU!K73*0.382)+(GEO!K73*0.618)</f>
        <v>129.8432</v>
      </c>
      <c r="L73" s="3">
        <f>(NHU!L73*0.382)+(GEO!L73*0.618)</f>
        <v>75.3708</v>
      </c>
      <c r="M73" s="3">
        <f>(NHU!M73*0.382)+(GEO!M73*0.618)</f>
        <v>85.461</v>
      </c>
      <c r="N73" s="3">
        <f t="shared" si="1"/>
        <v>989.9502</v>
      </c>
    </row>
    <row r="74" spans="1:14" ht="12.75">
      <c r="A74">
        <v>1952</v>
      </c>
      <c r="B74" s="3">
        <f>(NHU!B74*0.382)+(GEO!B74*0.618)</f>
        <v>61.1246</v>
      </c>
      <c r="C74" s="3">
        <f>(NHU!C74*0.382)+(GEO!C74*0.618)</f>
        <v>32.294399999999996</v>
      </c>
      <c r="D74" s="3">
        <f>(NHU!D74*0.382)+(GEO!D74*0.618)</f>
        <v>60.472</v>
      </c>
      <c r="E74" s="3">
        <f>(NHU!E74*0.382)+(GEO!E74*0.618)</f>
        <v>55.939</v>
      </c>
      <c r="F74" s="3">
        <f>(NHU!F74*0.382)+(GEO!F74*0.618)</f>
        <v>67.7516</v>
      </c>
      <c r="G74" s="3">
        <f>(NHU!G74*0.382)+(GEO!G74*0.618)</f>
        <v>53.822799999999994</v>
      </c>
      <c r="H74" s="3">
        <f>(NHU!H74*0.382)+(GEO!H74*0.618)</f>
        <v>114.92840000000001</v>
      </c>
      <c r="I74" s="3">
        <f>(NHU!I74*0.382)+(GEO!I74*0.618)</f>
        <v>100.48960000000001</v>
      </c>
      <c r="J74" s="3">
        <f>(NHU!J74*0.382)+(GEO!J74*0.618)</f>
        <v>67.7152</v>
      </c>
      <c r="K74" s="3">
        <f>(NHU!K74*0.382)+(GEO!K74*0.618)</f>
        <v>20.7912</v>
      </c>
      <c r="L74" s="3">
        <f>(NHU!L74*0.382)+(GEO!L74*0.618)</f>
        <v>99.3712</v>
      </c>
      <c r="M74" s="3">
        <f>(NHU!M74*0.382)+(GEO!M74*0.618)</f>
        <v>52.3112</v>
      </c>
      <c r="N74" s="3">
        <f t="shared" si="1"/>
        <v>787.0112</v>
      </c>
    </row>
    <row r="75" spans="1:14" ht="12.75">
      <c r="A75">
        <v>1953</v>
      </c>
      <c r="B75" s="3">
        <f>(NHU!B75*0.382)+(GEO!B75*0.618)</f>
        <v>68.148</v>
      </c>
      <c r="C75" s="3">
        <f>(NHU!C75*0.382)+(GEO!C75*0.618)</f>
        <v>58.54859999999999</v>
      </c>
      <c r="D75" s="3">
        <f>(NHU!D75*0.382)+(GEO!D75*0.618)</f>
        <v>81.549</v>
      </c>
      <c r="E75" s="3">
        <f>(NHU!E75*0.382)+(GEO!E75*0.618)</f>
        <v>69.00319999999999</v>
      </c>
      <c r="F75" s="3">
        <f>(NHU!F75*0.382)+(GEO!F75*0.618)</f>
        <v>71.7014</v>
      </c>
      <c r="G75" s="3">
        <f>(NHU!G75*0.382)+(GEO!G75*0.618)</f>
        <v>69.003</v>
      </c>
      <c r="H75" s="3">
        <f>(NHU!H75*0.382)+(GEO!H75*0.618)</f>
        <v>84.7774</v>
      </c>
      <c r="I75" s="3">
        <f>(NHU!I75*0.382)+(GEO!I75*0.618)</f>
        <v>60.434400000000004</v>
      </c>
      <c r="J75" s="3">
        <f>(NHU!J75*0.382)+(GEO!J75*0.618)</f>
        <v>100.15220000000001</v>
      </c>
      <c r="K75" s="3">
        <f>(NHU!K75*0.382)+(GEO!K75*0.618)</f>
        <v>30.711</v>
      </c>
      <c r="L75" s="3">
        <f>(NHU!L75*0.382)+(GEO!L75*0.618)</f>
        <v>49.42959999999999</v>
      </c>
      <c r="M75" s="3">
        <f>(NHU!M75*0.382)+(GEO!M75*0.618)</f>
        <v>71.804</v>
      </c>
      <c r="N75" s="3">
        <f t="shared" si="1"/>
        <v>815.2617999999999</v>
      </c>
    </row>
    <row r="76" spans="1:14" ht="12.75">
      <c r="A76">
        <v>1954</v>
      </c>
      <c r="B76" s="3">
        <f>(NHU!B76*0.382)+(GEO!B76*0.618)</f>
        <v>51.976800000000004</v>
      </c>
      <c r="C76" s="3">
        <f>(NHU!C76*0.382)+(GEO!C76*0.618)</f>
        <v>65.8708</v>
      </c>
      <c r="D76" s="3">
        <f>(NHU!D76*0.382)+(GEO!D76*0.618)</f>
        <v>70.67099999999999</v>
      </c>
      <c r="E76" s="3">
        <f>(NHU!E76*0.382)+(GEO!E76*0.618)</f>
        <v>100.163</v>
      </c>
      <c r="F76" s="3">
        <f>(NHU!F76*0.382)+(GEO!F76*0.618)</f>
        <v>60.553399999999996</v>
      </c>
      <c r="G76" s="3">
        <f>(NHU!G76*0.382)+(GEO!G76*0.618)</f>
        <v>119.29419999999999</v>
      </c>
      <c r="H76" s="3">
        <f>(NHU!H76*0.382)+(GEO!H76*0.618)</f>
        <v>51.889199999999995</v>
      </c>
      <c r="I76" s="3">
        <f>(NHU!I76*0.382)+(GEO!I76*0.618)</f>
        <v>63.74220000000001</v>
      </c>
      <c r="J76" s="3">
        <f>(NHU!J76*0.382)+(GEO!J76*0.618)</f>
        <v>131.675</v>
      </c>
      <c r="K76" s="3">
        <f>(NHU!K76*0.382)+(GEO!K76*0.618)</f>
        <v>150.9008</v>
      </c>
      <c r="L76" s="3">
        <f>(NHU!L76*0.382)+(GEO!L76*0.618)</f>
        <v>51.315799999999996</v>
      </c>
      <c r="M76" s="3">
        <f>(NHU!M76*0.382)+(GEO!M76*0.618)</f>
        <v>51.1652</v>
      </c>
      <c r="N76" s="3">
        <f t="shared" si="1"/>
        <v>969.2174000000001</v>
      </c>
    </row>
    <row r="77" spans="1:14" ht="12.75">
      <c r="A77">
        <v>1955</v>
      </c>
      <c r="B77" s="3">
        <f>(NHU!B77*0.382)+(GEO!B77*0.618)</f>
        <v>51.7206</v>
      </c>
      <c r="C77" s="3">
        <f>(NHU!C77*0.382)+(GEO!C77*0.618)</f>
        <v>41.0798</v>
      </c>
      <c r="D77" s="3">
        <f>(NHU!D77*0.382)+(GEO!D77*0.618)</f>
        <v>56.2406</v>
      </c>
      <c r="E77" s="3">
        <f>(NHU!E77*0.382)+(GEO!E77*0.618)</f>
        <v>54.67400000000001</v>
      </c>
      <c r="F77" s="3">
        <f>(NHU!F77*0.382)+(GEO!F77*0.618)</f>
        <v>65.4618</v>
      </c>
      <c r="G77" s="3">
        <f>(NHU!G77*0.382)+(GEO!G77*0.618)</f>
        <v>42.059200000000004</v>
      </c>
      <c r="H77" s="3">
        <f>(NHU!H77*0.382)+(GEO!H77*0.618)</f>
        <v>61.53639999999999</v>
      </c>
      <c r="I77" s="3">
        <f>(NHU!I77*0.382)+(GEO!I77*0.618)</f>
        <v>91.1518</v>
      </c>
      <c r="J77" s="3">
        <f>(NHU!J77*0.382)+(GEO!J77*0.618)</f>
        <v>36.4252</v>
      </c>
      <c r="K77" s="3">
        <f>(NHU!K77*0.382)+(GEO!K77*0.618)</f>
        <v>115.6404</v>
      </c>
      <c r="L77" s="3">
        <f>(NHU!L77*0.382)+(GEO!L77*0.618)</f>
        <v>74.7664</v>
      </c>
      <c r="M77" s="3">
        <f>(NHU!M77*0.382)+(GEO!M77*0.618)</f>
        <v>55.692400000000006</v>
      </c>
      <c r="N77" s="3">
        <f t="shared" si="1"/>
        <v>746.4486</v>
      </c>
    </row>
    <row r="78" spans="1:14" ht="12.75">
      <c r="A78">
        <v>1956</v>
      </c>
      <c r="B78" s="3">
        <f>(NHU!B78*0.382)+(GEO!B78*0.618)</f>
        <v>23.997799999999998</v>
      </c>
      <c r="C78" s="3">
        <f>(NHU!C78*0.382)+(GEO!C78*0.618)</f>
        <v>43.2482</v>
      </c>
      <c r="D78" s="3">
        <f>(NHU!D78*0.382)+(GEO!D78*0.618)</f>
        <v>51.992000000000004</v>
      </c>
      <c r="E78" s="3">
        <f>(NHU!E78*0.382)+(GEO!E78*0.618)</f>
        <v>66.379</v>
      </c>
      <c r="F78" s="3">
        <f>(NHU!F78*0.382)+(GEO!F78*0.618)</f>
        <v>90.9568</v>
      </c>
      <c r="G78" s="3">
        <f>(NHU!G78*0.382)+(GEO!G78*0.618)</f>
        <v>69.8742</v>
      </c>
      <c r="H78" s="3">
        <f>(NHU!H78*0.382)+(GEO!H78*0.618)</f>
        <v>109.5856</v>
      </c>
      <c r="I78" s="3">
        <f>(NHU!I78*0.382)+(GEO!I78*0.618)</f>
        <v>102.662</v>
      </c>
      <c r="J78" s="3">
        <f>(NHU!J78*0.382)+(GEO!J78*0.618)</f>
        <v>80.1406</v>
      </c>
      <c r="K78" s="3">
        <f>(NHU!K78*0.382)+(GEO!K78*0.618)</f>
        <v>27.379</v>
      </c>
      <c r="L78" s="3">
        <f>(NHU!L78*0.382)+(GEO!L78*0.618)</f>
        <v>73.5938</v>
      </c>
      <c r="M78" s="3">
        <f>(NHU!M78*0.382)+(GEO!M78*0.618)</f>
        <v>54.3092</v>
      </c>
      <c r="N78" s="3">
        <f t="shared" si="1"/>
        <v>794.1182</v>
      </c>
    </row>
    <row r="79" spans="1:14" ht="12.75">
      <c r="A79">
        <v>1957</v>
      </c>
      <c r="B79" s="3">
        <f>(NHU!B79*0.382)+(GEO!B79*0.618)</f>
        <v>53.2016</v>
      </c>
      <c r="C79" s="3">
        <f>(NHU!C79*0.382)+(GEO!C79*0.618)</f>
        <v>41.8936</v>
      </c>
      <c r="D79" s="3">
        <f>(NHU!D79*0.382)+(GEO!D79*0.618)</f>
        <v>29.612199999999998</v>
      </c>
      <c r="E79" s="3">
        <f>(NHU!E79*0.382)+(GEO!E79*0.618)</f>
        <v>73.32339999999999</v>
      </c>
      <c r="F79" s="3">
        <f>(NHU!F79*0.382)+(GEO!F79*0.618)</f>
        <v>74.2376</v>
      </c>
      <c r="G79" s="3">
        <f>(NHU!G79*0.382)+(GEO!G79*0.618)</f>
        <v>142.0088</v>
      </c>
      <c r="H79" s="3">
        <f>(NHU!H79*0.382)+(GEO!H79*0.618)</f>
        <v>72.21260000000001</v>
      </c>
      <c r="I79" s="3">
        <f>(NHU!I79*0.382)+(GEO!I79*0.618)</f>
        <v>33.428</v>
      </c>
      <c r="J79" s="3">
        <f>(NHU!J79*0.382)+(GEO!J79*0.618)</f>
        <v>122.3774</v>
      </c>
      <c r="K79" s="3">
        <f>(NHU!K79*0.382)+(GEO!K79*0.618)</f>
        <v>79.5608</v>
      </c>
      <c r="L79" s="3">
        <f>(NHU!L79*0.382)+(GEO!L79*0.618)</f>
        <v>96.18379999999999</v>
      </c>
      <c r="M79" s="3">
        <f>(NHU!M79*0.382)+(GEO!M79*0.618)</f>
        <v>80.2018</v>
      </c>
      <c r="N79" s="3">
        <f t="shared" si="1"/>
        <v>898.2416</v>
      </c>
    </row>
    <row r="80" spans="1:14" ht="12.75">
      <c r="A80">
        <v>1958</v>
      </c>
      <c r="B80" s="3">
        <f>(NHU!B80*0.382)+(GEO!B80*0.618)</f>
        <v>43.1182</v>
      </c>
      <c r="C80" s="3">
        <f>(NHU!C80*0.382)+(GEO!C80*0.618)</f>
        <v>30.148400000000002</v>
      </c>
      <c r="D80" s="3">
        <f>(NHU!D80*0.382)+(GEO!D80*0.618)</f>
        <v>15.908000000000001</v>
      </c>
      <c r="E80" s="3">
        <f>(NHU!E80*0.382)+(GEO!E80*0.618)</f>
        <v>32.459199999999996</v>
      </c>
      <c r="F80" s="3">
        <f>(NHU!F80*0.382)+(GEO!F80*0.618)</f>
        <v>34.0226</v>
      </c>
      <c r="G80" s="3">
        <f>(NHU!G80*0.382)+(GEO!G80*0.618)</f>
        <v>66.6056</v>
      </c>
      <c r="H80" s="3">
        <f>(NHU!H80*0.382)+(GEO!H80*0.618)</f>
        <v>75.97900000000001</v>
      </c>
      <c r="I80" s="3">
        <f>(NHU!I80*0.382)+(GEO!I80*0.618)</f>
        <v>62.3534</v>
      </c>
      <c r="J80" s="3">
        <f>(NHU!J80*0.382)+(GEO!J80*0.618)</f>
        <v>87.63059999999999</v>
      </c>
      <c r="K80" s="3">
        <f>(NHU!K80*0.382)+(GEO!K80*0.618)</f>
        <v>67.5352</v>
      </c>
      <c r="L80" s="3">
        <f>(NHU!L80*0.382)+(GEO!L80*0.618)</f>
        <v>76.9212</v>
      </c>
      <c r="M80" s="3">
        <f>(NHU!M80*0.382)+(GEO!M80*0.618)</f>
        <v>63.2268</v>
      </c>
      <c r="N80" s="3">
        <f t="shared" si="1"/>
        <v>655.9082000000001</v>
      </c>
    </row>
    <row r="81" spans="1:14" ht="12.75">
      <c r="A81">
        <v>1959</v>
      </c>
      <c r="B81" s="3">
        <f>(NHU!B81*0.382)+(GEO!B81*0.618)</f>
        <v>58.388799999999996</v>
      </c>
      <c r="C81" s="3">
        <f>(NHU!C81*0.382)+(GEO!C81*0.618)</f>
        <v>58.1158</v>
      </c>
      <c r="D81" s="3">
        <f>(NHU!D81*0.382)+(GEO!D81*0.618)</f>
        <v>51.9326</v>
      </c>
      <c r="E81" s="3">
        <f>(NHU!E81*0.382)+(GEO!E81*0.618)</f>
        <v>76.8218</v>
      </c>
      <c r="F81" s="3">
        <f>(NHU!F81*0.382)+(GEO!F81*0.618)</f>
        <v>80.67580000000001</v>
      </c>
      <c r="G81" s="3">
        <f>(NHU!G81*0.382)+(GEO!G81*0.618)</f>
        <v>45.2722</v>
      </c>
      <c r="H81" s="3">
        <f>(NHU!H81*0.382)+(GEO!H81*0.618)</f>
        <v>73.686</v>
      </c>
      <c r="I81" s="3">
        <f>(NHU!I81*0.382)+(GEO!I81*0.618)</f>
        <v>120.8562</v>
      </c>
      <c r="J81" s="3">
        <f>(NHU!J81*0.382)+(GEO!J81*0.618)</f>
        <v>104.631</v>
      </c>
      <c r="K81" s="3">
        <f>(NHU!K81*0.382)+(GEO!K81*0.618)</f>
        <v>114.1518</v>
      </c>
      <c r="L81" s="3">
        <f>(NHU!L81*0.382)+(GEO!L81*0.618)</f>
        <v>92.5744</v>
      </c>
      <c r="M81" s="3">
        <f>(NHU!M81*0.382)+(GEO!M81*0.618)</f>
        <v>67.7662</v>
      </c>
      <c r="N81" s="3">
        <f t="shared" si="1"/>
        <v>944.8725999999999</v>
      </c>
    </row>
    <row r="82" spans="1:14" ht="12.75">
      <c r="A82">
        <v>1960</v>
      </c>
      <c r="B82" s="3">
        <f>(NHU!B82*0.382)+(GEO!B82*0.618)</f>
        <v>66.5172</v>
      </c>
      <c r="C82" s="3">
        <f>(NHU!C82*0.382)+(GEO!C82*0.618)</f>
        <v>58.745200000000004</v>
      </c>
      <c r="D82" s="3">
        <f>(NHU!D82*0.382)+(GEO!D82*0.618)</f>
        <v>34.964</v>
      </c>
      <c r="E82" s="3">
        <f>(NHU!E82*0.382)+(GEO!E82*0.618)</f>
        <v>82.7464</v>
      </c>
      <c r="F82" s="3">
        <f>(NHU!F82*0.382)+(GEO!F82*0.618)</f>
        <v>119.10499999999999</v>
      </c>
      <c r="G82" s="3">
        <f>(NHU!G82*0.382)+(GEO!G82*0.618)</f>
        <v>102.47480000000002</v>
      </c>
      <c r="H82" s="3">
        <f>(NHU!H82*0.382)+(GEO!H82*0.618)</f>
        <v>83.6572</v>
      </c>
      <c r="I82" s="3">
        <f>(NHU!I82*0.382)+(GEO!I82*0.618)</f>
        <v>52.265</v>
      </c>
      <c r="J82" s="3">
        <f>(NHU!J82*0.382)+(GEO!J82*0.618)</f>
        <v>68.3432</v>
      </c>
      <c r="K82" s="3">
        <f>(NHU!K82*0.382)+(GEO!K82*0.618)</f>
        <v>59.7612</v>
      </c>
      <c r="L82" s="3">
        <f>(NHU!L82*0.382)+(GEO!L82*0.618)</f>
        <v>79.552</v>
      </c>
      <c r="M82" s="3">
        <f>(NHU!M82*0.382)+(GEO!M82*0.618)</f>
        <v>42.4298</v>
      </c>
      <c r="N82" s="3">
        <f t="shared" si="1"/>
        <v>850.5610000000001</v>
      </c>
    </row>
    <row r="83" spans="1:14" ht="12.75">
      <c r="A83">
        <v>1961</v>
      </c>
      <c r="B83" s="3">
        <f>(NHU!B83*0.382)+(GEO!B83*0.618)</f>
        <v>23.6676</v>
      </c>
      <c r="C83" s="3">
        <f>(NHU!C83*0.382)+(GEO!C83*0.618)</f>
        <v>33.8918</v>
      </c>
      <c r="D83" s="3">
        <f>(NHU!D83*0.382)+(GEO!D83*0.618)</f>
        <v>58.212199999999996</v>
      </c>
      <c r="E83" s="3">
        <f>(NHU!E83*0.382)+(GEO!E83*0.618)</f>
        <v>61.84139999999999</v>
      </c>
      <c r="F83" s="3">
        <f>(NHU!F83*0.382)+(GEO!F83*0.618)</f>
        <v>48.313599999999994</v>
      </c>
      <c r="G83" s="3">
        <f>(NHU!G83*0.382)+(GEO!G83*0.618)</f>
        <v>96.58000000000001</v>
      </c>
      <c r="H83" s="3">
        <f>(NHU!H83*0.382)+(GEO!H83*0.618)</f>
        <v>97.2324</v>
      </c>
      <c r="I83" s="3">
        <f>(NHU!I83*0.382)+(GEO!I83*0.618)</f>
        <v>80.15899999999999</v>
      </c>
      <c r="J83" s="3">
        <f>(NHU!J83*0.382)+(GEO!J83*0.618)</f>
        <v>133.6118</v>
      </c>
      <c r="K83" s="3">
        <f>(NHU!K83*0.382)+(GEO!K83*0.618)</f>
        <v>40.438</v>
      </c>
      <c r="L83" s="3">
        <f>(NHU!L83*0.382)+(GEO!L83*0.618)</f>
        <v>61.5934</v>
      </c>
      <c r="M83" s="3">
        <f>(NHU!M83*0.382)+(GEO!M83*0.618)</f>
        <v>67.2546</v>
      </c>
      <c r="N83" s="3">
        <f t="shared" si="1"/>
        <v>802.7958</v>
      </c>
    </row>
    <row r="84" spans="1:14" ht="12.75">
      <c r="A84">
        <v>1962</v>
      </c>
      <c r="B84" s="3">
        <f>(NHU!B84*0.382)+(GEO!B84*0.618)</f>
        <v>81.2278</v>
      </c>
      <c r="C84" s="3">
        <f>(NHU!C84*0.382)+(GEO!C84*0.618)</f>
        <v>59.7418</v>
      </c>
      <c r="D84" s="3">
        <f>(NHU!D84*0.382)+(GEO!D84*0.618)</f>
        <v>19.607799999999997</v>
      </c>
      <c r="E84" s="3">
        <f>(NHU!E84*0.382)+(GEO!E84*0.618)</f>
        <v>48.7338</v>
      </c>
      <c r="F84" s="3">
        <f>(NHU!F84*0.382)+(GEO!F84*0.618)</f>
        <v>78.0452</v>
      </c>
      <c r="G84" s="3">
        <f>(NHU!G84*0.382)+(GEO!G84*0.618)</f>
        <v>62.77120000000001</v>
      </c>
      <c r="H84" s="3">
        <f>(NHU!H84*0.382)+(GEO!H84*0.618)</f>
        <v>51.8592</v>
      </c>
      <c r="I84" s="3">
        <f>(NHU!I84*0.382)+(GEO!I84*0.618)</f>
        <v>68.3954</v>
      </c>
      <c r="J84" s="3">
        <f>(NHU!J84*0.382)+(GEO!J84*0.618)</f>
        <v>82.52940000000001</v>
      </c>
      <c r="K84" s="3">
        <f>(NHU!K84*0.382)+(GEO!K84*0.618)</f>
        <v>75.792</v>
      </c>
      <c r="L84" s="3">
        <f>(NHU!L84*0.382)+(GEO!L84*0.618)</f>
        <v>27.5888</v>
      </c>
      <c r="M84" s="3">
        <f>(NHU!M84*0.382)+(GEO!M84*0.618)</f>
        <v>69.34100000000001</v>
      </c>
      <c r="N84" s="3">
        <f t="shared" si="1"/>
        <v>725.6334</v>
      </c>
    </row>
    <row r="85" spans="1:14" ht="12.75">
      <c r="A85">
        <v>1963</v>
      </c>
      <c r="B85" s="3">
        <f>(NHU!B85*0.382)+(GEO!B85*0.618)</f>
        <v>45.714</v>
      </c>
      <c r="C85" s="3">
        <f>(NHU!C85*0.382)+(GEO!C85*0.618)</f>
        <v>33.705</v>
      </c>
      <c r="D85" s="3">
        <f>(NHU!D85*0.382)+(GEO!D85*0.618)</f>
        <v>68.124</v>
      </c>
      <c r="E85" s="3">
        <f>(NHU!E85*0.382)+(GEO!E85*0.618)</f>
        <v>55.672000000000004</v>
      </c>
      <c r="F85" s="3">
        <f>(NHU!F85*0.382)+(GEO!F85*0.618)</f>
        <v>77.5624</v>
      </c>
      <c r="G85" s="3">
        <f>(NHU!G85*0.382)+(GEO!G85*0.618)</f>
        <v>53.495400000000004</v>
      </c>
      <c r="H85" s="3">
        <f>(NHU!H85*0.382)+(GEO!H85*0.618)</f>
        <v>66.4234</v>
      </c>
      <c r="I85" s="3">
        <f>(NHU!I85*0.382)+(GEO!I85*0.618)</f>
        <v>92.18379999999999</v>
      </c>
      <c r="J85" s="3">
        <f>(NHU!J85*0.382)+(GEO!J85*0.618)</f>
        <v>64.6202</v>
      </c>
      <c r="K85" s="3">
        <f>(NHU!K85*0.382)+(GEO!K85*0.618)</f>
        <v>22.8124</v>
      </c>
      <c r="L85" s="3">
        <f>(NHU!L85*0.382)+(GEO!L85*0.618)</f>
        <v>76.0138</v>
      </c>
      <c r="M85" s="3">
        <f>(NHU!M85*0.382)+(GEO!M85*0.618)</f>
        <v>58.1216</v>
      </c>
      <c r="N85" s="3">
        <f t="shared" si="1"/>
        <v>714.4479999999999</v>
      </c>
    </row>
    <row r="86" spans="1:14" ht="12.75">
      <c r="A86">
        <v>1964</v>
      </c>
      <c r="B86" s="3">
        <f>(NHU!B86*0.382)+(GEO!B86*0.618)</f>
        <v>63.97279999999999</v>
      </c>
      <c r="C86" s="3">
        <f>(NHU!C86*0.382)+(GEO!C86*0.618)</f>
        <v>27.07</v>
      </c>
      <c r="D86" s="3">
        <f>(NHU!D86*0.382)+(GEO!D86*0.618)</f>
        <v>57.0136</v>
      </c>
      <c r="E86" s="3">
        <f>(NHU!E86*0.382)+(GEO!E86*0.618)</f>
        <v>68.66720000000001</v>
      </c>
      <c r="F86" s="3">
        <f>(NHU!F86*0.382)+(GEO!F86*0.618)</f>
        <v>64.609</v>
      </c>
      <c r="G86" s="3">
        <f>(NHU!G86*0.382)+(GEO!G86*0.618)</f>
        <v>47.6766</v>
      </c>
      <c r="H86" s="3">
        <f>(NHU!H86*0.382)+(GEO!H86*0.618)</f>
        <v>72.589</v>
      </c>
      <c r="I86" s="3">
        <f>(NHU!I86*0.382)+(GEO!I86*0.618)</f>
        <v>100.5312</v>
      </c>
      <c r="J86" s="3">
        <f>(NHU!J86*0.382)+(GEO!J86*0.618)</f>
        <v>98.3064</v>
      </c>
      <c r="K86" s="3">
        <f>(NHU!K86*0.382)+(GEO!K86*0.618)</f>
        <v>41.8756</v>
      </c>
      <c r="L86" s="3">
        <f>(NHU!L86*0.382)+(GEO!L86*0.618)</f>
        <v>72.2544</v>
      </c>
      <c r="M86" s="3">
        <f>(NHU!M86*0.382)+(GEO!M86*0.618)</f>
        <v>77.97279999999999</v>
      </c>
      <c r="N86" s="3">
        <f t="shared" si="1"/>
        <v>792.5386</v>
      </c>
    </row>
    <row r="87" spans="1:14" ht="12.75">
      <c r="A87">
        <v>1965</v>
      </c>
      <c r="B87" s="3">
        <f>(NHU!B87*0.382)+(GEO!B87*0.618)</f>
        <v>80.0698</v>
      </c>
      <c r="C87" s="3">
        <f>(NHU!C87*0.382)+(GEO!C87*0.618)</f>
        <v>81.0456</v>
      </c>
      <c r="D87" s="3">
        <f>(NHU!D87*0.382)+(GEO!D87*0.618)</f>
        <v>40.366</v>
      </c>
      <c r="E87" s="3">
        <f>(NHU!E87*0.382)+(GEO!E87*0.618)</f>
        <v>53.4264</v>
      </c>
      <c r="F87" s="3">
        <f>(NHU!F87*0.382)+(GEO!F87*0.618)</f>
        <v>57.2154</v>
      </c>
      <c r="G87" s="3">
        <f>(NHU!G87*0.382)+(GEO!G87*0.618)</f>
        <v>46.2136</v>
      </c>
      <c r="H87" s="3">
        <f>(NHU!H87*0.382)+(GEO!H87*0.618)</f>
        <v>70.0818</v>
      </c>
      <c r="I87" s="3">
        <f>(NHU!I87*0.382)+(GEO!I87*0.618)</f>
        <v>121.7014</v>
      </c>
      <c r="J87" s="3">
        <f>(NHU!J87*0.382)+(GEO!J87*0.618)</f>
        <v>141.2308</v>
      </c>
      <c r="K87" s="3">
        <f>(NHU!K87*0.382)+(GEO!K87*0.618)</f>
        <v>76.0736</v>
      </c>
      <c r="L87" s="3">
        <f>(NHU!L87*0.382)+(GEO!L87*0.618)</f>
        <v>92.6354</v>
      </c>
      <c r="M87" s="3">
        <f>(NHU!M87*0.382)+(GEO!M87*0.618)</f>
        <v>77.753</v>
      </c>
      <c r="N87" s="3">
        <f t="shared" si="1"/>
        <v>937.8127999999999</v>
      </c>
    </row>
    <row r="88" spans="1:14" ht="12.75">
      <c r="A88">
        <v>1966</v>
      </c>
      <c r="B88" s="3">
        <f>(NHU!B88*0.382)+(GEO!B88*0.618)</f>
        <v>47.2766</v>
      </c>
      <c r="C88" s="3">
        <f>(NHU!C88*0.382)+(GEO!C88*0.618)</f>
        <v>42.143</v>
      </c>
      <c r="D88" s="3">
        <f>(NHU!D88*0.382)+(GEO!D88*0.618)</f>
        <v>66.2526</v>
      </c>
      <c r="E88" s="3">
        <f>(NHU!E88*0.382)+(GEO!E88*0.618)</f>
        <v>49.7478</v>
      </c>
      <c r="F88" s="3">
        <f>(NHU!F88*0.382)+(GEO!F88*0.618)</f>
        <v>43.6576</v>
      </c>
      <c r="G88" s="3">
        <f>(NHU!G88*0.382)+(GEO!G88*0.618)</f>
        <v>59.681400000000004</v>
      </c>
      <c r="H88" s="3">
        <f>(NHU!H88*0.382)+(GEO!H88*0.618)</f>
        <v>39.504599999999996</v>
      </c>
      <c r="I88" s="3">
        <f>(NHU!I88*0.382)+(GEO!I88*0.618)</f>
        <v>95.024</v>
      </c>
      <c r="J88" s="3">
        <f>(NHU!J88*0.382)+(GEO!J88*0.618)</f>
        <v>71.53960000000001</v>
      </c>
      <c r="K88" s="3">
        <f>(NHU!K88*0.382)+(GEO!K88*0.618)</f>
        <v>75.9234</v>
      </c>
      <c r="L88" s="3">
        <f>(NHU!L88*0.382)+(GEO!L88*0.618)</f>
        <v>141.8244</v>
      </c>
      <c r="M88" s="3">
        <f>(NHU!M88*0.382)+(GEO!M88*0.618)</f>
        <v>82.79119999999999</v>
      </c>
      <c r="N88" s="3">
        <f t="shared" si="1"/>
        <v>815.3661999999999</v>
      </c>
    </row>
    <row r="89" spans="1:14" ht="12.75">
      <c r="A89">
        <v>1967</v>
      </c>
      <c r="B89" s="3">
        <f>(NHU!B89*0.382)+(GEO!B89*0.618)</f>
        <v>86.329</v>
      </c>
      <c r="C89" s="3">
        <f>(NHU!C89*0.382)+(GEO!C89*0.618)</f>
        <v>57.0062</v>
      </c>
      <c r="D89" s="3">
        <f>(NHU!D89*0.382)+(GEO!D89*0.618)</f>
        <v>33.2046</v>
      </c>
      <c r="E89" s="3">
        <f>(NHU!E89*0.382)+(GEO!E89*0.618)</f>
        <v>93.7096</v>
      </c>
      <c r="F89" s="3">
        <f>(NHU!F89*0.382)+(GEO!F89*0.618)</f>
        <v>48.3428</v>
      </c>
      <c r="G89" s="3">
        <f>(NHU!G89*0.382)+(GEO!G89*0.618)</f>
        <v>131.9768</v>
      </c>
      <c r="H89" s="3">
        <f>(NHU!H89*0.382)+(GEO!H89*0.618)</f>
        <v>60.98100000000001</v>
      </c>
      <c r="I89" s="3">
        <f>(NHU!I89*0.382)+(GEO!I89*0.618)</f>
        <v>99.2152</v>
      </c>
      <c r="J89" s="3">
        <f>(NHU!J89*0.382)+(GEO!J89*0.618)</f>
        <v>70.3272</v>
      </c>
      <c r="K89" s="3">
        <f>(NHU!K89*0.382)+(GEO!K89*0.618)</f>
        <v>94.4048</v>
      </c>
      <c r="L89" s="3">
        <f>(NHU!L89*0.382)+(GEO!L89*0.618)</f>
        <v>103.9044</v>
      </c>
      <c r="M89" s="3">
        <f>(NHU!M89*0.382)+(GEO!M89*0.618)</f>
        <v>79.91579999999999</v>
      </c>
      <c r="N89" s="3">
        <f t="shared" si="1"/>
        <v>959.3174</v>
      </c>
    </row>
    <row r="90" spans="1:14" ht="12.75">
      <c r="A90">
        <v>1968</v>
      </c>
      <c r="B90" s="3">
        <f>(NHU!B90*0.382)+(GEO!B90*0.618)</f>
        <v>44.4392</v>
      </c>
      <c r="C90" s="3">
        <f>(NHU!C90*0.382)+(GEO!C90*0.618)</f>
        <v>62.48</v>
      </c>
      <c r="D90" s="3">
        <f>(NHU!D90*0.382)+(GEO!D90*0.618)</f>
        <v>37.209199999999996</v>
      </c>
      <c r="E90" s="3">
        <f>(NHU!E90*0.382)+(GEO!E90*0.618)</f>
        <v>63.551</v>
      </c>
      <c r="F90" s="3">
        <f>(NHU!F90*0.382)+(GEO!F90*0.618)</f>
        <v>71.80619999999999</v>
      </c>
      <c r="G90" s="3">
        <f>(NHU!G90*0.382)+(GEO!G90*0.618)</f>
        <v>100.001</v>
      </c>
      <c r="H90" s="3">
        <f>(NHU!H90*0.382)+(GEO!H90*0.618)</f>
        <v>71.4534</v>
      </c>
      <c r="I90" s="3">
        <f>(NHU!I90*0.382)+(GEO!I90*0.618)</f>
        <v>92.6426</v>
      </c>
      <c r="J90" s="3">
        <f>(NHU!J90*0.382)+(GEO!J90*0.618)</f>
        <v>110.7196</v>
      </c>
      <c r="K90" s="3">
        <f>(NHU!K90*0.382)+(GEO!K90*0.618)</f>
        <v>68.87219999999999</v>
      </c>
      <c r="L90" s="3">
        <f>(NHU!L90*0.382)+(GEO!L90*0.618)</f>
        <v>69.8268</v>
      </c>
      <c r="M90" s="3">
        <f>(NHU!M90*0.382)+(GEO!M90*0.618)</f>
        <v>93.26219999999999</v>
      </c>
      <c r="N90" s="3">
        <f t="shared" si="1"/>
        <v>886.2634</v>
      </c>
    </row>
    <row r="91" spans="1:14" ht="12.75">
      <c r="A91">
        <v>1969</v>
      </c>
      <c r="B91" s="3">
        <f>(NHU!B91*0.382)+(GEO!B91*0.618)</f>
        <v>77.7126</v>
      </c>
      <c r="C91" s="3">
        <f>(NHU!C91*0.382)+(GEO!C91*0.618)</f>
        <v>20.453</v>
      </c>
      <c r="D91" s="3">
        <f>(NHU!D91*0.382)+(GEO!D91*0.618)</f>
        <v>36.4968</v>
      </c>
      <c r="E91" s="3">
        <f>(NHU!E91*0.382)+(GEO!E91*0.618)</f>
        <v>81.427</v>
      </c>
      <c r="F91" s="3">
        <f>(NHU!F91*0.382)+(GEO!F91*0.618)</f>
        <v>82.1828</v>
      </c>
      <c r="G91" s="3">
        <f>(NHU!G91*0.382)+(GEO!G91*0.618)</f>
        <v>119.9718</v>
      </c>
      <c r="H91" s="3">
        <f>(NHU!H91*0.382)+(GEO!H91*0.618)</f>
        <v>82.7168</v>
      </c>
      <c r="I91" s="3">
        <f>(NHU!I91*0.382)+(GEO!I91*0.618)</f>
        <v>42.0724</v>
      </c>
      <c r="J91" s="3">
        <f>(NHU!J91*0.382)+(GEO!J91*0.618)</f>
        <v>54.8344</v>
      </c>
      <c r="K91" s="3">
        <f>(NHU!K91*0.382)+(GEO!K91*0.618)</f>
        <v>127.77000000000001</v>
      </c>
      <c r="L91" s="3">
        <f>(NHU!L91*0.382)+(GEO!L91*0.618)</f>
        <v>93.57500000000002</v>
      </c>
      <c r="M91" s="3">
        <f>(NHU!M91*0.382)+(GEO!M91*0.618)</f>
        <v>48.1174</v>
      </c>
      <c r="N91" s="3">
        <f t="shared" si="1"/>
        <v>867.33</v>
      </c>
    </row>
    <row r="92" spans="1:14" ht="12.75">
      <c r="A92">
        <v>1970</v>
      </c>
      <c r="B92" s="3">
        <f>(NHU!B92*0.382)+(GEO!B92*0.618)</f>
        <v>54.2746</v>
      </c>
      <c r="C92" s="3">
        <f>(NHU!C92*0.382)+(GEO!C92*0.618)</f>
        <v>31.6544</v>
      </c>
      <c r="D92" s="3">
        <f>(NHU!D92*0.382)+(GEO!D92*0.618)</f>
        <v>50.8932</v>
      </c>
      <c r="E92" s="3">
        <f>(NHU!E92*0.382)+(GEO!E92*0.618)</f>
        <v>58.644000000000005</v>
      </c>
      <c r="F92" s="3">
        <f>(NHU!F92*0.382)+(GEO!F92*0.618)</f>
        <v>99.51119999999999</v>
      </c>
      <c r="G92" s="3">
        <f>(NHU!G92*0.382)+(GEO!G92*0.618)</f>
        <v>65.982</v>
      </c>
      <c r="H92" s="3">
        <f>(NHU!H92*0.382)+(GEO!H92*0.618)</f>
        <v>148.186</v>
      </c>
      <c r="I92" s="3">
        <f>(NHU!I92*0.382)+(GEO!I92*0.618)</f>
        <v>47.640600000000006</v>
      </c>
      <c r="J92" s="3">
        <f>(NHU!J92*0.382)+(GEO!J92*0.618)</f>
        <v>145.14659999999998</v>
      </c>
      <c r="K92" s="3">
        <f>(NHU!K92*0.382)+(GEO!K92*0.618)</f>
        <v>78.9102</v>
      </c>
      <c r="L92" s="3">
        <f>(NHU!L92*0.382)+(GEO!L92*0.618)</f>
        <v>64.9898</v>
      </c>
      <c r="M92" s="3">
        <f>(NHU!M92*0.382)+(GEO!M92*0.618)</f>
        <v>70.7294</v>
      </c>
      <c r="N92" s="3">
        <f t="shared" si="1"/>
        <v>916.5620000000001</v>
      </c>
    </row>
    <row r="93" spans="1:14" ht="12.75">
      <c r="A93">
        <v>1971</v>
      </c>
      <c r="B93" s="3">
        <f>(NHU!B93*0.382)+(GEO!B93*0.618)</f>
        <v>77.8244</v>
      </c>
      <c r="C93" s="3">
        <f>(NHU!C93*0.382)+(GEO!C93*0.618)</f>
        <v>82.124</v>
      </c>
      <c r="D93" s="3">
        <f>(NHU!D93*0.382)+(GEO!D93*0.618)</f>
        <v>60.4732</v>
      </c>
      <c r="E93" s="3">
        <f>(NHU!E93*0.382)+(GEO!E93*0.618)</f>
        <v>38.2798</v>
      </c>
      <c r="F93" s="3">
        <f>(NHU!F93*0.382)+(GEO!F93*0.618)</f>
        <v>58.226200000000006</v>
      </c>
      <c r="G93" s="3">
        <f>(NHU!G93*0.382)+(GEO!G93*0.618)</f>
        <v>57.211200000000005</v>
      </c>
      <c r="H93" s="3">
        <f>(NHU!H93*0.382)+(GEO!H93*0.618)</f>
        <v>80.38419999999999</v>
      </c>
      <c r="I93" s="3">
        <f>(NHU!I93*0.382)+(GEO!I93*0.618)</f>
        <v>77.56739999999999</v>
      </c>
      <c r="J93" s="3">
        <f>(NHU!J93*0.382)+(GEO!J93*0.618)</f>
        <v>65.2698</v>
      </c>
      <c r="K93" s="3">
        <f>(NHU!K93*0.382)+(GEO!K93*0.618)</f>
        <v>48.953199999999995</v>
      </c>
      <c r="L93" s="3">
        <f>(NHU!L93*0.382)+(GEO!L93*0.618)</f>
        <v>65.3892</v>
      </c>
      <c r="M93" s="3">
        <f>(NHU!M93*0.382)+(GEO!M93*0.618)</f>
        <v>104.103</v>
      </c>
      <c r="N93" s="3">
        <f t="shared" si="1"/>
        <v>815.8056</v>
      </c>
    </row>
    <row r="94" spans="1:14" ht="12.75">
      <c r="A94">
        <v>1972</v>
      </c>
      <c r="B94" s="3">
        <f>(NHU!B94*0.382)+(GEO!B94*0.618)</f>
        <v>67.9514</v>
      </c>
      <c r="C94" s="3">
        <f>(NHU!C94*0.382)+(GEO!C94*0.618)</f>
        <v>62.357</v>
      </c>
      <c r="D94" s="3">
        <f>(NHU!D94*0.382)+(GEO!D94*0.618)</f>
        <v>67.9596</v>
      </c>
      <c r="E94" s="3">
        <f>(NHU!E94*0.382)+(GEO!E94*0.618)</f>
        <v>54.2316</v>
      </c>
      <c r="F94" s="3">
        <f>(NHU!F94*0.382)+(GEO!F94*0.618)</f>
        <v>60.7452</v>
      </c>
      <c r="G94" s="3">
        <f>(NHU!G94*0.382)+(GEO!G94*0.618)</f>
        <v>76.3832</v>
      </c>
      <c r="H94" s="3">
        <f>(NHU!H94*0.382)+(GEO!H94*0.618)</f>
        <v>84.0708</v>
      </c>
      <c r="I94" s="3">
        <f>(NHU!I94*0.382)+(GEO!I94*0.618)</f>
        <v>134.33499999999998</v>
      </c>
      <c r="J94" s="3">
        <f>(NHU!J94*0.382)+(GEO!J94*0.618)</f>
        <v>75.1384</v>
      </c>
      <c r="K94" s="3">
        <f>(NHU!K94*0.382)+(GEO!K94*0.618)</f>
        <v>67.677</v>
      </c>
      <c r="L94" s="3">
        <f>(NHU!L94*0.382)+(GEO!L94*0.618)</f>
        <v>50.4912</v>
      </c>
      <c r="M94" s="3">
        <f>(NHU!M94*0.382)+(GEO!M94*0.618)</f>
        <v>111.57060000000001</v>
      </c>
      <c r="N94" s="3">
        <f t="shared" si="1"/>
        <v>912.9110000000001</v>
      </c>
    </row>
    <row r="95" spans="1:14" ht="12.75">
      <c r="A95">
        <v>1973</v>
      </c>
      <c r="B95" s="3">
        <f>(NHU!B95*0.382)+(GEO!B95*0.618)</f>
        <v>53.3668</v>
      </c>
      <c r="C95" s="3">
        <f>(NHU!C95*0.382)+(GEO!C95*0.618)</f>
        <v>36.7192</v>
      </c>
      <c r="D95" s="3">
        <f>(NHU!D95*0.382)+(GEO!D95*0.618)</f>
        <v>71.874</v>
      </c>
      <c r="E95" s="3">
        <f>(NHU!E95*0.382)+(GEO!E95*0.618)</f>
        <v>51.3562</v>
      </c>
      <c r="F95" s="3">
        <f>(NHU!F95*0.382)+(GEO!F95*0.618)</f>
        <v>108.66740000000001</v>
      </c>
      <c r="G95" s="3">
        <f>(NHU!G95*0.382)+(GEO!G95*0.618)</f>
        <v>93.81460000000001</v>
      </c>
      <c r="H95" s="3">
        <f>(NHU!H95*0.382)+(GEO!H95*0.618)</f>
        <v>85.05539999999999</v>
      </c>
      <c r="I95" s="3">
        <f>(NHU!I95*0.382)+(GEO!I95*0.618)</f>
        <v>81.014</v>
      </c>
      <c r="J95" s="3">
        <f>(NHU!J95*0.382)+(GEO!J95*0.618)</f>
        <v>50.2482</v>
      </c>
      <c r="K95" s="3">
        <f>(NHU!K95*0.382)+(GEO!K95*0.618)</f>
        <v>80.6114</v>
      </c>
      <c r="L95" s="3">
        <f>(NHU!L95*0.382)+(GEO!L95*0.618)</f>
        <v>75.66940000000001</v>
      </c>
      <c r="M95" s="3">
        <f>(NHU!M95*0.382)+(GEO!M95*0.618)</f>
        <v>67.163</v>
      </c>
      <c r="N95" s="3">
        <f t="shared" si="1"/>
        <v>855.5596</v>
      </c>
    </row>
    <row r="96" spans="1:14" ht="12.75">
      <c r="A96">
        <v>1974</v>
      </c>
      <c r="B96" s="3">
        <f>(NHU!B96*0.382)+(GEO!B96*0.618)</f>
        <v>87.4182</v>
      </c>
      <c r="C96" s="3">
        <f>(NHU!C96*0.382)+(GEO!C96*0.618)</f>
        <v>54.095600000000005</v>
      </c>
      <c r="D96" s="3">
        <f>(NHU!D96*0.382)+(GEO!D96*0.618)</f>
        <v>47.4424</v>
      </c>
      <c r="E96" s="3">
        <f>(NHU!E96*0.382)+(GEO!E96*0.618)</f>
        <v>81.07300000000001</v>
      </c>
      <c r="F96" s="3">
        <f>(NHU!F96*0.382)+(GEO!F96*0.618)</f>
        <v>86.275</v>
      </c>
      <c r="G96" s="3">
        <f>(NHU!G96*0.382)+(GEO!G96*0.618)</f>
        <v>77.76259999999999</v>
      </c>
      <c r="H96" s="3">
        <f>(NHU!H96*0.382)+(GEO!H96*0.618)</f>
        <v>70.5752</v>
      </c>
      <c r="I96" s="3">
        <f>(NHU!I96*0.382)+(GEO!I96*0.618)</f>
        <v>72.1508</v>
      </c>
      <c r="J96" s="3">
        <f>(NHU!J96*0.382)+(GEO!J96*0.618)</f>
        <v>93.58619999999999</v>
      </c>
      <c r="K96" s="3">
        <f>(NHU!K96*0.382)+(GEO!K96*0.618)</f>
        <v>78.573</v>
      </c>
      <c r="L96" s="3">
        <f>(NHU!L96*0.382)+(GEO!L96*0.618)</f>
        <v>67.97200000000001</v>
      </c>
      <c r="M96" s="3">
        <f>(NHU!M96*0.382)+(GEO!M96*0.618)</f>
        <v>47.6778</v>
      </c>
      <c r="N96" s="3">
        <f t="shared" si="1"/>
        <v>864.6018</v>
      </c>
    </row>
    <row r="97" spans="1:14" ht="12.75">
      <c r="A97">
        <v>1975</v>
      </c>
      <c r="B97" s="3">
        <f>(NHU!B97*0.382)+(GEO!B97*0.618)</f>
        <v>97.96359999999999</v>
      </c>
      <c r="C97" s="3">
        <f>(NHU!C97*0.382)+(GEO!C97*0.618)</f>
        <v>61.897000000000006</v>
      </c>
      <c r="D97" s="3">
        <f>(NHU!D97*0.382)+(GEO!D97*0.618)</f>
        <v>57.754999999999995</v>
      </c>
      <c r="E97" s="3">
        <f>(NHU!E97*0.382)+(GEO!E97*0.618)</f>
        <v>62.8852</v>
      </c>
      <c r="F97" s="3">
        <f>(NHU!F97*0.382)+(GEO!F97*0.618)</f>
        <v>73.8988</v>
      </c>
      <c r="G97" s="3">
        <f>(NHU!G97*0.382)+(GEO!G97*0.618)</f>
        <v>82.2208</v>
      </c>
      <c r="H97" s="3">
        <f>(NHU!H97*0.382)+(GEO!H97*0.618)</f>
        <v>76.6992</v>
      </c>
      <c r="I97" s="3">
        <f>(NHU!I97*0.382)+(GEO!I97*0.618)</f>
        <v>98.7608</v>
      </c>
      <c r="J97" s="3">
        <f>(NHU!J97*0.382)+(GEO!J97*0.618)</f>
        <v>95.63300000000001</v>
      </c>
      <c r="K97" s="3">
        <f>(NHU!K97*0.382)+(GEO!K97*0.618)</f>
        <v>43.733200000000004</v>
      </c>
      <c r="L97" s="3">
        <f>(NHU!L97*0.382)+(GEO!L97*0.618)</f>
        <v>88.2804</v>
      </c>
      <c r="M97" s="3">
        <f>(NHU!M97*0.382)+(GEO!M97*0.618)</f>
        <v>63.4178</v>
      </c>
      <c r="N97" s="3">
        <f t="shared" si="1"/>
        <v>903.1448</v>
      </c>
    </row>
    <row r="98" spans="1:14" ht="12.75">
      <c r="A98">
        <v>1976</v>
      </c>
      <c r="B98" s="3">
        <f>(NHU!B98*0.382)+(GEO!B98*0.618)</f>
        <v>76.0284</v>
      </c>
      <c r="C98" s="3">
        <f>(NHU!C98*0.382)+(GEO!C98*0.618)</f>
        <v>71.8746</v>
      </c>
      <c r="D98" s="3">
        <f>(NHU!D98*0.382)+(GEO!D98*0.618)</f>
        <v>114.97040000000001</v>
      </c>
      <c r="E98" s="3">
        <f>(NHU!E98*0.382)+(GEO!E98*0.618)</f>
        <v>45.0162</v>
      </c>
      <c r="F98" s="3">
        <f>(NHU!F98*0.382)+(GEO!F98*0.618)</f>
        <v>85.1426</v>
      </c>
      <c r="G98" s="3">
        <f>(NHU!G98*0.382)+(GEO!G98*0.618)</f>
        <v>72.5142</v>
      </c>
      <c r="H98" s="3">
        <f>(NHU!H98*0.382)+(GEO!H98*0.618)</f>
        <v>65.93119999999999</v>
      </c>
      <c r="I98" s="3">
        <f>(NHU!I98*0.382)+(GEO!I98*0.618)</f>
        <v>52.2836</v>
      </c>
      <c r="J98" s="3">
        <f>(NHU!J98*0.382)+(GEO!J98*0.618)</f>
        <v>87.9268</v>
      </c>
      <c r="K98" s="3">
        <f>(NHU!K98*0.382)+(GEO!K98*0.618)</f>
        <v>57.034800000000004</v>
      </c>
      <c r="L98" s="3">
        <f>(NHU!L98*0.382)+(GEO!L98*0.618)</f>
        <v>55.6062</v>
      </c>
      <c r="M98" s="3">
        <f>(NHU!M98*0.382)+(GEO!M98*0.618)</f>
        <v>57.2792</v>
      </c>
      <c r="N98" s="3">
        <f t="shared" si="1"/>
        <v>841.6082000000001</v>
      </c>
    </row>
    <row r="99" spans="1:14" ht="12.75">
      <c r="A99">
        <v>1977</v>
      </c>
      <c r="B99" s="3">
        <f>(NHU!B99*0.382)+(GEO!B99*0.618)</f>
        <v>61.334399999999995</v>
      </c>
      <c r="C99" s="3">
        <f>(NHU!C99*0.382)+(GEO!C99*0.618)</f>
        <v>57.3848</v>
      </c>
      <c r="D99" s="3">
        <f>(NHU!D99*0.382)+(GEO!D99*0.618)</f>
        <v>77.6554</v>
      </c>
      <c r="E99" s="3">
        <f>(NHU!E99*0.382)+(GEO!E99*0.618)</f>
        <v>52.358599999999996</v>
      </c>
      <c r="F99" s="3">
        <f>(NHU!F99*0.382)+(GEO!F99*0.618)</f>
        <v>31.065399999999997</v>
      </c>
      <c r="G99" s="3">
        <f>(NHU!G99*0.382)+(GEO!G99*0.618)</f>
        <v>59.381</v>
      </c>
      <c r="H99" s="3">
        <f>(NHU!H99*0.382)+(GEO!H99*0.618)</f>
        <v>89.1388</v>
      </c>
      <c r="I99" s="3">
        <f>(NHU!I99*0.382)+(GEO!I99*0.618)</f>
        <v>129.4658</v>
      </c>
      <c r="J99" s="3">
        <f>(NHU!J99*0.382)+(GEO!J99*0.618)</f>
        <v>124.202</v>
      </c>
      <c r="K99" s="3">
        <f>(NHU!K99*0.382)+(GEO!K99*0.618)</f>
        <v>67.6834</v>
      </c>
      <c r="L99" s="3">
        <f>(NHU!L99*0.382)+(GEO!L99*0.618)</f>
        <v>103.4492</v>
      </c>
      <c r="M99" s="3">
        <f>(NHU!M99*0.382)+(GEO!M99*0.618)</f>
        <v>83.7332</v>
      </c>
      <c r="N99" s="3">
        <f t="shared" si="1"/>
        <v>936.852</v>
      </c>
    </row>
    <row r="100" spans="1:14" ht="12.75">
      <c r="A100">
        <v>1978</v>
      </c>
      <c r="B100" s="3">
        <f>(NHU!B100*0.382)+(GEO!B100*0.618)</f>
        <v>75.21119999999999</v>
      </c>
      <c r="C100" s="3">
        <f>(NHU!C100*0.382)+(GEO!C100*0.618)</f>
        <v>18.7596</v>
      </c>
      <c r="D100" s="3">
        <f>(NHU!D100*0.382)+(GEO!D100*0.618)</f>
        <v>37.852000000000004</v>
      </c>
      <c r="E100" s="3">
        <f>(NHU!E100*0.382)+(GEO!E100*0.618)</f>
        <v>41.3686</v>
      </c>
      <c r="F100" s="3">
        <f>(NHU!F100*0.382)+(GEO!F100*0.618)</f>
        <v>72.1394</v>
      </c>
      <c r="G100" s="3">
        <f>(NHU!G100*0.382)+(GEO!G100*0.618)</f>
        <v>69.36659999999999</v>
      </c>
      <c r="H100" s="3">
        <f>(NHU!H100*0.382)+(GEO!H100*0.618)</f>
        <v>70.5606</v>
      </c>
      <c r="I100" s="3">
        <f>(NHU!I100*0.382)+(GEO!I100*0.618)</f>
        <v>98.0146</v>
      </c>
      <c r="J100" s="3">
        <f>(NHU!J100*0.382)+(GEO!J100*0.618)</f>
        <v>139.6886</v>
      </c>
      <c r="K100" s="3">
        <f>(NHU!K100*0.382)+(GEO!K100*0.618)</f>
        <v>64.5298</v>
      </c>
      <c r="L100" s="3">
        <f>(NHU!L100*0.382)+(GEO!L100*0.618)</f>
        <v>61.1948</v>
      </c>
      <c r="M100" s="3">
        <f>(NHU!M100*0.382)+(GEO!M100*0.618)</f>
        <v>85.186</v>
      </c>
      <c r="N100" s="3">
        <f t="shared" si="1"/>
        <v>833.8718</v>
      </c>
    </row>
    <row r="101" spans="1:14" ht="12.75">
      <c r="A101">
        <v>1979</v>
      </c>
      <c r="B101" s="3">
        <f>(NHU!B101*0.382)+(GEO!B101*0.618)</f>
        <v>81.1262</v>
      </c>
      <c r="C101" s="3">
        <f>(NHU!C101*0.382)+(GEO!C101*0.618)</f>
        <v>36.1252</v>
      </c>
      <c r="D101" s="3">
        <f>(NHU!D101*0.382)+(GEO!D101*0.618)</f>
        <v>77.851</v>
      </c>
      <c r="E101" s="3">
        <f>(NHU!E101*0.382)+(GEO!E101*0.618)</f>
        <v>101.624</v>
      </c>
      <c r="F101" s="3">
        <f>(NHU!F101*0.382)+(GEO!F101*0.618)</f>
        <v>68.08680000000001</v>
      </c>
      <c r="G101" s="3">
        <f>(NHU!G101*0.382)+(GEO!G101*0.618)</f>
        <v>88.8442</v>
      </c>
      <c r="H101" s="3">
        <f>(NHU!H101*0.382)+(GEO!H101*0.618)</f>
        <v>69.2046</v>
      </c>
      <c r="I101" s="3">
        <f>(NHU!I101*0.382)+(GEO!I101*0.618)</f>
        <v>97.15439999999998</v>
      </c>
      <c r="J101" s="3">
        <f>(NHU!J101*0.382)+(GEO!J101*0.618)</f>
        <v>42.8728</v>
      </c>
      <c r="K101" s="3">
        <f>(NHU!K101*0.382)+(GEO!K101*0.618)</f>
        <v>110.76259999999999</v>
      </c>
      <c r="L101" s="3">
        <f>(NHU!L101*0.382)+(GEO!L101*0.618)</f>
        <v>92.41919999999999</v>
      </c>
      <c r="M101" s="3">
        <f>(NHU!M101*0.382)+(GEO!M101*0.618)</f>
        <v>66.47560000000001</v>
      </c>
      <c r="N101" s="3">
        <f t="shared" si="1"/>
        <v>932.5466000000001</v>
      </c>
    </row>
    <row r="102" spans="1:14" ht="12.75">
      <c r="A102">
        <v>1980</v>
      </c>
      <c r="B102" s="3">
        <f>(NHU!B102*0.382)+(GEO!B102*0.618)</f>
        <v>64.3424</v>
      </c>
      <c r="C102" s="3">
        <f>(NHU!C102*0.382)+(GEO!C102*0.618)</f>
        <v>30.433799999999998</v>
      </c>
      <c r="D102" s="3">
        <f>(NHU!D102*0.382)+(GEO!D102*0.618)</f>
        <v>58.989200000000004</v>
      </c>
      <c r="E102" s="3">
        <f>(NHU!E102*0.382)+(GEO!E102*0.618)</f>
        <v>95.5044</v>
      </c>
      <c r="F102" s="3">
        <f>(NHU!F102*0.382)+(GEO!F102*0.618)</f>
        <v>54.4876</v>
      </c>
      <c r="G102" s="3">
        <f>(NHU!G102*0.382)+(GEO!G102*0.618)</f>
        <v>98.28460000000001</v>
      </c>
      <c r="H102" s="3">
        <f>(NHU!H102*0.382)+(GEO!H102*0.618)</f>
        <v>92.0924</v>
      </c>
      <c r="I102" s="3">
        <f>(NHU!I102*0.382)+(GEO!I102*0.618)</f>
        <v>78.0008</v>
      </c>
      <c r="J102" s="3">
        <f>(NHU!J102*0.382)+(GEO!J102*0.618)</f>
        <v>115.3688</v>
      </c>
      <c r="K102" s="3">
        <f>(NHU!K102*0.382)+(GEO!K102*0.618)</f>
        <v>76.3228</v>
      </c>
      <c r="L102" s="3">
        <f>(NHU!L102*0.382)+(GEO!L102*0.618)</f>
        <v>50.7646</v>
      </c>
      <c r="M102" s="3">
        <f>(NHU!M102*0.382)+(GEO!M102*0.618)</f>
        <v>80.07679999999999</v>
      </c>
      <c r="N102" s="3">
        <f t="shared" si="1"/>
        <v>894.6682000000001</v>
      </c>
    </row>
    <row r="103" spans="1:14" ht="12.75">
      <c r="A103">
        <v>1981</v>
      </c>
      <c r="B103" s="3">
        <f>(NHU!B103*0.382)+(GEO!B103*0.618)</f>
        <v>30.6282</v>
      </c>
      <c r="C103" s="3">
        <f>(NHU!C103*0.382)+(GEO!C103*0.618)</f>
        <v>75.305</v>
      </c>
      <c r="D103" s="3">
        <f>(NHU!D103*0.382)+(GEO!D103*0.618)</f>
        <v>38.6364</v>
      </c>
      <c r="E103" s="3">
        <f>(NHU!E103*0.382)+(GEO!E103*0.618)</f>
        <v>94.9178</v>
      </c>
      <c r="F103" s="3">
        <f>(NHU!F103*0.382)+(GEO!F103*0.618)</f>
        <v>60.8022</v>
      </c>
      <c r="G103" s="3">
        <f>(NHU!G103*0.382)+(GEO!G103*0.618)</f>
        <v>103.0548</v>
      </c>
      <c r="H103" s="3">
        <f>(NHU!H103*0.382)+(GEO!H103*0.618)</f>
        <v>43.9186</v>
      </c>
      <c r="I103" s="3">
        <f>(NHU!I103*0.382)+(GEO!I103*0.618)</f>
        <v>101.5224</v>
      </c>
      <c r="J103" s="3">
        <f>(NHU!J103*0.382)+(GEO!J103*0.618)</f>
        <v>116.04919999999998</v>
      </c>
      <c r="K103" s="3">
        <f>(NHU!K103*0.382)+(GEO!K103*0.618)</f>
        <v>101.8204</v>
      </c>
      <c r="L103" s="3">
        <f>(NHU!L103*0.382)+(GEO!L103*0.618)</f>
        <v>46.3988</v>
      </c>
      <c r="M103" s="3">
        <f>(NHU!M103*0.382)+(GEO!M103*0.618)</f>
        <v>52.30499999999999</v>
      </c>
      <c r="N103" s="3">
        <f t="shared" si="1"/>
        <v>865.3588</v>
      </c>
    </row>
    <row r="104" spans="1:14" ht="12.75">
      <c r="A104">
        <v>1982</v>
      </c>
      <c r="B104" s="3">
        <f>(NHU!B104*0.382)+(GEO!B104*0.618)</f>
        <v>87.078</v>
      </c>
      <c r="C104" s="3">
        <f>(NHU!C104*0.382)+(GEO!C104*0.618)</f>
        <v>32.202600000000004</v>
      </c>
      <c r="D104" s="3">
        <f>(NHU!D104*0.382)+(GEO!D104*0.618)</f>
        <v>65.554</v>
      </c>
      <c r="E104" s="3">
        <f>(NHU!E104*0.382)+(GEO!E104*0.618)</f>
        <v>58.242000000000004</v>
      </c>
      <c r="F104" s="3">
        <f>(NHU!F104*0.382)+(GEO!F104*0.618)</f>
        <v>49.3862</v>
      </c>
      <c r="G104" s="3">
        <f>(NHU!G104*0.382)+(GEO!G104*0.618)</f>
        <v>84.2296</v>
      </c>
      <c r="H104" s="3">
        <f>(NHU!H104*0.382)+(GEO!H104*0.618)</f>
        <v>63.807599999999994</v>
      </c>
      <c r="I104" s="3">
        <f>(NHU!I104*0.382)+(GEO!I104*0.618)</f>
        <v>78.2054</v>
      </c>
      <c r="J104" s="3">
        <f>(NHU!J104*0.382)+(GEO!J104*0.618)</f>
        <v>116.1246</v>
      </c>
      <c r="K104" s="3">
        <f>(NHU!K104*0.382)+(GEO!K104*0.618)</f>
        <v>71.9336</v>
      </c>
      <c r="L104" s="3">
        <f>(NHU!L104*0.382)+(GEO!L104*0.618)</f>
        <v>101.6956</v>
      </c>
      <c r="M104" s="3">
        <f>(NHU!M104*0.382)+(GEO!M104*0.618)</f>
        <v>107.7164</v>
      </c>
      <c r="N104" s="3">
        <f t="shared" si="1"/>
        <v>916.1756</v>
      </c>
    </row>
    <row r="105" spans="1:14" ht="12.75">
      <c r="A105">
        <v>1983</v>
      </c>
      <c r="B105" s="3">
        <f>(NHU!B105*0.382)+(GEO!B105*0.618)</f>
        <v>52.80159999999999</v>
      </c>
      <c r="C105" s="3">
        <f>(NHU!C105*0.382)+(GEO!C105*0.618)</f>
        <v>33.644000000000005</v>
      </c>
      <c r="D105" s="3">
        <f>(NHU!D105*0.382)+(GEO!D105*0.618)</f>
        <v>66.7416</v>
      </c>
      <c r="E105" s="3">
        <f>(NHU!E105*0.382)+(GEO!E105*0.618)</f>
        <v>79.4696</v>
      </c>
      <c r="F105" s="3">
        <f>(NHU!F105*0.382)+(GEO!F105*0.618)</f>
        <v>153.84500000000003</v>
      </c>
      <c r="G105" s="3">
        <f>(NHU!G105*0.382)+(GEO!G105*0.618)</f>
        <v>43.242599999999996</v>
      </c>
      <c r="H105" s="3">
        <f>(NHU!H105*0.382)+(GEO!H105*0.618)</f>
        <v>46.6</v>
      </c>
      <c r="I105" s="3">
        <f>(NHU!I105*0.382)+(GEO!I105*0.618)</f>
        <v>89.45939999999999</v>
      </c>
      <c r="J105" s="3">
        <f>(NHU!J105*0.382)+(GEO!J105*0.618)</f>
        <v>102.9536</v>
      </c>
      <c r="K105" s="3">
        <f>(NHU!K105*0.382)+(GEO!K105*0.618)</f>
        <v>99.007</v>
      </c>
      <c r="L105" s="3">
        <f>(NHU!L105*0.382)+(GEO!L105*0.618)</f>
        <v>76.83959999999999</v>
      </c>
      <c r="M105" s="3">
        <f>(NHU!M105*0.382)+(GEO!M105*0.618)</f>
        <v>98.4906</v>
      </c>
      <c r="N105" s="3">
        <f t="shared" si="1"/>
        <v>943.0946</v>
      </c>
    </row>
    <row r="106" spans="1:14" ht="12.75">
      <c r="A106">
        <v>1984</v>
      </c>
      <c r="B106" s="3">
        <f>(NHU!B106*0.382)+(GEO!B106*0.618)</f>
        <v>48.0016</v>
      </c>
      <c r="C106" s="3">
        <f>(NHU!C106*0.382)+(GEO!C106*0.618)</f>
        <v>48.5714</v>
      </c>
      <c r="D106" s="3">
        <f>(NHU!D106*0.382)+(GEO!D106*0.618)</f>
        <v>53.196200000000005</v>
      </c>
      <c r="E106" s="3">
        <f>(NHU!E106*0.382)+(GEO!E106*0.618)</f>
        <v>60.4042</v>
      </c>
      <c r="F106" s="3">
        <f>(NHU!F106*0.382)+(GEO!F106*0.618)</f>
        <v>89.0954</v>
      </c>
      <c r="G106" s="3">
        <f>(NHU!G106*0.382)+(GEO!G106*0.618)</f>
        <v>101.1388</v>
      </c>
      <c r="H106" s="3">
        <f>(NHU!H106*0.382)+(GEO!H106*0.618)</f>
        <v>69.8172</v>
      </c>
      <c r="I106" s="3">
        <f>(NHU!I106*0.382)+(GEO!I106*0.618)</f>
        <v>100.01259999999999</v>
      </c>
      <c r="J106" s="3">
        <f>(NHU!J106*0.382)+(GEO!J106*0.618)</f>
        <v>108.9788</v>
      </c>
      <c r="K106" s="3">
        <f>(NHU!K106*0.382)+(GEO!K106*0.618)</f>
        <v>82.23060000000001</v>
      </c>
      <c r="L106" s="3">
        <f>(NHU!L106*0.382)+(GEO!L106*0.618)</f>
        <v>80.9162</v>
      </c>
      <c r="M106" s="3">
        <f>(NHU!M106*0.382)+(GEO!M106*0.618)</f>
        <v>96.5678</v>
      </c>
      <c r="N106" s="3">
        <f t="shared" si="1"/>
        <v>938.9308</v>
      </c>
    </row>
    <row r="107" spans="1:14" ht="12.75">
      <c r="A107">
        <v>1985</v>
      </c>
      <c r="B107" s="3">
        <f>(NHU!B107*0.382)+(GEO!B107*0.618)</f>
        <v>77.4642</v>
      </c>
      <c r="C107" s="3">
        <f>(NHU!C107*0.382)+(GEO!C107*0.618)</f>
        <v>90.8542</v>
      </c>
      <c r="D107" s="3">
        <f>(NHU!D107*0.382)+(GEO!D107*0.618)</f>
        <v>87.37979999999999</v>
      </c>
      <c r="E107" s="3">
        <f>(NHU!E107*0.382)+(GEO!E107*0.618)</f>
        <v>77.1484</v>
      </c>
      <c r="F107" s="3">
        <f>(NHU!F107*0.382)+(GEO!F107*0.618)</f>
        <v>77.3686</v>
      </c>
      <c r="G107" s="3">
        <f>(NHU!G107*0.382)+(GEO!G107*0.618)</f>
        <v>50.453</v>
      </c>
      <c r="H107" s="3">
        <f>(NHU!H107*0.382)+(GEO!H107*0.618)</f>
        <v>93.90979999999999</v>
      </c>
      <c r="I107" s="3">
        <f>(NHU!I107*0.382)+(GEO!I107*0.618)</f>
        <v>105.07</v>
      </c>
      <c r="J107" s="3">
        <f>(NHU!J107*0.382)+(GEO!J107*0.618)</f>
        <v>100.16220000000001</v>
      </c>
      <c r="K107" s="3">
        <f>(NHU!K107*0.382)+(GEO!K107*0.618)</f>
        <v>84.3506</v>
      </c>
      <c r="L107" s="3">
        <f>(NHU!L107*0.382)+(GEO!L107*0.618)</f>
        <v>106.9438</v>
      </c>
      <c r="M107" s="3">
        <f>(NHU!M107*0.382)+(GEO!M107*0.618)</f>
        <v>96.0482</v>
      </c>
      <c r="N107" s="3">
        <f t="shared" si="1"/>
        <v>1047.1527999999998</v>
      </c>
    </row>
    <row r="108" spans="1:14" ht="12.75">
      <c r="A108">
        <v>1986</v>
      </c>
      <c r="B108" s="3">
        <f>(NHU!B108*0.382)+(GEO!B108*0.618)</f>
        <v>46.093599999999995</v>
      </c>
      <c r="C108" s="3">
        <f>(NHU!C108*0.382)+(GEO!C108*0.618)</f>
        <v>37.158</v>
      </c>
      <c r="D108" s="3">
        <f>(NHU!D108*0.382)+(GEO!D108*0.618)</f>
        <v>73.94</v>
      </c>
      <c r="E108" s="3">
        <f>(NHU!E108*0.382)+(GEO!E108*0.618)</f>
        <v>47.9998</v>
      </c>
      <c r="F108" s="3">
        <f>(NHU!F108*0.382)+(GEO!F108*0.618)</f>
        <v>82.37559999999999</v>
      </c>
      <c r="G108" s="3">
        <f>(NHU!G108*0.382)+(GEO!G108*0.618)</f>
        <v>92.13</v>
      </c>
      <c r="H108" s="3">
        <f>(NHU!H108*0.382)+(GEO!H108*0.618)</f>
        <v>97.73740000000001</v>
      </c>
      <c r="I108" s="3">
        <f>(NHU!I108*0.382)+(GEO!I108*0.618)</f>
        <v>78.818</v>
      </c>
      <c r="J108" s="3">
        <f>(NHU!J108*0.382)+(GEO!J108*0.618)</f>
        <v>195.0448</v>
      </c>
      <c r="K108" s="3">
        <f>(NHU!K108*0.382)+(GEO!K108*0.618)</f>
        <v>76.24619999999999</v>
      </c>
      <c r="L108" s="3">
        <f>(NHU!L108*0.382)+(GEO!L108*0.618)</f>
        <v>39.1656</v>
      </c>
      <c r="M108" s="3">
        <f>(NHU!M108*0.382)+(GEO!M108*0.618)</f>
        <v>56.4174</v>
      </c>
      <c r="N108" s="3">
        <f t="shared" si="1"/>
        <v>923.1264000000001</v>
      </c>
    </row>
    <row r="109" spans="1:14" ht="12.75">
      <c r="A109">
        <v>1987</v>
      </c>
      <c r="B109" s="3">
        <f>(NHU!B109*0.382)+(GEO!B109*0.618)</f>
        <v>46.6272</v>
      </c>
      <c r="C109" s="3">
        <f>(NHU!C109*0.382)+(GEO!C109*0.618)</f>
        <v>28.9792</v>
      </c>
      <c r="D109" s="3">
        <f>(NHU!D109*0.382)+(GEO!D109*0.618)</f>
        <v>46.3094</v>
      </c>
      <c r="E109" s="3">
        <f>(NHU!E109*0.382)+(GEO!E109*0.618)</f>
        <v>42.415800000000004</v>
      </c>
      <c r="F109" s="3">
        <f>(NHU!F109*0.382)+(GEO!F109*0.618)</f>
        <v>55.60040000000001</v>
      </c>
      <c r="G109" s="3">
        <f>(NHU!G109*0.382)+(GEO!G109*0.618)</f>
        <v>71.0662</v>
      </c>
      <c r="H109" s="3">
        <f>(NHU!H109*0.382)+(GEO!H109*0.618)</f>
        <v>64.5812</v>
      </c>
      <c r="I109" s="3">
        <f>(NHU!I109*0.382)+(GEO!I109*0.618)</f>
        <v>102.6168</v>
      </c>
      <c r="J109" s="3">
        <f>(NHU!J109*0.382)+(GEO!J109*0.618)</f>
        <v>82.09479999999999</v>
      </c>
      <c r="K109" s="3">
        <f>(NHU!K109*0.382)+(GEO!K109*0.618)</f>
        <v>83.21379999999999</v>
      </c>
      <c r="L109" s="3">
        <f>(NHU!L109*0.382)+(GEO!L109*0.618)</f>
        <v>73.2426</v>
      </c>
      <c r="M109" s="3">
        <f>(NHU!M109*0.382)+(GEO!M109*0.618)</f>
        <v>80.1408</v>
      </c>
      <c r="N109" s="3">
        <f t="shared" si="1"/>
        <v>776.8882</v>
      </c>
    </row>
    <row r="110" spans="1:14" ht="12.75">
      <c r="A110">
        <v>1988</v>
      </c>
      <c r="B110" s="3">
        <f>(NHU!B110*0.382)+(GEO!B110*0.618)</f>
        <v>68.9918</v>
      </c>
      <c r="C110" s="3">
        <f>(NHU!C110*0.382)+(GEO!C110*0.618)</f>
        <v>66.82419999999999</v>
      </c>
      <c r="D110" s="3">
        <f>(NHU!D110*0.382)+(GEO!D110*0.618)</f>
        <v>66.722</v>
      </c>
      <c r="E110" s="3">
        <f>(NHU!E110*0.382)+(GEO!E110*0.618)</f>
        <v>71.7294</v>
      </c>
      <c r="F110" s="3">
        <f>(NHU!F110*0.382)+(GEO!F110*0.618)</f>
        <v>52.742399999999996</v>
      </c>
      <c r="G110" s="3">
        <f>(NHU!G110*0.382)+(GEO!G110*0.618)</f>
        <v>33.9486</v>
      </c>
      <c r="H110" s="3">
        <f>(NHU!H110*0.382)+(GEO!H110*0.618)</f>
        <v>66.50040000000001</v>
      </c>
      <c r="I110" s="3">
        <f>(NHU!I110*0.382)+(GEO!I110*0.618)</f>
        <v>125.0922</v>
      </c>
      <c r="J110" s="3">
        <f>(NHU!J110*0.382)+(GEO!J110*0.618)</f>
        <v>86.3212</v>
      </c>
      <c r="K110" s="3">
        <f>(NHU!K110*0.382)+(GEO!K110*0.618)</f>
        <v>137.2702</v>
      </c>
      <c r="L110" s="3">
        <f>(NHU!L110*0.382)+(GEO!L110*0.618)</f>
        <v>121.126</v>
      </c>
      <c r="M110" s="3">
        <f>(NHU!M110*0.382)+(GEO!M110*0.618)</f>
        <v>68.9356</v>
      </c>
      <c r="N110" s="3">
        <f t="shared" si="1"/>
        <v>966.204</v>
      </c>
    </row>
    <row r="111" spans="1:14" ht="12.75">
      <c r="A111">
        <v>1989</v>
      </c>
      <c r="B111" s="3">
        <f>(NHU!B111*0.382)+(GEO!B111*0.618)</f>
        <v>65.17739999999999</v>
      </c>
      <c r="C111" s="3">
        <f>(NHU!C111*0.382)+(GEO!C111*0.618)</f>
        <v>44.5994</v>
      </c>
      <c r="D111" s="3">
        <f>(NHU!D111*0.382)+(GEO!D111*0.618)</f>
        <v>72.2072</v>
      </c>
      <c r="E111" s="3">
        <f>(NHU!E111*0.382)+(GEO!E111*0.618)</f>
        <v>46.226</v>
      </c>
      <c r="F111" s="3">
        <f>(NHU!F111*0.382)+(GEO!F111*0.618)</f>
        <v>82.68639999999999</v>
      </c>
      <c r="G111" s="3">
        <f>(NHU!G111*0.382)+(GEO!G111*0.618)</f>
        <v>94.37299999999999</v>
      </c>
      <c r="H111" s="3">
        <f>(NHU!H111*0.382)+(GEO!H111*0.618)</f>
        <v>23.1338</v>
      </c>
      <c r="I111" s="3">
        <f>(NHU!I111*0.382)+(GEO!I111*0.618)</f>
        <v>76.2762</v>
      </c>
      <c r="J111" s="3">
        <f>(NHU!J111*0.382)+(GEO!J111*0.618)</f>
        <v>49.6278</v>
      </c>
      <c r="K111" s="3">
        <f>(NHU!K111*0.382)+(GEO!K111*0.618)</f>
        <v>67.1094</v>
      </c>
      <c r="L111" s="3">
        <f>(NHU!L111*0.382)+(GEO!L111*0.618)</f>
        <v>116.56259999999999</v>
      </c>
      <c r="M111" s="3">
        <f>(NHU!M111*0.382)+(GEO!M111*0.618)</f>
        <v>61.858999999999995</v>
      </c>
      <c r="N111" s="3">
        <f t="shared" si="1"/>
        <v>799.8382</v>
      </c>
    </row>
    <row r="112" spans="1:14" ht="12.75">
      <c r="A112">
        <v>1990</v>
      </c>
      <c r="B112" s="3">
        <f>(NHU!B112*0.382)+(GEO!B112*0.618)</f>
        <v>75.74419999999999</v>
      </c>
      <c r="C112" s="3">
        <f>(NHU!C112*0.382)+(GEO!C112*0.618)</f>
        <v>50.264</v>
      </c>
      <c r="D112" s="3">
        <f>(NHU!D112*0.382)+(GEO!D112*0.618)</f>
        <v>46.4998</v>
      </c>
      <c r="E112" s="3">
        <f>(NHU!E112*0.382)+(GEO!E112*0.618)</f>
        <v>54.14619999999999</v>
      </c>
      <c r="F112" s="3">
        <f>(NHU!F112*0.382)+(GEO!F112*0.618)</f>
        <v>103.2792</v>
      </c>
      <c r="G112" s="3">
        <f>(NHU!G112*0.382)+(GEO!G112*0.618)</f>
        <v>114.08059999999999</v>
      </c>
      <c r="H112" s="3">
        <f>(NHU!H112*0.382)+(GEO!H112*0.618)</f>
        <v>74.7664</v>
      </c>
      <c r="I112" s="3">
        <f>(NHU!I112*0.382)+(GEO!I112*0.618)</f>
        <v>63.4742</v>
      </c>
      <c r="J112" s="3">
        <f>(NHU!J112*0.382)+(GEO!J112*0.618)</f>
        <v>95.4654</v>
      </c>
      <c r="K112" s="3">
        <f>(NHU!K112*0.382)+(GEO!K112*0.618)</f>
        <v>128.31719999999999</v>
      </c>
      <c r="L112" s="3">
        <f>(NHU!L112*0.382)+(GEO!L112*0.618)</f>
        <v>110.7744</v>
      </c>
      <c r="M112" s="3">
        <f>(NHU!M112*0.382)+(GEO!M112*0.618)</f>
        <v>77.07339999999999</v>
      </c>
      <c r="N112" s="3">
        <f t="shared" si="1"/>
        <v>993.885</v>
      </c>
    </row>
    <row r="113" spans="1:14" ht="12.75">
      <c r="A113">
        <v>1991</v>
      </c>
      <c r="B113" s="3">
        <f>(NHU!B113*0.382)+(GEO!B113*0.618)</f>
        <v>57.041000000000004</v>
      </c>
      <c r="C113" s="3">
        <f>(NHU!C113*0.382)+(GEO!C113*0.618)</f>
        <v>35.613600000000005</v>
      </c>
      <c r="D113" s="3">
        <f>(NHU!D113*0.382)+(GEO!D113*0.618)</f>
        <v>97.9182</v>
      </c>
      <c r="E113" s="3">
        <f>(NHU!E113*0.382)+(GEO!E113*0.618)</f>
        <v>98.3014</v>
      </c>
      <c r="F113" s="3">
        <f>(NHU!F113*0.382)+(GEO!F113*0.618)</f>
        <v>87.8836</v>
      </c>
      <c r="G113" s="3">
        <f>(NHU!G113*0.382)+(GEO!G113*0.618)</f>
        <v>34.465</v>
      </c>
      <c r="H113" s="3">
        <f>(NHU!H113*0.382)+(GEO!H113*0.618)</f>
        <v>100.9436</v>
      </c>
      <c r="I113" s="3">
        <f>(NHU!I113*0.382)+(GEO!I113*0.618)</f>
        <v>55.2726</v>
      </c>
      <c r="J113" s="3">
        <f>(NHU!J113*0.382)+(GEO!J113*0.618)</f>
        <v>92.1506</v>
      </c>
      <c r="K113" s="3">
        <f>(NHU!K113*0.382)+(GEO!K113*0.618)</f>
        <v>134.9596</v>
      </c>
      <c r="L113" s="3">
        <f>(NHU!L113*0.382)+(GEO!L113*0.618)</f>
        <v>75.407</v>
      </c>
      <c r="M113" s="3">
        <f>(NHU!M113*0.382)+(GEO!M113*0.618)</f>
        <v>72.2174</v>
      </c>
      <c r="N113" s="3">
        <f t="shared" si="1"/>
        <v>942.1736000000001</v>
      </c>
    </row>
    <row r="114" spans="1:14" ht="12.75">
      <c r="A114">
        <v>1992</v>
      </c>
      <c r="B114" s="3">
        <f>(NHU!B114*0.382)+(GEO!B114*0.618)</f>
        <v>65.8094</v>
      </c>
      <c r="C114" s="3">
        <f>(NHU!C114*0.382)+(GEO!C114*0.618)</f>
        <v>54.7016</v>
      </c>
      <c r="D114" s="3">
        <f>(NHU!D114*0.382)+(GEO!D114*0.618)</f>
        <v>58.343</v>
      </c>
      <c r="E114" s="3">
        <f>(NHU!E114*0.382)+(GEO!E114*0.618)</f>
        <v>71.4696</v>
      </c>
      <c r="F114" s="3">
        <f>(NHU!F114*0.382)+(GEO!F114*0.618)</f>
        <v>40.125</v>
      </c>
      <c r="G114" s="3">
        <f>(NHU!G114*0.382)+(GEO!G114*0.618)</f>
        <v>56.6606</v>
      </c>
      <c r="H114" s="3">
        <f>(NHU!H114*0.382)+(GEO!H114*0.618)</f>
        <v>101.5604</v>
      </c>
      <c r="I114" s="3">
        <f>(NHU!I114*0.382)+(GEO!I114*0.618)</f>
        <v>100.31479999999999</v>
      </c>
      <c r="J114" s="3">
        <f>(NHU!J114*0.382)+(GEO!J114*0.618)</f>
        <v>120.57</v>
      </c>
      <c r="K114" s="3">
        <f>(NHU!K114*0.382)+(GEO!K114*0.618)</f>
        <v>66.136</v>
      </c>
      <c r="L114" s="3">
        <f>(NHU!L114*0.382)+(GEO!L114*0.618)</f>
        <v>116.41999999999999</v>
      </c>
      <c r="M114" s="3">
        <f>(NHU!M114*0.382)+(GEO!M114*0.618)</f>
        <v>70.3288</v>
      </c>
      <c r="N114" s="3">
        <f t="shared" si="1"/>
        <v>922.4391999999999</v>
      </c>
    </row>
    <row r="115" spans="1:14" ht="12.75">
      <c r="A115">
        <v>1993</v>
      </c>
      <c r="B115" s="3">
        <f>(NHU!B115*0.382)+(GEO!B115*0.618)</f>
        <v>79.47439999999999</v>
      </c>
      <c r="C115" s="3">
        <f>(NHU!C115*0.382)+(GEO!C115*0.618)</f>
        <v>25.073999999999998</v>
      </c>
      <c r="D115" s="3">
        <f>(NHU!D115*0.382)+(GEO!D115*0.618)</f>
        <v>22.906799999999997</v>
      </c>
      <c r="E115" s="3">
        <f>(NHU!E115*0.382)+(GEO!E115*0.618)</f>
        <v>86.20079999999999</v>
      </c>
      <c r="F115" s="3">
        <f>(NHU!F115*0.382)+(GEO!F115*0.618)</f>
        <v>92.4246</v>
      </c>
      <c r="G115" s="3">
        <f>(NHU!G115*0.382)+(GEO!G115*0.618)</f>
        <v>89.85660000000001</v>
      </c>
      <c r="H115" s="3">
        <f>(NHU!H115*0.382)+(GEO!H115*0.618)</f>
        <v>62.00020000000001</v>
      </c>
      <c r="I115" s="3">
        <f>(NHU!I115*0.382)+(GEO!I115*0.618)</f>
        <v>87.8604</v>
      </c>
      <c r="J115" s="3">
        <f>(NHU!J115*0.382)+(GEO!J115*0.618)</f>
        <v>109.5386</v>
      </c>
      <c r="K115" s="3">
        <f>(NHU!K115*0.382)+(GEO!K115*0.618)</f>
        <v>99.31799999999998</v>
      </c>
      <c r="L115" s="3">
        <f>(NHU!L115*0.382)+(GEO!L115*0.618)</f>
        <v>69.24439999999998</v>
      </c>
      <c r="M115" s="3">
        <f>(NHU!M115*0.382)+(GEO!M115*0.618)</f>
        <v>50.894999999999996</v>
      </c>
      <c r="N115" s="3">
        <f t="shared" si="1"/>
        <v>874.7937999999999</v>
      </c>
    </row>
    <row r="116" spans="1:14" ht="12.75">
      <c r="A116">
        <v>1994</v>
      </c>
      <c r="B116" s="3">
        <f>(NHU!B116*0.382)+(GEO!B116*0.618)</f>
        <v>70.1934</v>
      </c>
      <c r="C116" s="3">
        <f>(NHU!C116*0.382)+(GEO!C116*0.618)</f>
        <v>42.2812</v>
      </c>
      <c r="D116" s="3">
        <f>(NHU!D116*0.382)+(GEO!D116*0.618)</f>
        <v>38.01</v>
      </c>
      <c r="E116" s="3">
        <f>(NHU!E116*0.382)+(GEO!E116*0.618)</f>
        <v>64.17580000000001</v>
      </c>
      <c r="F116" s="3">
        <f>(NHU!F116*0.382)+(GEO!F116*0.618)</f>
        <v>82.0096</v>
      </c>
      <c r="G116" s="3">
        <f>(NHU!G116*0.382)+(GEO!G116*0.618)</f>
        <v>96.948</v>
      </c>
      <c r="H116" s="3">
        <f>(NHU!H116*0.382)+(GEO!H116*0.618)</f>
        <v>119.45259999999999</v>
      </c>
      <c r="I116" s="3">
        <f>(NHU!I116*0.382)+(GEO!I116*0.618)</f>
        <v>120.77539999999999</v>
      </c>
      <c r="J116" s="3">
        <f>(NHU!J116*0.382)+(GEO!J116*0.618)</f>
        <v>67.1608</v>
      </c>
      <c r="K116" s="3">
        <f>(NHU!K116*0.382)+(GEO!K116*0.618)</f>
        <v>64.2038</v>
      </c>
      <c r="L116" s="3">
        <f>(NHU!L116*0.382)+(GEO!L116*0.618)</f>
        <v>89.2268</v>
      </c>
      <c r="M116" s="3">
        <f>(NHU!M116*0.382)+(GEO!M116*0.618)</f>
        <v>31.2192</v>
      </c>
      <c r="N116" s="3">
        <f t="shared" si="1"/>
        <v>885.6566</v>
      </c>
    </row>
    <row r="117" spans="1:14" ht="12.75">
      <c r="A117">
        <v>1995</v>
      </c>
      <c r="B117" s="3">
        <f>(NHU!B117*0.382)+(GEO!B117*0.618)</f>
        <v>76.4588</v>
      </c>
      <c r="C117" s="3">
        <f>(NHU!C117*0.382)+(GEO!C117*0.618)</f>
        <v>37.9464</v>
      </c>
      <c r="D117" s="3">
        <f>(NHU!D117*0.382)+(GEO!D117*0.618)</f>
        <v>41.322599999999994</v>
      </c>
      <c r="E117" s="3">
        <f>(NHU!E117*0.382)+(GEO!E117*0.618)</f>
        <v>96.2892</v>
      </c>
      <c r="F117" s="3">
        <f>(NHU!F117*0.382)+(GEO!F117*0.618)</f>
        <v>92.3508</v>
      </c>
      <c r="G117" s="3">
        <f>(NHU!G117*0.382)+(GEO!G117*0.618)</f>
        <v>56.0278</v>
      </c>
      <c r="H117" s="3">
        <f>(NHU!H117*0.382)+(GEO!H117*0.618)</f>
        <v>108.739</v>
      </c>
      <c r="I117" s="3">
        <f>(NHU!I117*0.382)+(GEO!I117*0.618)</f>
        <v>100.68520000000001</v>
      </c>
      <c r="J117" s="3">
        <f>(NHU!J117*0.382)+(GEO!J117*0.618)</f>
        <v>76.18960000000001</v>
      </c>
      <c r="K117" s="3">
        <f>(NHU!K117*0.382)+(GEO!K117*0.618)</f>
        <v>107.4602</v>
      </c>
      <c r="L117" s="3">
        <f>(NHU!L117*0.382)+(GEO!L117*0.618)</f>
        <v>126.03960000000001</v>
      </c>
      <c r="M117" s="3">
        <f>(NHU!M117*0.382)+(GEO!M117*0.618)</f>
        <v>68.4422</v>
      </c>
      <c r="N117" s="3">
        <f t="shared" si="1"/>
        <v>987.9513999999999</v>
      </c>
    </row>
    <row r="118" spans="1:14" ht="12.75">
      <c r="A118">
        <v>1996</v>
      </c>
      <c r="B118" s="3">
        <f>(NHU!B118*0.382)+(GEO!B118*0.618)</f>
        <v>78.7312</v>
      </c>
      <c r="C118" s="3">
        <f>(NHU!C118*0.382)+(GEO!C118*0.618)</f>
        <v>59.8882</v>
      </c>
      <c r="D118" s="3">
        <f>(NHU!D118*0.382)+(GEO!D118*0.618)</f>
        <v>38.348600000000005</v>
      </c>
      <c r="E118" s="3">
        <f>(NHU!E118*0.382)+(GEO!E118*0.618)</f>
        <v>105.05760000000001</v>
      </c>
      <c r="F118" s="3">
        <f>(NHU!F118*0.382)+(GEO!F118*0.618)</f>
        <v>59.8542</v>
      </c>
      <c r="G118" s="3">
        <f>(NHU!G118*0.382)+(GEO!G118*0.618)</f>
        <v>93.198</v>
      </c>
      <c r="H118" s="3">
        <f>(NHU!H118*0.382)+(GEO!H118*0.618)</f>
        <v>120.3166</v>
      </c>
      <c r="I118" s="3">
        <f>(NHU!I118*0.382)+(GEO!I118*0.618)</f>
        <v>66.0564</v>
      </c>
      <c r="J118" s="3">
        <f>(NHU!J118*0.382)+(GEO!J118*0.618)</f>
        <v>138.5552</v>
      </c>
      <c r="K118" s="3">
        <f>(NHU!K118*0.382)+(GEO!K118*0.618)</f>
        <v>85.7924</v>
      </c>
      <c r="L118" s="3">
        <f>(NHU!L118*0.382)+(GEO!L118*0.618)</f>
        <v>63.666799999999995</v>
      </c>
      <c r="M118" s="3">
        <f>(NHU!M118*0.382)+(GEO!M118*0.618)</f>
        <v>109.1984</v>
      </c>
      <c r="N118" s="3">
        <f t="shared" si="1"/>
        <v>1018.6635999999999</v>
      </c>
    </row>
    <row r="119" spans="1:14" ht="12.75">
      <c r="A119">
        <v>1997</v>
      </c>
      <c r="B119" s="3">
        <f>(NHU!B119*0.382)+(GEO!B119*0.618)</f>
        <v>116.5864</v>
      </c>
      <c r="C119" s="3">
        <f>(NHU!C119*0.382)+(GEO!C119*0.618)</f>
        <v>81.6998</v>
      </c>
      <c r="D119" s="3">
        <f>(NHU!D119*0.382)+(GEO!D119*0.618)</f>
        <v>63.25620000000001</v>
      </c>
      <c r="E119" s="3">
        <f>(NHU!E119*0.382)+(GEO!E119*0.618)</f>
        <v>47.3984</v>
      </c>
      <c r="F119" s="3">
        <f>(NHU!F119*0.382)+(GEO!F119*0.618)</f>
        <v>89.0538</v>
      </c>
      <c r="G119" s="3">
        <f>(NHU!G119*0.382)+(GEO!G119*0.618)</f>
        <v>50.6376</v>
      </c>
      <c r="H119" s="3">
        <f>(NHU!H119*0.382)+(GEO!H119*0.618)</f>
        <v>70.7692</v>
      </c>
      <c r="I119" s="3">
        <f>(NHU!I119*0.382)+(GEO!I119*0.618)</f>
        <v>104.1954</v>
      </c>
      <c r="J119" s="3">
        <f>(NHU!J119*0.382)+(GEO!J119*0.618)</f>
        <v>83.9166</v>
      </c>
      <c r="K119" s="3">
        <f>(NHU!K119*0.382)+(GEO!K119*0.618)</f>
        <v>59.6622</v>
      </c>
      <c r="L119" s="3">
        <f>(NHU!L119*0.382)+(GEO!L119*0.618)</f>
        <v>50.871199999999995</v>
      </c>
      <c r="M119" s="3">
        <f>(NHU!M119*0.382)+(GEO!M119*0.618)</f>
        <v>32.6014</v>
      </c>
      <c r="N119" s="3">
        <f t="shared" si="1"/>
        <v>850.6482000000001</v>
      </c>
    </row>
    <row r="120" spans="1:14" ht="12.75">
      <c r="A120">
        <v>1998</v>
      </c>
      <c r="B120" s="3">
        <f>(NHU!B120*0.382)+(GEO!B120*0.618)</f>
        <v>87.81139999999999</v>
      </c>
      <c r="C120" s="3">
        <f>(NHU!C120*0.382)+(GEO!C120*0.618)</f>
        <v>26.0886</v>
      </c>
      <c r="D120" s="3">
        <f>(NHU!D120*0.382)+(GEO!D120*0.618)</f>
        <v>125.6814</v>
      </c>
      <c r="E120" s="3">
        <f>(NHU!E120*0.382)+(GEO!E120*0.618)</f>
        <v>42.199799999999996</v>
      </c>
      <c r="F120" s="3">
        <f>(NHU!F120*0.382)+(GEO!F120*0.618)</f>
        <v>56.6348</v>
      </c>
      <c r="G120" s="3">
        <f>(NHU!G120*0.382)+(GEO!G120*0.618)</f>
        <v>84.7796</v>
      </c>
      <c r="H120" s="3">
        <f>(NHU!H120*0.382)+(GEO!H120*0.618)</f>
        <v>49.003600000000006</v>
      </c>
      <c r="I120" s="3">
        <f>(NHU!I120*0.382)+(GEO!I120*0.618)</f>
        <v>68.01679999999999</v>
      </c>
      <c r="J120" s="3">
        <f>(NHU!J120*0.382)+(GEO!J120*0.618)</f>
        <v>72.9882</v>
      </c>
      <c r="K120" s="3">
        <f>(NHU!K120*0.382)+(GEO!K120*0.618)</f>
        <v>60.2076</v>
      </c>
      <c r="L120" s="3">
        <f>(NHU!L120*0.382)+(GEO!L120*0.618)</f>
        <v>75.2568</v>
      </c>
      <c r="M120" s="3">
        <f>(NHU!M120*0.382)+(GEO!M120*0.618)</f>
        <v>67.1128</v>
      </c>
      <c r="N120" s="3">
        <f t="shared" si="1"/>
        <v>815.7813999999998</v>
      </c>
    </row>
    <row r="121" spans="1:14" ht="12.75">
      <c r="A121">
        <v>1999</v>
      </c>
      <c r="B121" s="3">
        <f>(NHU!B121*0.382)+(GEO!B121*0.618)</f>
        <v>102.68459999999999</v>
      </c>
      <c r="C121" s="3">
        <f>(NHU!C121*0.382)+(GEO!C121*0.618)</f>
        <v>45.13420000000001</v>
      </c>
      <c r="D121" s="3">
        <f>(NHU!D121*0.382)+(GEO!D121*0.618)</f>
        <v>20.2168</v>
      </c>
      <c r="E121" s="3">
        <f>(NHU!E121*0.382)+(GEO!E121*0.618)</f>
        <v>43.116</v>
      </c>
      <c r="F121" s="3">
        <f>(NHU!F121*0.382)+(GEO!F121*0.618)</f>
        <v>74.7624</v>
      </c>
      <c r="G121" s="3">
        <f>(NHU!G121*0.382)+(GEO!G121*0.618)</f>
        <v>95.0502</v>
      </c>
      <c r="H121" s="3">
        <f>(NHU!H121*0.382)+(GEO!H121*0.618)</f>
        <v>106.58680000000001</v>
      </c>
      <c r="I121" s="3">
        <f>(NHU!I121*0.382)+(GEO!I121*0.618)</f>
        <v>68.16</v>
      </c>
      <c r="J121" s="3">
        <f>(NHU!J121*0.382)+(GEO!J121*0.618)</f>
        <v>101.44800000000001</v>
      </c>
      <c r="K121" s="3">
        <f>(NHU!K121*0.382)+(GEO!K121*0.618)</f>
        <v>74.1188</v>
      </c>
      <c r="L121" s="3">
        <f>(NHU!L121*0.382)+(GEO!L121*0.618)</f>
        <v>58.4456</v>
      </c>
      <c r="M121" s="3">
        <f>(NHU!M121*0.382)+(GEO!M121*0.618)</f>
        <v>83.049</v>
      </c>
      <c r="N121" s="3">
        <f>SUM(B121:M121)</f>
        <v>872.7724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63.91812478632478</v>
      </c>
      <c r="C126" s="3">
        <f aca="true" t="shared" si="2" ref="C126:N126">AVERAGE(C5:C122)</f>
        <v>49.86137094017094</v>
      </c>
      <c r="D126" s="3">
        <f t="shared" si="2"/>
        <v>55.52273333333333</v>
      </c>
      <c r="E126" s="3">
        <f t="shared" si="2"/>
        <v>60.02816752136752</v>
      </c>
      <c r="F126" s="3">
        <f t="shared" si="2"/>
        <v>71.18965982905983</v>
      </c>
      <c r="G126" s="3">
        <f t="shared" si="2"/>
        <v>74.46071282051281</v>
      </c>
      <c r="H126" s="3">
        <f t="shared" si="2"/>
        <v>74.18961880341881</v>
      </c>
      <c r="I126" s="3">
        <f t="shared" si="2"/>
        <v>75.15015897435896</v>
      </c>
      <c r="J126" s="3">
        <f t="shared" si="2"/>
        <v>86.42917606837611</v>
      </c>
      <c r="K126" s="3">
        <f t="shared" si="2"/>
        <v>75.41508717948717</v>
      </c>
      <c r="L126" s="3">
        <f t="shared" si="2"/>
        <v>74.90382564102563</v>
      </c>
      <c r="M126" s="3">
        <f t="shared" si="2"/>
        <v>67.19984786324788</v>
      </c>
      <c r="N126" s="3">
        <f t="shared" si="2"/>
        <v>828.2684837606837</v>
      </c>
    </row>
    <row r="127" spans="1:14" ht="12.75">
      <c r="A127" t="s">
        <v>39</v>
      </c>
      <c r="B127" s="3">
        <f>MAX(B5:B122)</f>
        <v>116.5864</v>
      </c>
      <c r="C127" s="3">
        <f aca="true" t="shared" si="3" ref="C127:N127">MAX(C5:C122)</f>
        <v>99.3</v>
      </c>
      <c r="D127" s="3">
        <f t="shared" si="3"/>
        <v>125.6814</v>
      </c>
      <c r="E127" s="3">
        <f t="shared" si="3"/>
        <v>111.8</v>
      </c>
      <c r="F127" s="3">
        <f t="shared" si="3"/>
        <v>153.84500000000003</v>
      </c>
      <c r="G127" s="3">
        <f t="shared" si="3"/>
        <v>142.0088</v>
      </c>
      <c r="H127" s="3">
        <f t="shared" si="3"/>
        <v>148.186</v>
      </c>
      <c r="I127" s="3">
        <f t="shared" si="3"/>
        <v>134.33499999999998</v>
      </c>
      <c r="J127" s="3">
        <f t="shared" si="3"/>
        <v>195.0448</v>
      </c>
      <c r="K127" s="3">
        <f t="shared" si="3"/>
        <v>150.9008</v>
      </c>
      <c r="L127" s="3">
        <f t="shared" si="3"/>
        <v>154.7</v>
      </c>
      <c r="M127" s="3">
        <f t="shared" si="3"/>
        <v>122.2</v>
      </c>
      <c r="N127" s="3">
        <f t="shared" si="3"/>
        <v>1047.1527999999998</v>
      </c>
    </row>
    <row r="128" spans="1:14" ht="12.75">
      <c r="A128" t="s">
        <v>40</v>
      </c>
      <c r="B128" s="3">
        <f>MIN(B5:B122)</f>
        <v>23.6676</v>
      </c>
      <c r="C128" s="3">
        <f aca="true" t="shared" si="4" ref="C128:N128">MIN(C5:C122)</f>
        <v>18.7596</v>
      </c>
      <c r="D128" s="3">
        <f t="shared" si="4"/>
        <v>12.7</v>
      </c>
      <c r="E128" s="3">
        <f t="shared" si="4"/>
        <v>27.5</v>
      </c>
      <c r="F128" s="3">
        <f t="shared" si="4"/>
        <v>13.7</v>
      </c>
      <c r="G128" s="3">
        <f t="shared" si="4"/>
        <v>29.5</v>
      </c>
      <c r="H128" s="3">
        <f t="shared" si="4"/>
        <v>23.1338</v>
      </c>
      <c r="I128" s="3">
        <f t="shared" si="4"/>
        <v>24.6</v>
      </c>
      <c r="J128" s="3">
        <f t="shared" si="4"/>
        <v>26.9</v>
      </c>
      <c r="K128" s="3">
        <f t="shared" si="4"/>
        <v>16.8</v>
      </c>
      <c r="L128" s="3">
        <f t="shared" si="4"/>
        <v>24.5</v>
      </c>
      <c r="M128" s="3">
        <f t="shared" si="4"/>
        <v>13.5</v>
      </c>
      <c r="N128" s="3">
        <f t="shared" si="4"/>
        <v>653.1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3" width="7.7109375" style="0" customWidth="1"/>
  </cols>
  <sheetData>
    <row r="1" ht="12.75">
      <c r="A1" t="s">
        <v>21</v>
      </c>
    </row>
    <row r="2" ht="12.75">
      <c r="A2" t="s">
        <v>2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1883</v>
      </c>
      <c r="N5" s="3"/>
    </row>
    <row r="6" spans="1:14" ht="12.75">
      <c r="A6">
        <v>1884</v>
      </c>
      <c r="N6" s="3"/>
    </row>
    <row r="7" spans="1:14" ht="12.75">
      <c r="A7">
        <v>1885</v>
      </c>
      <c r="N7" s="3"/>
    </row>
    <row r="8" spans="1:14" ht="12.75">
      <c r="A8">
        <v>1886</v>
      </c>
      <c r="N8" s="3"/>
    </row>
    <row r="9" spans="1:14" ht="12.75">
      <c r="A9">
        <v>1887</v>
      </c>
      <c r="N9" s="3"/>
    </row>
    <row r="10" spans="1:14" ht="12.75">
      <c r="A10">
        <v>1888</v>
      </c>
      <c r="N10" s="3"/>
    </row>
    <row r="11" spans="1:14" ht="12.75">
      <c r="A11">
        <v>1889</v>
      </c>
      <c r="N11" s="3"/>
    </row>
    <row r="12" spans="1:14" ht="12.75">
      <c r="A12">
        <v>1890</v>
      </c>
      <c r="N12" s="3"/>
    </row>
    <row r="13" spans="1:14" ht="12.75">
      <c r="A13">
        <v>1891</v>
      </c>
      <c r="N13" s="3"/>
    </row>
    <row r="14" spans="1:14" ht="12.75">
      <c r="A14">
        <v>1892</v>
      </c>
      <c r="N14" s="3"/>
    </row>
    <row r="15" spans="1:14" ht="12.75">
      <c r="A15">
        <v>1893</v>
      </c>
      <c r="N15" s="3"/>
    </row>
    <row r="16" spans="1:14" ht="12.75">
      <c r="A16">
        <v>1894</v>
      </c>
      <c r="N16" s="3"/>
    </row>
    <row r="17" spans="1:14" ht="12.75">
      <c r="A17">
        <v>1895</v>
      </c>
      <c r="N17" s="3"/>
    </row>
    <row r="18" spans="1:14" ht="12.75">
      <c r="A18">
        <v>1896</v>
      </c>
      <c r="N18" s="3"/>
    </row>
    <row r="19" spans="1:14" ht="12.75">
      <c r="A19">
        <v>1897</v>
      </c>
      <c r="N19" s="3"/>
    </row>
    <row r="20" spans="1:14" ht="12.75">
      <c r="A20">
        <v>1898</v>
      </c>
      <c r="N20" s="3"/>
    </row>
    <row r="21" spans="1:14" ht="12.75">
      <c r="A21">
        <v>1899</v>
      </c>
      <c r="N21" s="3"/>
    </row>
    <row r="22" spans="1:14" ht="12.75">
      <c r="A22">
        <v>1900</v>
      </c>
      <c r="N22" s="3"/>
    </row>
    <row r="23" spans="1:14" ht="12.75">
      <c r="A23">
        <v>1901</v>
      </c>
      <c r="N23" s="3"/>
    </row>
    <row r="24" spans="1:14" ht="12.75">
      <c r="A24">
        <v>1902</v>
      </c>
      <c r="N24" s="3"/>
    </row>
    <row r="25" spans="1:14" ht="12.75">
      <c r="A25">
        <v>1903</v>
      </c>
      <c r="N25" s="3"/>
    </row>
    <row r="26" spans="1:14" ht="12.75">
      <c r="A26">
        <v>1904</v>
      </c>
      <c r="N26" s="3"/>
    </row>
    <row r="27" spans="1:14" ht="12.75">
      <c r="A27">
        <v>1905</v>
      </c>
      <c r="N27" s="3"/>
    </row>
    <row r="28" spans="1:14" ht="12.75">
      <c r="A28">
        <v>1906</v>
      </c>
      <c r="N28" s="3"/>
    </row>
    <row r="29" spans="1:14" ht="12.75">
      <c r="A29">
        <v>1907</v>
      </c>
      <c r="N29" s="3"/>
    </row>
    <row r="30" spans="1:14" ht="12.75">
      <c r="A30">
        <v>1908</v>
      </c>
      <c r="N30" s="3"/>
    </row>
    <row r="31" spans="1:14" ht="12.75">
      <c r="A31">
        <v>1909</v>
      </c>
      <c r="N31" s="3"/>
    </row>
    <row r="32" spans="1:14" ht="12.75">
      <c r="A32">
        <v>1910</v>
      </c>
      <c r="N32" s="3"/>
    </row>
    <row r="33" spans="1:14" ht="12.75">
      <c r="A33">
        <v>1911</v>
      </c>
      <c r="N33" s="3"/>
    </row>
    <row r="34" spans="1:14" ht="12.75">
      <c r="A34">
        <v>1912</v>
      </c>
      <c r="N34" s="3"/>
    </row>
    <row r="35" spans="1:14" ht="12.75">
      <c r="A35">
        <v>1913</v>
      </c>
      <c r="N35" s="3"/>
    </row>
    <row r="36" spans="1:14" ht="12.75">
      <c r="A36">
        <v>1914</v>
      </c>
      <c r="N36" s="3"/>
    </row>
    <row r="37" spans="1:14" ht="12.75">
      <c r="A37">
        <v>1915</v>
      </c>
      <c r="N37" s="3"/>
    </row>
    <row r="38" spans="1:14" ht="12.75">
      <c r="A38">
        <v>1916</v>
      </c>
      <c r="N38" s="3"/>
    </row>
    <row r="39" spans="1:14" ht="12.75">
      <c r="A39">
        <v>1917</v>
      </c>
      <c r="N39" s="3"/>
    </row>
    <row r="40" spans="1:14" ht="12.75">
      <c r="A40">
        <v>1918</v>
      </c>
      <c r="N40" s="3"/>
    </row>
    <row r="41" spans="1:14" ht="12.75">
      <c r="A41">
        <v>1919</v>
      </c>
      <c r="N41" s="3"/>
    </row>
    <row r="42" spans="1:14" ht="12.75">
      <c r="A42">
        <v>1920</v>
      </c>
      <c r="N42" s="3"/>
    </row>
    <row r="43" spans="1:14" ht="12.75">
      <c r="A43">
        <v>1921</v>
      </c>
      <c r="N43" s="3"/>
    </row>
    <row r="44" spans="1:14" ht="12.75">
      <c r="A44">
        <v>1922</v>
      </c>
      <c r="N44" s="3"/>
    </row>
    <row r="45" spans="1:14" ht="12.75">
      <c r="A45">
        <v>1923</v>
      </c>
      <c r="N45" s="3"/>
    </row>
    <row r="46" spans="1:14" ht="12.75">
      <c r="A46">
        <v>1924</v>
      </c>
      <c r="N46" s="3"/>
    </row>
    <row r="47" spans="1:14" ht="12.75">
      <c r="A47">
        <v>1925</v>
      </c>
      <c r="N47" s="3"/>
    </row>
    <row r="48" spans="1:14" ht="12.75">
      <c r="A48">
        <v>1926</v>
      </c>
      <c r="N48" s="3"/>
    </row>
    <row r="49" spans="1:14" ht="12.75">
      <c r="A49">
        <v>1927</v>
      </c>
      <c r="N49" s="3"/>
    </row>
    <row r="50" spans="1:14" ht="12.75">
      <c r="A50">
        <v>1928</v>
      </c>
      <c r="N50" s="3"/>
    </row>
    <row r="51" spans="1:14" ht="12.75">
      <c r="A51">
        <v>1929</v>
      </c>
      <c r="N51" s="3"/>
    </row>
    <row r="52" spans="1:14" ht="12.75">
      <c r="A52">
        <v>1930</v>
      </c>
      <c r="N52" s="3"/>
    </row>
    <row r="53" spans="1:14" ht="12.75">
      <c r="A53">
        <v>1931</v>
      </c>
      <c r="N53" s="3"/>
    </row>
    <row r="54" spans="1:14" ht="12.75">
      <c r="A54">
        <v>1932</v>
      </c>
      <c r="N54" s="3"/>
    </row>
    <row r="55" spans="1:14" ht="12.75">
      <c r="A55">
        <v>1933</v>
      </c>
      <c r="N55" s="3"/>
    </row>
    <row r="56" spans="1:14" ht="12.75">
      <c r="A56">
        <v>1934</v>
      </c>
      <c r="N56" s="3"/>
    </row>
    <row r="57" spans="1:14" ht="12.75">
      <c r="A57">
        <v>1935</v>
      </c>
      <c r="N57" s="3"/>
    </row>
    <row r="58" spans="1:14" ht="12.75">
      <c r="A58">
        <v>1936</v>
      </c>
      <c r="N58" s="3"/>
    </row>
    <row r="59" spans="1:14" ht="12.75">
      <c r="A59">
        <v>1937</v>
      </c>
      <c r="N59" s="3"/>
    </row>
    <row r="60" spans="1:14" ht="12.75">
      <c r="A60">
        <v>1938</v>
      </c>
      <c r="N60" s="3"/>
    </row>
    <row r="61" spans="1:14" ht="12.75">
      <c r="A61">
        <v>1939</v>
      </c>
      <c r="N61" s="3"/>
    </row>
    <row r="62" spans="1:14" ht="12.75">
      <c r="A62">
        <v>1940</v>
      </c>
      <c r="N62" s="3"/>
    </row>
    <row r="63" spans="1:14" ht="12.75">
      <c r="A63">
        <v>1941</v>
      </c>
      <c r="N63" s="3"/>
    </row>
    <row r="64" spans="1:14" ht="12.75">
      <c r="A64">
        <v>1942</v>
      </c>
      <c r="N64" s="3"/>
    </row>
    <row r="65" spans="1:14" ht="12.75">
      <c r="A65">
        <v>1943</v>
      </c>
      <c r="N65" s="3"/>
    </row>
    <row r="66" spans="1:14" ht="12.75">
      <c r="A66">
        <v>1944</v>
      </c>
      <c r="N66" s="3"/>
    </row>
    <row r="67" spans="1:14" ht="12.75">
      <c r="A67">
        <v>1945</v>
      </c>
      <c r="N67" s="3"/>
    </row>
    <row r="68" spans="1:14" ht="12.75">
      <c r="A68">
        <v>1946</v>
      </c>
      <c r="N68" s="3"/>
    </row>
    <row r="69" spans="1:14" ht="12.75">
      <c r="A69">
        <v>1947</v>
      </c>
      <c r="N69" s="3"/>
    </row>
    <row r="70" spans="1:14" ht="12.75">
      <c r="A70">
        <v>1948</v>
      </c>
      <c r="B70" s="3">
        <v>44</v>
      </c>
      <c r="C70" s="3">
        <v>36</v>
      </c>
      <c r="D70" s="3">
        <v>112</v>
      </c>
      <c r="E70" s="3">
        <v>76.4</v>
      </c>
      <c r="F70" s="3">
        <v>58.6</v>
      </c>
      <c r="G70" s="3">
        <v>92.9</v>
      </c>
      <c r="H70" s="3">
        <v>61.8</v>
      </c>
      <c r="I70" s="3">
        <v>36.5</v>
      </c>
      <c r="J70" s="3">
        <v>29</v>
      </c>
      <c r="K70" s="3">
        <v>42</v>
      </c>
      <c r="L70" s="3">
        <v>87.8</v>
      </c>
      <c r="M70" s="3">
        <v>47.8</v>
      </c>
      <c r="N70" s="3">
        <f aca="true" t="shared" si="0" ref="N70:N120">SUM(B70:M70)</f>
        <v>724.8</v>
      </c>
    </row>
    <row r="71" spans="1:14" ht="12.75">
      <c r="A71">
        <v>1949</v>
      </c>
      <c r="B71" s="3">
        <v>69.8</v>
      </c>
      <c r="C71" s="3">
        <v>57.3</v>
      </c>
      <c r="D71" s="3">
        <v>49.2</v>
      </c>
      <c r="E71" s="3">
        <v>47.2</v>
      </c>
      <c r="F71" s="3">
        <v>48.2</v>
      </c>
      <c r="G71" s="3">
        <v>89.8</v>
      </c>
      <c r="H71" s="3">
        <v>84.2</v>
      </c>
      <c r="I71" s="3">
        <v>62.2</v>
      </c>
      <c r="J71" s="3">
        <v>65.4</v>
      </c>
      <c r="K71" s="3">
        <v>56.3</v>
      </c>
      <c r="L71" s="3">
        <v>51.7</v>
      </c>
      <c r="M71" s="3">
        <v>82.9</v>
      </c>
      <c r="N71" s="3">
        <f t="shared" si="0"/>
        <v>764.1999999999999</v>
      </c>
    </row>
    <row r="72" spans="1:14" ht="12.75">
      <c r="A72">
        <v>1950</v>
      </c>
      <c r="B72" s="3">
        <v>86.2</v>
      </c>
      <c r="C72" s="3">
        <v>69.2</v>
      </c>
      <c r="D72" s="3">
        <v>59.5</v>
      </c>
      <c r="E72" s="3">
        <v>76.6</v>
      </c>
      <c r="F72" s="3">
        <v>37</v>
      </c>
      <c r="G72" s="3">
        <v>76.9</v>
      </c>
      <c r="H72" s="3">
        <v>115.9</v>
      </c>
      <c r="I72" s="3">
        <v>70.3</v>
      </c>
      <c r="J72" s="3">
        <v>94.8</v>
      </c>
      <c r="K72" s="3">
        <v>52.7</v>
      </c>
      <c r="L72" s="3">
        <v>76.2</v>
      </c>
      <c r="M72" s="3">
        <v>60.3</v>
      </c>
      <c r="N72" s="3">
        <f t="shared" si="0"/>
        <v>875.5999999999999</v>
      </c>
    </row>
    <row r="73" spans="1:14" ht="12.75">
      <c r="A73">
        <v>1951</v>
      </c>
      <c r="B73" s="3">
        <v>68.1</v>
      </c>
      <c r="C73" s="3">
        <v>49.2</v>
      </c>
      <c r="D73" s="3">
        <v>67.4</v>
      </c>
      <c r="E73" s="3">
        <v>95</v>
      </c>
      <c r="F73" s="3">
        <v>50.6</v>
      </c>
      <c r="G73" s="3">
        <v>74.2</v>
      </c>
      <c r="H73" s="3">
        <v>94</v>
      </c>
      <c r="I73" s="3">
        <v>84.7</v>
      </c>
      <c r="J73" s="3">
        <v>87.4</v>
      </c>
      <c r="K73" s="3">
        <v>116</v>
      </c>
      <c r="L73" s="3">
        <v>75</v>
      </c>
      <c r="M73" s="3">
        <v>76.5</v>
      </c>
      <c r="N73" s="3">
        <f t="shared" si="0"/>
        <v>938.1</v>
      </c>
    </row>
    <row r="74" spans="1:14" ht="12.75">
      <c r="A74">
        <v>1952</v>
      </c>
      <c r="B74" s="3">
        <v>64.4</v>
      </c>
      <c r="C74" s="3">
        <v>31.8</v>
      </c>
      <c r="D74" s="3">
        <v>58</v>
      </c>
      <c r="E74" s="3">
        <v>64.9</v>
      </c>
      <c r="F74" s="3">
        <v>70.1</v>
      </c>
      <c r="G74" s="3">
        <v>44.8</v>
      </c>
      <c r="H74" s="3">
        <v>137.3</v>
      </c>
      <c r="I74" s="3">
        <v>77.5</v>
      </c>
      <c r="J74" s="3">
        <v>51.4</v>
      </c>
      <c r="K74" s="3">
        <v>15.6</v>
      </c>
      <c r="L74" s="3">
        <v>88</v>
      </c>
      <c r="M74" s="3">
        <v>53.3</v>
      </c>
      <c r="N74" s="3">
        <f t="shared" si="0"/>
        <v>757.0999999999999</v>
      </c>
    </row>
    <row r="75" spans="1:14" ht="12.75">
      <c r="A75">
        <v>1953</v>
      </c>
      <c r="B75" s="3">
        <v>45.9</v>
      </c>
      <c r="C75" s="3">
        <v>50.7</v>
      </c>
      <c r="D75" s="3">
        <v>62.7</v>
      </c>
      <c r="E75" s="3">
        <v>73.7</v>
      </c>
      <c r="F75" s="3">
        <v>95</v>
      </c>
      <c r="G75" s="3">
        <v>79.2</v>
      </c>
      <c r="H75" s="3">
        <v>88.3</v>
      </c>
      <c r="I75" s="3">
        <v>72.3</v>
      </c>
      <c r="J75" s="3">
        <v>86</v>
      </c>
      <c r="K75" s="3">
        <v>37.2</v>
      </c>
      <c r="L75" s="3">
        <v>38.8</v>
      </c>
      <c r="M75" s="3">
        <v>54.5</v>
      </c>
      <c r="N75" s="3">
        <f t="shared" si="0"/>
        <v>784.3</v>
      </c>
    </row>
    <row r="76" spans="1:14" ht="12.75">
      <c r="A76">
        <v>1954</v>
      </c>
      <c r="B76" s="3">
        <v>41.1</v>
      </c>
      <c r="C76" s="3">
        <v>65.5</v>
      </c>
      <c r="D76" s="3">
        <v>64.8</v>
      </c>
      <c r="E76" s="3">
        <v>98</v>
      </c>
      <c r="F76" s="3">
        <v>44.3</v>
      </c>
      <c r="G76" s="3">
        <v>124.3</v>
      </c>
      <c r="H76" s="3">
        <v>39.9</v>
      </c>
      <c r="I76" s="3">
        <v>46.5</v>
      </c>
      <c r="J76" s="3">
        <v>108.5</v>
      </c>
      <c r="K76" s="3">
        <v>159.8</v>
      </c>
      <c r="L76" s="3">
        <v>49.4</v>
      </c>
      <c r="M76" s="3">
        <v>50.3</v>
      </c>
      <c r="N76" s="3">
        <f t="shared" si="0"/>
        <v>892.4</v>
      </c>
    </row>
    <row r="77" spans="1:14" ht="12.75">
      <c r="A77">
        <v>1955</v>
      </c>
      <c r="B77" s="3">
        <v>41.4</v>
      </c>
      <c r="C77" s="3">
        <v>40.4</v>
      </c>
      <c r="D77" s="3">
        <v>52.1</v>
      </c>
      <c r="E77" s="3">
        <v>59</v>
      </c>
      <c r="F77" s="3">
        <v>65.4</v>
      </c>
      <c r="G77" s="3">
        <v>51.7</v>
      </c>
      <c r="H77" s="3">
        <v>49.3</v>
      </c>
      <c r="I77" s="3">
        <v>88</v>
      </c>
      <c r="J77" s="3">
        <v>23.2</v>
      </c>
      <c r="K77" s="3">
        <v>86.1</v>
      </c>
      <c r="L77" s="3">
        <v>71.8</v>
      </c>
      <c r="M77" s="3">
        <v>48.4</v>
      </c>
      <c r="N77" s="3">
        <f t="shared" si="0"/>
        <v>676.8</v>
      </c>
    </row>
    <row r="78" spans="1:14" ht="12.75">
      <c r="A78">
        <v>1956</v>
      </c>
      <c r="B78" s="3">
        <v>22.7</v>
      </c>
      <c r="C78" s="3">
        <v>46.4</v>
      </c>
      <c r="D78" s="3">
        <v>55.7</v>
      </c>
      <c r="E78" s="3">
        <v>87.7</v>
      </c>
      <c r="F78" s="3">
        <v>104.8</v>
      </c>
      <c r="G78" s="3">
        <v>68.7</v>
      </c>
      <c r="H78" s="3">
        <v>103.9</v>
      </c>
      <c r="I78" s="3">
        <v>128</v>
      </c>
      <c r="J78" s="3">
        <v>45.1</v>
      </c>
      <c r="K78" s="3">
        <v>17.8</v>
      </c>
      <c r="L78" s="3">
        <v>58.7</v>
      </c>
      <c r="M78" s="3">
        <v>48.5</v>
      </c>
      <c r="N78" s="3">
        <f t="shared" si="0"/>
        <v>788</v>
      </c>
    </row>
    <row r="79" spans="1:14" ht="12.75">
      <c r="A79">
        <v>1957</v>
      </c>
      <c r="B79" s="3">
        <v>40.1</v>
      </c>
      <c r="C79" s="3">
        <v>32.5</v>
      </c>
      <c r="D79" s="3">
        <v>34</v>
      </c>
      <c r="E79" s="3">
        <v>78.7</v>
      </c>
      <c r="F79" s="3">
        <v>90.8</v>
      </c>
      <c r="G79" s="3">
        <v>116.3</v>
      </c>
      <c r="H79" s="3">
        <v>96.5</v>
      </c>
      <c r="I79" s="3">
        <v>35.9</v>
      </c>
      <c r="J79" s="3">
        <v>95</v>
      </c>
      <c r="K79" s="3">
        <v>76.1</v>
      </c>
      <c r="L79" s="3">
        <v>78.2</v>
      </c>
      <c r="M79" s="3">
        <v>61.6</v>
      </c>
      <c r="N79" s="3">
        <f t="shared" si="0"/>
        <v>835.7000000000002</v>
      </c>
    </row>
    <row r="80" spans="1:14" ht="12.75">
      <c r="A80">
        <v>1958</v>
      </c>
      <c r="B80" s="3">
        <v>37</v>
      </c>
      <c r="C80" s="3">
        <v>27.8</v>
      </c>
      <c r="D80" s="3">
        <v>12.2</v>
      </c>
      <c r="E80" s="3">
        <v>42.1</v>
      </c>
      <c r="F80" s="3">
        <v>30.5</v>
      </c>
      <c r="G80" s="3">
        <v>67.1</v>
      </c>
      <c r="H80" s="3">
        <v>66.4</v>
      </c>
      <c r="I80" s="3">
        <v>77</v>
      </c>
      <c r="J80" s="3">
        <v>80.4</v>
      </c>
      <c r="K80" s="3">
        <v>57.4</v>
      </c>
      <c r="L80" s="3">
        <v>81</v>
      </c>
      <c r="M80" s="3">
        <v>36.9</v>
      </c>
      <c r="N80" s="3">
        <f t="shared" si="0"/>
        <v>615.8</v>
      </c>
    </row>
    <row r="81" spans="1:14" ht="12.75">
      <c r="A81">
        <v>1959</v>
      </c>
      <c r="B81" s="3">
        <v>57.4</v>
      </c>
      <c r="C81" s="3">
        <v>56.2</v>
      </c>
      <c r="D81" s="3">
        <v>51.5</v>
      </c>
      <c r="E81" s="3">
        <v>95.3</v>
      </c>
      <c r="F81" s="3">
        <v>97.3</v>
      </c>
      <c r="G81" s="3">
        <v>37.3</v>
      </c>
      <c r="H81" s="3">
        <v>87.9</v>
      </c>
      <c r="I81" s="3">
        <v>120.3</v>
      </c>
      <c r="J81" s="3">
        <v>86.4</v>
      </c>
      <c r="K81" s="3">
        <v>111</v>
      </c>
      <c r="L81" s="3">
        <v>85.9</v>
      </c>
      <c r="M81" s="3">
        <v>70.3</v>
      </c>
      <c r="N81" s="3">
        <f t="shared" si="0"/>
        <v>956.7999999999998</v>
      </c>
    </row>
    <row r="82" spans="1:14" ht="12.75">
      <c r="A82">
        <v>1960</v>
      </c>
      <c r="B82" s="3">
        <v>57</v>
      </c>
      <c r="C82" s="3">
        <v>51.7</v>
      </c>
      <c r="D82" s="3">
        <v>36.2</v>
      </c>
      <c r="E82" s="3">
        <v>73.6</v>
      </c>
      <c r="F82" s="3">
        <v>105.2</v>
      </c>
      <c r="G82" s="3">
        <v>84.8</v>
      </c>
      <c r="H82" s="3">
        <v>55.6</v>
      </c>
      <c r="I82" s="3">
        <v>56.9</v>
      </c>
      <c r="J82" s="3">
        <v>54.5</v>
      </c>
      <c r="K82" s="3">
        <v>45.3</v>
      </c>
      <c r="L82" s="3">
        <v>70.9</v>
      </c>
      <c r="M82" s="3">
        <v>26.3</v>
      </c>
      <c r="N82" s="3">
        <f t="shared" si="0"/>
        <v>717.9999999999999</v>
      </c>
    </row>
    <row r="83" spans="1:14" ht="12.75">
      <c r="A83">
        <v>1961</v>
      </c>
      <c r="B83" s="3">
        <v>18.6</v>
      </c>
      <c r="C83" s="3">
        <v>43.1</v>
      </c>
      <c r="D83" s="3">
        <v>62.6</v>
      </c>
      <c r="E83" s="3">
        <v>66.6</v>
      </c>
      <c r="F83" s="3">
        <v>45.1</v>
      </c>
      <c r="G83" s="3">
        <v>90.4</v>
      </c>
      <c r="H83" s="3">
        <v>102.3</v>
      </c>
      <c r="I83" s="3">
        <v>95.3</v>
      </c>
      <c r="J83" s="3">
        <v>118.1</v>
      </c>
      <c r="K83" s="3">
        <v>46</v>
      </c>
      <c r="L83" s="3">
        <v>57.7</v>
      </c>
      <c r="M83" s="3">
        <v>48.9</v>
      </c>
      <c r="N83" s="3">
        <f t="shared" si="0"/>
        <v>794.7</v>
      </c>
    </row>
    <row r="84" spans="1:14" ht="12.75">
      <c r="A84">
        <v>1962</v>
      </c>
      <c r="B84" s="3">
        <v>58.3</v>
      </c>
      <c r="C84" s="3">
        <v>53.5</v>
      </c>
      <c r="D84" s="3">
        <v>21.4</v>
      </c>
      <c r="E84" s="3">
        <v>46.2</v>
      </c>
      <c r="F84" s="3">
        <v>71</v>
      </c>
      <c r="G84" s="3">
        <v>82.3</v>
      </c>
      <c r="H84" s="3">
        <v>61.5</v>
      </c>
      <c r="I84" s="3">
        <v>71.3</v>
      </c>
      <c r="J84" s="3">
        <v>77.4</v>
      </c>
      <c r="K84" s="3">
        <v>79.5</v>
      </c>
      <c r="L84" s="3">
        <v>26.6</v>
      </c>
      <c r="M84" s="3">
        <v>54.2</v>
      </c>
      <c r="N84" s="3">
        <f t="shared" si="0"/>
        <v>703.2</v>
      </c>
    </row>
    <row r="85" spans="1:14" ht="12.75">
      <c r="A85">
        <v>1963</v>
      </c>
      <c r="B85" s="3">
        <v>31.5</v>
      </c>
      <c r="C85" s="3">
        <v>19.8</v>
      </c>
      <c r="D85" s="3">
        <v>57</v>
      </c>
      <c r="E85" s="3">
        <v>53.2</v>
      </c>
      <c r="F85" s="3">
        <v>91.9</v>
      </c>
      <c r="G85" s="3">
        <v>56.4</v>
      </c>
      <c r="H85" s="3">
        <v>71.8</v>
      </c>
      <c r="I85" s="3">
        <v>74.2</v>
      </c>
      <c r="J85" s="3">
        <v>65.3</v>
      </c>
      <c r="K85" s="3">
        <v>21.7</v>
      </c>
      <c r="L85" s="3">
        <v>67.3</v>
      </c>
      <c r="M85" s="3">
        <v>51.2</v>
      </c>
      <c r="N85" s="3">
        <f t="shared" si="0"/>
        <v>661.3000000000001</v>
      </c>
    </row>
    <row r="86" spans="1:14" ht="12.75">
      <c r="A86">
        <v>1964</v>
      </c>
      <c r="B86" s="3">
        <v>39.5</v>
      </c>
      <c r="C86" s="3">
        <v>17.8</v>
      </c>
      <c r="D86" s="3">
        <v>53.8</v>
      </c>
      <c r="E86" s="3">
        <v>74.6</v>
      </c>
      <c r="F86" s="3">
        <v>64.3</v>
      </c>
      <c r="G86" s="3">
        <v>42.3</v>
      </c>
      <c r="H86" s="3">
        <v>97</v>
      </c>
      <c r="I86" s="3">
        <v>107.7</v>
      </c>
      <c r="J86" s="3">
        <v>76.8</v>
      </c>
      <c r="K86" s="3">
        <v>33.1</v>
      </c>
      <c r="L86" s="3">
        <v>59.4</v>
      </c>
      <c r="M86" s="3">
        <v>53.5</v>
      </c>
      <c r="N86" s="3">
        <f t="shared" si="0"/>
        <v>719.8</v>
      </c>
    </row>
    <row r="87" spans="1:14" ht="12.75">
      <c r="A87">
        <v>1965</v>
      </c>
      <c r="B87" s="3">
        <v>76.3</v>
      </c>
      <c r="C87" s="3">
        <v>63</v>
      </c>
      <c r="D87" s="3">
        <v>48.4</v>
      </c>
      <c r="E87" s="3">
        <v>69</v>
      </c>
      <c r="F87" s="3">
        <v>66.3</v>
      </c>
      <c r="G87" s="3">
        <v>43</v>
      </c>
      <c r="H87" s="3">
        <v>45.3</v>
      </c>
      <c r="I87" s="3">
        <v>114.1</v>
      </c>
      <c r="J87" s="3">
        <v>128.5</v>
      </c>
      <c r="K87" s="3">
        <v>60.5</v>
      </c>
      <c r="L87" s="3">
        <v>77</v>
      </c>
      <c r="M87" s="3">
        <v>72.5</v>
      </c>
      <c r="N87" s="3">
        <f t="shared" si="0"/>
        <v>863.9000000000001</v>
      </c>
    </row>
    <row r="88" spans="1:14" ht="12.75">
      <c r="A88">
        <v>1966</v>
      </c>
      <c r="B88" s="3">
        <v>41.9</v>
      </c>
      <c r="C88" s="3">
        <v>33.8</v>
      </c>
      <c r="D88" s="3">
        <v>72</v>
      </c>
      <c r="E88" s="3">
        <v>63.9</v>
      </c>
      <c r="F88" s="3">
        <v>35.5</v>
      </c>
      <c r="G88" s="3">
        <v>45.9</v>
      </c>
      <c r="H88" s="3">
        <v>36.6</v>
      </c>
      <c r="I88" s="3">
        <v>83.9</v>
      </c>
      <c r="J88" s="3">
        <v>64</v>
      </c>
      <c r="K88" s="3">
        <v>50.4</v>
      </c>
      <c r="L88" s="3">
        <v>119.7</v>
      </c>
      <c r="M88" s="3">
        <v>77.6</v>
      </c>
      <c r="N88" s="3">
        <f t="shared" si="0"/>
        <v>725.2</v>
      </c>
    </row>
    <row r="89" spans="1:14" ht="12.75">
      <c r="A89">
        <v>1967</v>
      </c>
      <c r="B89" s="3">
        <v>61.3</v>
      </c>
      <c r="C89" s="3">
        <v>41</v>
      </c>
      <c r="D89" s="3">
        <v>30.3</v>
      </c>
      <c r="E89" s="3">
        <v>107.8</v>
      </c>
      <c r="F89" s="3">
        <v>45.5</v>
      </c>
      <c r="G89" s="3">
        <v>152</v>
      </c>
      <c r="H89" s="3">
        <v>58.2</v>
      </c>
      <c r="I89" s="3">
        <v>82.9</v>
      </c>
      <c r="J89" s="3">
        <v>63.9</v>
      </c>
      <c r="K89" s="3">
        <v>86</v>
      </c>
      <c r="L89" s="3">
        <v>75.6</v>
      </c>
      <c r="M89" s="3">
        <v>78</v>
      </c>
      <c r="N89" s="3">
        <f t="shared" si="0"/>
        <v>882.5</v>
      </c>
    </row>
    <row r="90" spans="1:14" ht="12.75">
      <c r="A90">
        <v>1968</v>
      </c>
      <c r="B90" s="3">
        <v>47.9</v>
      </c>
      <c r="C90" s="3">
        <v>56.3</v>
      </c>
      <c r="D90" s="3">
        <v>31.4</v>
      </c>
      <c r="E90" s="3">
        <v>51.5</v>
      </c>
      <c r="F90" s="3">
        <v>86.7</v>
      </c>
      <c r="G90" s="3">
        <v>103.4</v>
      </c>
      <c r="H90" s="3">
        <v>55.2</v>
      </c>
      <c r="I90" s="3">
        <v>95.3</v>
      </c>
      <c r="J90" s="3">
        <v>97</v>
      </c>
      <c r="K90" s="3">
        <v>60.9</v>
      </c>
      <c r="L90" s="3">
        <v>74.4</v>
      </c>
      <c r="M90" s="3">
        <v>82.2</v>
      </c>
      <c r="N90" s="3">
        <f t="shared" si="0"/>
        <v>842.2</v>
      </c>
    </row>
    <row r="91" spans="1:14" ht="12.75">
      <c r="A91">
        <v>1969</v>
      </c>
      <c r="B91" s="3">
        <v>71.1</v>
      </c>
      <c r="C91" s="3">
        <v>15.2</v>
      </c>
      <c r="D91" s="3">
        <v>31.8</v>
      </c>
      <c r="E91" s="3">
        <v>80.5</v>
      </c>
      <c r="F91" s="3">
        <v>91.7</v>
      </c>
      <c r="G91" s="3">
        <v>123</v>
      </c>
      <c r="H91" s="3">
        <v>84.2</v>
      </c>
      <c r="I91" s="3">
        <v>28.6</v>
      </c>
      <c r="J91" s="3">
        <v>35.8</v>
      </c>
      <c r="K91" s="3">
        <v>118.5</v>
      </c>
      <c r="L91" s="3">
        <v>70.4</v>
      </c>
      <c r="M91" s="3">
        <v>33.1</v>
      </c>
      <c r="N91" s="3">
        <f t="shared" si="0"/>
        <v>783.9</v>
      </c>
    </row>
    <row r="92" spans="1:14" ht="12.75">
      <c r="A92">
        <v>1970</v>
      </c>
      <c r="B92" s="3">
        <v>42.1</v>
      </c>
      <c r="C92" s="3">
        <v>18.8</v>
      </c>
      <c r="D92" s="3">
        <v>52.5</v>
      </c>
      <c r="E92" s="3">
        <v>53.7</v>
      </c>
      <c r="F92" s="3">
        <v>69.6</v>
      </c>
      <c r="G92" s="3">
        <v>66.6</v>
      </c>
      <c r="H92" s="3">
        <v>131.5</v>
      </c>
      <c r="I92" s="3">
        <v>43.5</v>
      </c>
      <c r="J92" s="3">
        <v>130.5</v>
      </c>
      <c r="K92" s="3">
        <v>76.5</v>
      </c>
      <c r="L92" s="3">
        <v>67.4</v>
      </c>
      <c r="M92" s="3">
        <v>65.6</v>
      </c>
      <c r="N92" s="3">
        <f t="shared" si="0"/>
        <v>818.3</v>
      </c>
    </row>
    <row r="93" spans="1:14" ht="12.75">
      <c r="A93">
        <v>1971</v>
      </c>
      <c r="B93" s="3">
        <v>55.7</v>
      </c>
      <c r="C93" s="3">
        <v>71</v>
      </c>
      <c r="D93" s="3">
        <v>55.9</v>
      </c>
      <c r="E93" s="3">
        <v>37.6</v>
      </c>
      <c r="F93" s="3">
        <v>48.4</v>
      </c>
      <c r="G93" s="3">
        <v>58.2</v>
      </c>
      <c r="H93" s="3">
        <v>82.3</v>
      </c>
      <c r="I93" s="3">
        <v>78</v>
      </c>
      <c r="J93" s="3">
        <v>61.5</v>
      </c>
      <c r="K93" s="3">
        <v>38.2</v>
      </c>
      <c r="L93" s="3">
        <v>53.4</v>
      </c>
      <c r="M93" s="3">
        <v>114.3</v>
      </c>
      <c r="N93" s="3">
        <f t="shared" si="0"/>
        <v>754.4999999999999</v>
      </c>
    </row>
    <row r="94" spans="1:14" ht="12.75">
      <c r="A94">
        <v>1972</v>
      </c>
      <c r="B94" s="3">
        <v>44.9</v>
      </c>
      <c r="C94" s="3">
        <v>39.8</v>
      </c>
      <c r="D94" s="3">
        <v>66.6</v>
      </c>
      <c r="E94" s="3">
        <v>50.4</v>
      </c>
      <c r="F94" s="3">
        <v>53.7</v>
      </c>
      <c r="G94" s="3">
        <v>74.9</v>
      </c>
      <c r="H94" s="3">
        <v>83.7</v>
      </c>
      <c r="I94" s="3">
        <v>129.7</v>
      </c>
      <c r="J94" s="3">
        <v>69.7</v>
      </c>
      <c r="K94" s="3">
        <v>82.2</v>
      </c>
      <c r="L94" s="3">
        <v>45.3</v>
      </c>
      <c r="M94" s="3">
        <v>116.7</v>
      </c>
      <c r="N94" s="3">
        <f t="shared" si="0"/>
        <v>857.6</v>
      </c>
    </row>
    <row r="95" spans="1:14" ht="12.75">
      <c r="A95">
        <v>1973</v>
      </c>
      <c r="B95" s="3">
        <v>39.4</v>
      </c>
      <c r="C95" s="3">
        <v>34</v>
      </c>
      <c r="D95" s="3">
        <v>76.2</v>
      </c>
      <c r="E95" s="3">
        <v>50.8</v>
      </c>
      <c r="F95" s="3">
        <v>109.1</v>
      </c>
      <c r="G95" s="3">
        <v>94</v>
      </c>
      <c r="H95" s="3">
        <v>75.6</v>
      </c>
      <c r="I95" s="3">
        <v>66.8</v>
      </c>
      <c r="J95" s="3">
        <v>53.4</v>
      </c>
      <c r="K95" s="3">
        <v>76.1</v>
      </c>
      <c r="L95" s="3">
        <v>82.9</v>
      </c>
      <c r="M95" s="3">
        <v>65</v>
      </c>
      <c r="N95" s="3">
        <f t="shared" si="0"/>
        <v>823.3</v>
      </c>
    </row>
    <row r="96" spans="1:14" ht="12.75">
      <c r="A96">
        <v>1974</v>
      </c>
      <c r="B96" s="3">
        <v>81.3</v>
      </c>
      <c r="C96" s="3">
        <v>51.5</v>
      </c>
      <c r="D96" s="3">
        <v>55.6</v>
      </c>
      <c r="E96" s="3">
        <v>82</v>
      </c>
      <c r="F96" s="3">
        <v>94</v>
      </c>
      <c r="G96" s="3">
        <v>86.6</v>
      </c>
      <c r="H96" s="3">
        <v>72.8</v>
      </c>
      <c r="I96" s="3">
        <v>65.6</v>
      </c>
      <c r="J96" s="3">
        <v>71.4</v>
      </c>
      <c r="K96" s="3">
        <v>48.6</v>
      </c>
      <c r="L96" s="3">
        <v>65.5</v>
      </c>
      <c r="M96" s="3">
        <v>40.2</v>
      </c>
      <c r="N96" s="3">
        <f t="shared" si="0"/>
        <v>815.1</v>
      </c>
    </row>
    <row r="97" spans="1:14" ht="12.75">
      <c r="A97">
        <v>1975</v>
      </c>
      <c r="B97" s="3">
        <v>79.3</v>
      </c>
      <c r="C97" s="3">
        <v>51.7</v>
      </c>
      <c r="D97" s="3">
        <v>59.3</v>
      </c>
      <c r="E97" s="3">
        <v>68.2</v>
      </c>
      <c r="F97" s="3">
        <v>76</v>
      </c>
      <c r="G97" s="3">
        <v>97.3</v>
      </c>
      <c r="H97" s="3">
        <v>98.7</v>
      </c>
      <c r="I97" s="3">
        <v>157.1</v>
      </c>
      <c r="J97" s="3">
        <v>84.2</v>
      </c>
      <c r="K97" s="3">
        <v>26.8</v>
      </c>
      <c r="L97" s="3">
        <v>71.1</v>
      </c>
      <c r="M97" s="3">
        <v>68.3</v>
      </c>
      <c r="N97" s="3">
        <f t="shared" si="0"/>
        <v>938</v>
      </c>
    </row>
    <row r="98" spans="1:14" ht="12.75">
      <c r="A98">
        <v>1976</v>
      </c>
      <c r="B98" s="3">
        <v>67.5</v>
      </c>
      <c r="C98" s="3">
        <v>59.7</v>
      </c>
      <c r="D98" s="3">
        <v>125.6</v>
      </c>
      <c r="E98" s="3">
        <v>63</v>
      </c>
      <c r="F98" s="3">
        <v>87.8</v>
      </c>
      <c r="G98" s="3">
        <v>83.7</v>
      </c>
      <c r="H98" s="3">
        <v>73.1</v>
      </c>
      <c r="I98" s="3">
        <v>39.8</v>
      </c>
      <c r="J98" s="3">
        <v>61.6</v>
      </c>
      <c r="K98" s="3">
        <v>57.9</v>
      </c>
      <c r="L98" s="3">
        <v>39.6</v>
      </c>
      <c r="M98" s="3">
        <v>42.2</v>
      </c>
      <c r="N98" s="3">
        <f t="shared" si="0"/>
        <v>801.5</v>
      </c>
    </row>
    <row r="99" spans="1:14" ht="12.75">
      <c r="A99">
        <v>1977</v>
      </c>
      <c r="B99" s="3">
        <v>42.3</v>
      </c>
      <c r="C99" s="3">
        <v>42.8</v>
      </c>
      <c r="D99" s="3">
        <v>68.2</v>
      </c>
      <c r="E99" s="3">
        <v>47.6</v>
      </c>
      <c r="F99" s="3">
        <v>24.7</v>
      </c>
      <c r="G99" s="3">
        <v>56.6</v>
      </c>
      <c r="H99" s="3">
        <v>72.7</v>
      </c>
      <c r="I99" s="3">
        <v>143</v>
      </c>
      <c r="J99" s="3">
        <v>131</v>
      </c>
      <c r="K99" s="3">
        <v>60.7</v>
      </c>
      <c r="L99" s="3">
        <v>79.1</v>
      </c>
      <c r="M99" s="3">
        <v>66.8</v>
      </c>
      <c r="N99" s="3">
        <f t="shared" si="0"/>
        <v>835.5</v>
      </c>
    </row>
    <row r="100" spans="1:14" ht="12.75">
      <c r="A100">
        <v>1978</v>
      </c>
      <c r="B100" s="3">
        <v>76.2</v>
      </c>
      <c r="C100" s="3">
        <v>17.4</v>
      </c>
      <c r="D100" s="3">
        <v>29.2</v>
      </c>
      <c r="E100" s="3">
        <v>39.7</v>
      </c>
      <c r="F100" s="3">
        <v>70.1</v>
      </c>
      <c r="G100" s="3">
        <v>60.9</v>
      </c>
      <c r="H100" s="3">
        <v>41.7</v>
      </c>
      <c r="I100" s="3">
        <v>67.3</v>
      </c>
      <c r="J100" s="3">
        <v>144.2</v>
      </c>
      <c r="K100" s="3">
        <v>48.4</v>
      </c>
      <c r="L100" s="3">
        <v>49.7</v>
      </c>
      <c r="M100" s="3">
        <v>68.5</v>
      </c>
      <c r="N100" s="3">
        <f t="shared" si="0"/>
        <v>713.3000000000001</v>
      </c>
    </row>
    <row r="101" spans="1:14" ht="12.75">
      <c r="A101">
        <v>1979</v>
      </c>
      <c r="B101" s="3">
        <v>71.3</v>
      </c>
      <c r="C101" s="3">
        <v>22.9</v>
      </c>
      <c r="D101" s="3">
        <v>65.8</v>
      </c>
      <c r="E101" s="3">
        <v>90.5</v>
      </c>
      <c r="F101" s="3">
        <v>60.3</v>
      </c>
      <c r="G101" s="3">
        <v>78.4</v>
      </c>
      <c r="H101" s="3">
        <v>66.3</v>
      </c>
      <c r="I101" s="3">
        <v>84.3</v>
      </c>
      <c r="J101" s="3">
        <v>18.4</v>
      </c>
      <c r="K101" s="3">
        <v>88.7</v>
      </c>
      <c r="L101" s="3">
        <v>89.7</v>
      </c>
      <c r="M101" s="3">
        <v>57.7</v>
      </c>
      <c r="N101" s="3">
        <f t="shared" si="0"/>
        <v>794.3000000000002</v>
      </c>
    </row>
    <row r="102" spans="1:14" ht="12.75">
      <c r="A102">
        <v>1980</v>
      </c>
      <c r="B102" s="3">
        <v>41.6</v>
      </c>
      <c r="C102" s="3">
        <v>27.9</v>
      </c>
      <c r="D102" s="3">
        <v>47</v>
      </c>
      <c r="E102" s="3">
        <v>98.1</v>
      </c>
      <c r="F102" s="3">
        <v>55.6</v>
      </c>
      <c r="G102" s="3">
        <v>89.2</v>
      </c>
      <c r="H102" s="3">
        <v>84.8</v>
      </c>
      <c r="I102" s="3">
        <v>56</v>
      </c>
      <c r="J102" s="3">
        <v>108.2</v>
      </c>
      <c r="K102" s="3">
        <v>67.3</v>
      </c>
      <c r="L102" s="3">
        <v>35.5</v>
      </c>
      <c r="M102" s="3">
        <v>69.2</v>
      </c>
      <c r="N102" s="3">
        <f t="shared" si="0"/>
        <v>780.4</v>
      </c>
    </row>
    <row r="103" spans="1:14" ht="12.75">
      <c r="A103">
        <v>1981</v>
      </c>
      <c r="B103" s="3">
        <v>27.6</v>
      </c>
      <c r="C103" s="3">
        <v>61.4</v>
      </c>
      <c r="D103" s="3">
        <v>26.4</v>
      </c>
      <c r="E103" s="3">
        <v>99.8</v>
      </c>
      <c r="F103" s="3">
        <v>62.1</v>
      </c>
      <c r="G103" s="3">
        <v>79.2</v>
      </c>
      <c r="H103" s="3">
        <v>57.7</v>
      </c>
      <c r="I103" s="3">
        <v>103.5</v>
      </c>
      <c r="J103" s="3">
        <v>122.6</v>
      </c>
      <c r="K103" s="3">
        <v>97</v>
      </c>
      <c r="L103" s="3">
        <v>48.5</v>
      </c>
      <c r="M103" s="3">
        <v>38.4</v>
      </c>
      <c r="N103" s="3">
        <f t="shared" si="0"/>
        <v>824.2</v>
      </c>
    </row>
    <row r="104" spans="1:14" ht="12.75">
      <c r="A104">
        <v>1982</v>
      </c>
      <c r="B104" s="3">
        <v>74.1</v>
      </c>
      <c r="C104" s="3">
        <v>22.5</v>
      </c>
      <c r="D104" s="3">
        <v>63.7</v>
      </c>
      <c r="E104" s="3">
        <v>46.5</v>
      </c>
      <c r="F104" s="3">
        <v>58.1</v>
      </c>
      <c r="G104" s="3">
        <v>104.5</v>
      </c>
      <c r="H104" s="3">
        <v>71.1</v>
      </c>
      <c r="I104" s="3">
        <v>84.2</v>
      </c>
      <c r="J104" s="3">
        <v>88.5</v>
      </c>
      <c r="K104" s="3">
        <v>44</v>
      </c>
      <c r="L104" s="3">
        <v>99.1</v>
      </c>
      <c r="M104" s="3">
        <v>89.3</v>
      </c>
      <c r="N104" s="3">
        <f t="shared" si="0"/>
        <v>845.6</v>
      </c>
    </row>
    <row r="105" spans="1:14" ht="12.75">
      <c r="A105">
        <v>1983</v>
      </c>
      <c r="B105" s="3">
        <v>39.7</v>
      </c>
      <c r="C105" s="3">
        <v>28.7</v>
      </c>
      <c r="D105" s="3">
        <v>66</v>
      </c>
      <c r="E105" s="3">
        <v>81.2</v>
      </c>
      <c r="F105" s="3">
        <v>152.3</v>
      </c>
      <c r="G105" s="3">
        <v>45.9</v>
      </c>
      <c r="H105" s="3">
        <v>46.6</v>
      </c>
      <c r="I105" s="3">
        <v>93.6</v>
      </c>
      <c r="J105" s="3">
        <v>112.1</v>
      </c>
      <c r="K105" s="3">
        <v>91.9</v>
      </c>
      <c r="L105" s="3">
        <v>69.3</v>
      </c>
      <c r="M105" s="3">
        <v>78.9</v>
      </c>
      <c r="N105" s="3">
        <f t="shared" si="0"/>
        <v>906.1999999999999</v>
      </c>
    </row>
    <row r="106" spans="1:14" ht="12.75">
      <c r="A106">
        <v>1984</v>
      </c>
      <c r="B106" s="3">
        <v>34.9</v>
      </c>
      <c r="C106" s="3">
        <v>31.7</v>
      </c>
      <c r="D106" s="3">
        <v>65</v>
      </c>
      <c r="E106" s="3">
        <v>68.5</v>
      </c>
      <c r="F106" s="3">
        <v>92</v>
      </c>
      <c r="G106" s="3">
        <v>84.7</v>
      </c>
      <c r="H106" s="3">
        <v>60.3</v>
      </c>
      <c r="I106" s="3">
        <v>93.4</v>
      </c>
      <c r="J106" s="3">
        <v>104.9</v>
      </c>
      <c r="K106" s="3">
        <v>75</v>
      </c>
      <c r="L106" s="3">
        <v>68</v>
      </c>
      <c r="M106" s="3">
        <v>86</v>
      </c>
      <c r="N106" s="3">
        <f t="shared" si="0"/>
        <v>864.4</v>
      </c>
    </row>
    <row r="107" spans="1:14" ht="12.75">
      <c r="A107">
        <v>1985</v>
      </c>
      <c r="B107" s="3">
        <v>73.2</v>
      </c>
      <c r="C107" s="3">
        <v>83.5</v>
      </c>
      <c r="D107" s="3">
        <v>86.7</v>
      </c>
      <c r="E107" s="3">
        <v>74.8</v>
      </c>
      <c r="F107" s="3">
        <v>75.7</v>
      </c>
      <c r="G107" s="3">
        <v>45.2</v>
      </c>
      <c r="H107" s="3">
        <v>71.6</v>
      </c>
      <c r="I107" s="3">
        <v>126.7</v>
      </c>
      <c r="J107" s="3">
        <v>120</v>
      </c>
      <c r="K107" s="3">
        <v>83.3</v>
      </c>
      <c r="L107" s="3">
        <v>107.5</v>
      </c>
      <c r="M107" s="3">
        <v>68.3</v>
      </c>
      <c r="N107" s="3">
        <f t="shared" si="0"/>
        <v>1016.4999999999999</v>
      </c>
    </row>
    <row r="108" spans="1:14" ht="12.75">
      <c r="A108">
        <v>1986</v>
      </c>
      <c r="B108" s="3">
        <v>36.7</v>
      </c>
      <c r="C108" s="3">
        <v>48.9</v>
      </c>
      <c r="D108" s="3">
        <v>55.4</v>
      </c>
      <c r="E108" s="3">
        <v>53.5</v>
      </c>
      <c r="F108" s="3">
        <v>73.6</v>
      </c>
      <c r="G108" s="3">
        <v>101.4</v>
      </c>
      <c r="H108" s="3">
        <v>88.9</v>
      </c>
      <c r="I108" s="3">
        <v>78.2</v>
      </c>
      <c r="J108" s="3">
        <v>291.7</v>
      </c>
      <c r="K108" s="3">
        <v>72.6</v>
      </c>
      <c r="L108" s="3">
        <v>27.3</v>
      </c>
      <c r="M108" s="3">
        <v>41.4</v>
      </c>
      <c r="N108" s="3">
        <f t="shared" si="0"/>
        <v>969.5999999999999</v>
      </c>
    </row>
    <row r="109" spans="1:14" ht="12.75">
      <c r="A109">
        <v>1987</v>
      </c>
      <c r="B109" s="3">
        <v>40.2</v>
      </c>
      <c r="C109" s="3">
        <v>13.9</v>
      </c>
      <c r="D109" s="3">
        <v>35</v>
      </c>
      <c r="E109" s="3">
        <v>40.5</v>
      </c>
      <c r="F109" s="3">
        <v>44.6</v>
      </c>
      <c r="G109" s="3">
        <v>73.6</v>
      </c>
      <c r="H109" s="3">
        <v>56.3</v>
      </c>
      <c r="I109" s="3">
        <v>135</v>
      </c>
      <c r="J109" s="3">
        <v>101.5</v>
      </c>
      <c r="K109" s="3">
        <v>74.5</v>
      </c>
      <c r="L109" s="3">
        <v>75.9</v>
      </c>
      <c r="M109" s="3">
        <v>70.5</v>
      </c>
      <c r="N109" s="3">
        <f t="shared" si="0"/>
        <v>761.4999999999999</v>
      </c>
    </row>
    <row r="110" spans="1:14" ht="12.75">
      <c r="A110">
        <v>1988</v>
      </c>
      <c r="B110" s="3">
        <v>47.3</v>
      </c>
      <c r="C110" s="3">
        <v>50.2</v>
      </c>
      <c r="D110" s="3">
        <v>48.8</v>
      </c>
      <c r="E110" s="3">
        <v>66.6</v>
      </c>
      <c r="F110" s="3">
        <v>30</v>
      </c>
      <c r="G110" s="3">
        <v>26.1</v>
      </c>
      <c r="H110" s="3">
        <v>86.4</v>
      </c>
      <c r="I110" s="3">
        <v>92.4</v>
      </c>
      <c r="J110" s="3">
        <v>90.4</v>
      </c>
      <c r="K110" s="3">
        <v>122.5</v>
      </c>
      <c r="L110" s="3">
        <v>116.8</v>
      </c>
      <c r="M110" s="3">
        <v>47.8</v>
      </c>
      <c r="N110" s="3">
        <f t="shared" si="0"/>
        <v>825.2999999999998</v>
      </c>
    </row>
    <row r="111" spans="1:14" ht="12.75">
      <c r="A111">
        <v>1989</v>
      </c>
      <c r="B111" s="3">
        <v>37.8</v>
      </c>
      <c r="C111" s="3">
        <v>30.2</v>
      </c>
      <c r="D111" s="3">
        <v>59.6</v>
      </c>
      <c r="E111" s="3">
        <v>41.9</v>
      </c>
      <c r="F111" s="3">
        <v>85.9</v>
      </c>
      <c r="G111" s="3">
        <v>95.3</v>
      </c>
      <c r="H111" s="3">
        <v>20.6</v>
      </c>
      <c r="I111" s="3">
        <v>81.9</v>
      </c>
      <c r="J111" s="3">
        <v>57.6</v>
      </c>
      <c r="K111" s="3">
        <v>55.8</v>
      </c>
      <c r="L111" s="3">
        <v>94.5</v>
      </c>
      <c r="M111" s="3">
        <v>46.1</v>
      </c>
      <c r="N111" s="3">
        <f t="shared" si="0"/>
        <v>707.2</v>
      </c>
    </row>
    <row r="112" spans="1:14" ht="12.75">
      <c r="A112">
        <v>1990</v>
      </c>
      <c r="B112" s="3">
        <v>65.3</v>
      </c>
      <c r="C112" s="3">
        <v>51.5</v>
      </c>
      <c r="D112" s="3">
        <v>52</v>
      </c>
      <c r="E112" s="3">
        <v>50.5</v>
      </c>
      <c r="F112" s="3">
        <v>88.2</v>
      </c>
      <c r="G112" s="3">
        <v>91.4</v>
      </c>
      <c r="H112" s="3">
        <v>71.8</v>
      </c>
      <c r="I112" s="3">
        <v>93.2</v>
      </c>
      <c r="J112" s="3">
        <v>89.1</v>
      </c>
      <c r="K112" s="3">
        <v>118.8</v>
      </c>
      <c r="L112" s="3">
        <v>104.1</v>
      </c>
      <c r="M112" s="3">
        <v>67</v>
      </c>
      <c r="N112" s="3">
        <f t="shared" si="0"/>
        <v>942.9</v>
      </c>
    </row>
    <row r="113" spans="1:14" ht="12.75">
      <c r="A113">
        <v>1991</v>
      </c>
      <c r="B113" s="3">
        <v>41.9</v>
      </c>
      <c r="C113" s="3">
        <v>32.4</v>
      </c>
      <c r="D113" s="3">
        <v>91.8</v>
      </c>
      <c r="E113" s="3">
        <v>121.6</v>
      </c>
      <c r="F113" s="3">
        <v>106.3</v>
      </c>
      <c r="G113" s="3">
        <v>39.1</v>
      </c>
      <c r="H113" s="3">
        <v>107</v>
      </c>
      <c r="I113" s="3">
        <v>67.2</v>
      </c>
      <c r="J113" s="3">
        <v>60.2</v>
      </c>
      <c r="K113" s="3">
        <v>133.6</v>
      </c>
      <c r="L113" s="3">
        <v>68.3</v>
      </c>
      <c r="M113" s="3">
        <v>57.2</v>
      </c>
      <c r="N113" s="3">
        <f t="shared" si="0"/>
        <v>926.6000000000001</v>
      </c>
    </row>
    <row r="114" spans="1:14" ht="12.75">
      <c r="A114">
        <v>1992</v>
      </c>
      <c r="B114" s="3">
        <v>54.5</v>
      </c>
      <c r="C114" s="3">
        <v>41.6</v>
      </c>
      <c r="D114" s="3">
        <v>50</v>
      </c>
      <c r="E114" s="3">
        <v>104.1</v>
      </c>
      <c r="F114" s="3">
        <v>32.4</v>
      </c>
      <c r="G114" s="3">
        <v>58.7</v>
      </c>
      <c r="H114" s="3">
        <v>109.1</v>
      </c>
      <c r="I114" s="3">
        <v>95</v>
      </c>
      <c r="J114" s="3">
        <v>111.3</v>
      </c>
      <c r="K114" s="3">
        <v>64.9</v>
      </c>
      <c r="L114" s="3">
        <v>122.6</v>
      </c>
      <c r="M114" s="3">
        <v>50.8</v>
      </c>
      <c r="N114" s="3">
        <f t="shared" si="0"/>
        <v>894.9999999999999</v>
      </c>
    </row>
    <row r="115" spans="1:14" ht="12.75">
      <c r="A115">
        <v>1993</v>
      </c>
      <c r="B115" s="3">
        <v>72.8</v>
      </c>
      <c r="C115" s="3">
        <v>29.4</v>
      </c>
      <c r="D115" s="3">
        <v>21.3</v>
      </c>
      <c r="E115" s="3">
        <v>95.1</v>
      </c>
      <c r="F115" s="3">
        <v>64.8</v>
      </c>
      <c r="G115" s="3">
        <v>109.2</v>
      </c>
      <c r="H115" s="3">
        <v>56.5</v>
      </c>
      <c r="I115" s="3">
        <v>95.4</v>
      </c>
      <c r="J115" s="3">
        <v>98.6</v>
      </c>
      <c r="K115" s="3">
        <v>67.8</v>
      </c>
      <c r="L115" s="3">
        <v>53.3</v>
      </c>
      <c r="M115" s="3">
        <v>33.9</v>
      </c>
      <c r="N115" s="3">
        <f t="shared" si="0"/>
        <v>798.0999999999999</v>
      </c>
    </row>
    <row r="116" spans="1:14" ht="12.75">
      <c r="A116">
        <v>1994</v>
      </c>
      <c r="B116" s="3">
        <v>66.3</v>
      </c>
      <c r="C116" s="3">
        <v>34</v>
      </c>
      <c r="D116" s="3">
        <v>41.1</v>
      </c>
      <c r="E116" s="3">
        <v>80.8</v>
      </c>
      <c r="F116" s="3">
        <v>65.2</v>
      </c>
      <c r="G116" s="3">
        <v>105.6</v>
      </c>
      <c r="H116" s="3">
        <v>125.2</v>
      </c>
      <c r="I116" s="3">
        <v>117.5</v>
      </c>
      <c r="J116" s="3">
        <v>63.7</v>
      </c>
      <c r="K116" s="3">
        <v>52.4</v>
      </c>
      <c r="L116" s="3">
        <v>93.8</v>
      </c>
      <c r="M116" s="3">
        <v>28.5</v>
      </c>
      <c r="N116" s="3">
        <f t="shared" si="0"/>
        <v>874.1</v>
      </c>
    </row>
    <row r="117" spans="1:14" ht="12.75">
      <c r="A117">
        <v>1995</v>
      </c>
      <c r="B117" s="3">
        <v>66.2</v>
      </c>
      <c r="C117" s="3">
        <v>28.8</v>
      </c>
      <c r="D117" s="3">
        <v>37.8</v>
      </c>
      <c r="E117" s="3">
        <v>84.3</v>
      </c>
      <c r="F117" s="3">
        <v>54.9</v>
      </c>
      <c r="G117" s="3">
        <v>64</v>
      </c>
      <c r="H117" s="3">
        <v>86.8</v>
      </c>
      <c r="I117" s="3">
        <v>106</v>
      </c>
      <c r="J117" s="3">
        <v>53.2</v>
      </c>
      <c r="K117" s="3">
        <v>89.6</v>
      </c>
      <c r="L117" s="3">
        <v>118.5</v>
      </c>
      <c r="M117" s="3">
        <v>51.2</v>
      </c>
      <c r="N117" s="3">
        <f t="shared" si="0"/>
        <v>841.3000000000001</v>
      </c>
    </row>
    <row r="118" spans="1:14" ht="12.75">
      <c r="A118">
        <v>1996</v>
      </c>
      <c r="B118" s="3">
        <v>55</v>
      </c>
      <c r="C118" s="3">
        <v>44.5</v>
      </c>
      <c r="D118" s="3">
        <v>30.5</v>
      </c>
      <c r="E118" s="3">
        <v>96.9</v>
      </c>
      <c r="F118" s="3">
        <v>83.4</v>
      </c>
      <c r="G118" s="3">
        <v>117.3</v>
      </c>
      <c r="H118" s="3">
        <v>96.4</v>
      </c>
      <c r="I118" s="3">
        <v>60</v>
      </c>
      <c r="J118" s="3">
        <v>134.6</v>
      </c>
      <c r="K118" s="3">
        <v>78.5</v>
      </c>
      <c r="L118" s="3">
        <v>49.7</v>
      </c>
      <c r="M118" s="3">
        <v>91.4</v>
      </c>
      <c r="N118" s="3">
        <f t="shared" si="0"/>
        <v>938.2</v>
      </c>
    </row>
    <row r="119" spans="1:14" ht="12.75">
      <c r="A119">
        <v>1997</v>
      </c>
      <c r="B119" s="3">
        <v>88.9</v>
      </c>
      <c r="C119" s="3">
        <v>87.2</v>
      </c>
      <c r="D119" s="3">
        <v>62.7</v>
      </c>
      <c r="E119" s="3">
        <v>29.6</v>
      </c>
      <c r="F119" s="3">
        <v>92.7</v>
      </c>
      <c r="G119" s="3">
        <v>36.3</v>
      </c>
      <c r="H119" s="3">
        <v>83.5</v>
      </c>
      <c r="I119" s="3">
        <v>107.1</v>
      </c>
      <c r="J119" s="3">
        <v>90.9</v>
      </c>
      <c r="K119" s="3">
        <v>48.6</v>
      </c>
      <c r="L119" s="3">
        <v>39.5</v>
      </c>
      <c r="M119" s="3">
        <v>25</v>
      </c>
      <c r="N119" s="3">
        <f t="shared" si="0"/>
        <v>792</v>
      </c>
    </row>
    <row r="120" spans="1:14" ht="12.75">
      <c r="A120">
        <v>1998</v>
      </c>
      <c r="B120" s="3">
        <v>83.3</v>
      </c>
      <c r="C120" s="3">
        <v>30.6</v>
      </c>
      <c r="D120" s="3">
        <v>111.9</v>
      </c>
      <c r="E120" s="3">
        <v>47.7</v>
      </c>
      <c r="F120" s="3">
        <v>57.5</v>
      </c>
      <c r="G120" s="3">
        <v>58.7</v>
      </c>
      <c r="H120" s="3">
        <v>42.7</v>
      </c>
      <c r="I120" s="3">
        <v>69.5</v>
      </c>
      <c r="J120" s="3">
        <v>57.6</v>
      </c>
      <c r="K120" s="3">
        <v>67.5</v>
      </c>
      <c r="L120" s="3">
        <v>58.2</v>
      </c>
      <c r="M120" s="3">
        <v>55</v>
      </c>
      <c r="N120" s="3">
        <f t="shared" si="0"/>
        <v>740.2</v>
      </c>
    </row>
    <row r="121" spans="1:14" ht="12.75">
      <c r="A121">
        <v>1999</v>
      </c>
      <c r="B121" s="3">
        <v>93.6</v>
      </c>
      <c r="C121" s="3">
        <v>31.6</v>
      </c>
      <c r="D121" s="3">
        <v>21.7</v>
      </c>
      <c r="E121" s="3">
        <v>66.6</v>
      </c>
      <c r="F121" s="3">
        <v>58.2</v>
      </c>
      <c r="G121" s="3">
        <v>105</v>
      </c>
      <c r="H121" s="3">
        <v>98.8</v>
      </c>
      <c r="I121" s="3">
        <v>55.8</v>
      </c>
      <c r="J121" s="3">
        <v>79.2</v>
      </c>
      <c r="K121" s="3">
        <v>51.5</v>
      </c>
      <c r="L121" s="3">
        <v>40.4</v>
      </c>
      <c r="M121" s="3">
        <v>64.2</v>
      </c>
      <c r="N121" s="3">
        <f>SUM(B121:M121)</f>
        <v>766.6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55.04615384615386</v>
      </c>
      <c r="C126" s="3">
        <f aca="true" t="shared" si="1" ref="C126:N126">AVERAGE(C5:C122)</f>
        <v>41.890384615384626</v>
      </c>
      <c r="D126" s="3">
        <f t="shared" si="1"/>
        <v>54.87115384615385</v>
      </c>
      <c r="E126" s="3">
        <f t="shared" si="1"/>
        <v>69.49230769230769</v>
      </c>
      <c r="F126" s="3">
        <f t="shared" si="1"/>
        <v>69.67307692307692</v>
      </c>
      <c r="G126" s="3">
        <f t="shared" si="1"/>
        <v>77.5826923076923</v>
      </c>
      <c r="H126" s="3">
        <f t="shared" si="1"/>
        <v>77.18461538461538</v>
      </c>
      <c r="I126" s="3">
        <f t="shared" si="1"/>
        <v>84.54038461538462</v>
      </c>
      <c r="J126" s="3">
        <f t="shared" si="1"/>
        <v>86.45576923076922</v>
      </c>
      <c r="K126" s="3">
        <f t="shared" si="1"/>
        <v>69.0596153846154</v>
      </c>
      <c r="L126" s="3">
        <f t="shared" si="1"/>
        <v>70.69230769230771</v>
      </c>
      <c r="M126" s="3">
        <f t="shared" si="1"/>
        <v>60.27307692307693</v>
      </c>
      <c r="N126" s="3">
        <f t="shared" si="1"/>
        <v>816.7615384615382</v>
      </c>
    </row>
    <row r="127" spans="1:14" ht="12.75">
      <c r="A127" t="s">
        <v>39</v>
      </c>
      <c r="B127" s="3">
        <f>MAX(B5:B122)</f>
        <v>93.6</v>
      </c>
      <c r="C127" s="3">
        <f aca="true" t="shared" si="2" ref="C127:N127">MAX(C5:C122)</f>
        <v>87.2</v>
      </c>
      <c r="D127" s="3">
        <f t="shared" si="2"/>
        <v>125.6</v>
      </c>
      <c r="E127" s="3">
        <f t="shared" si="2"/>
        <v>121.6</v>
      </c>
      <c r="F127" s="3">
        <f t="shared" si="2"/>
        <v>152.3</v>
      </c>
      <c r="G127" s="3">
        <f t="shared" si="2"/>
        <v>152</v>
      </c>
      <c r="H127" s="3">
        <f t="shared" si="2"/>
        <v>137.3</v>
      </c>
      <c r="I127" s="3">
        <f t="shared" si="2"/>
        <v>157.1</v>
      </c>
      <c r="J127" s="3">
        <f t="shared" si="2"/>
        <v>291.7</v>
      </c>
      <c r="K127" s="3">
        <f t="shared" si="2"/>
        <v>159.8</v>
      </c>
      <c r="L127" s="3">
        <f t="shared" si="2"/>
        <v>122.6</v>
      </c>
      <c r="M127" s="3">
        <f t="shared" si="2"/>
        <v>116.7</v>
      </c>
      <c r="N127" s="3">
        <f t="shared" si="2"/>
        <v>1016.4999999999999</v>
      </c>
    </row>
    <row r="128" spans="1:14" ht="12.75">
      <c r="A128" t="s">
        <v>40</v>
      </c>
      <c r="B128" s="3">
        <f>MIN(B5:B122)</f>
        <v>18.6</v>
      </c>
      <c r="C128" s="3">
        <f aca="true" t="shared" si="3" ref="C128:N128">MIN(C5:C122)</f>
        <v>13.9</v>
      </c>
      <c r="D128" s="3">
        <f t="shared" si="3"/>
        <v>12.2</v>
      </c>
      <c r="E128" s="3">
        <f t="shared" si="3"/>
        <v>29.6</v>
      </c>
      <c r="F128" s="3">
        <f t="shared" si="3"/>
        <v>24.7</v>
      </c>
      <c r="G128" s="3">
        <f t="shared" si="3"/>
        <v>26.1</v>
      </c>
      <c r="H128" s="3">
        <f t="shared" si="3"/>
        <v>20.6</v>
      </c>
      <c r="I128" s="3">
        <f t="shared" si="3"/>
        <v>28.6</v>
      </c>
      <c r="J128" s="3">
        <f t="shared" si="3"/>
        <v>18.4</v>
      </c>
      <c r="K128" s="3">
        <f t="shared" si="3"/>
        <v>15.6</v>
      </c>
      <c r="L128" s="3">
        <f t="shared" si="3"/>
        <v>26.6</v>
      </c>
      <c r="M128" s="3">
        <f t="shared" si="3"/>
        <v>25</v>
      </c>
      <c r="N128" s="3">
        <f t="shared" si="3"/>
        <v>615.8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B5" sqref="B5"/>
    </sheetView>
  </sheetViews>
  <sheetFormatPr defaultColWidth="9.140625" defaultRowHeight="12.75"/>
  <cols>
    <col min="2" max="14" width="7.7109375" style="0" customWidth="1"/>
  </cols>
  <sheetData>
    <row r="1" ht="12.75">
      <c r="A1" t="s">
        <v>22</v>
      </c>
    </row>
    <row r="2" ht="12.75">
      <c r="A2" t="s">
        <v>2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1883</v>
      </c>
      <c r="N5" s="3"/>
    </row>
    <row r="6" spans="1:14" ht="12.75">
      <c r="A6">
        <v>1884</v>
      </c>
      <c r="N6" s="3"/>
    </row>
    <row r="7" spans="1:14" ht="12.75">
      <c r="A7">
        <v>1885</v>
      </c>
      <c r="N7" s="3"/>
    </row>
    <row r="8" spans="1:14" ht="12.75">
      <c r="A8">
        <v>1886</v>
      </c>
      <c r="N8" s="3"/>
    </row>
    <row r="9" spans="1:14" ht="12.75">
      <c r="A9">
        <v>1887</v>
      </c>
      <c r="N9" s="3"/>
    </row>
    <row r="10" spans="1:14" ht="12.75">
      <c r="A10">
        <v>1888</v>
      </c>
      <c r="N10" s="3"/>
    </row>
    <row r="11" spans="1:14" ht="12.75">
      <c r="A11">
        <v>1889</v>
      </c>
      <c r="N11" s="3"/>
    </row>
    <row r="12" spans="1:14" ht="12.75">
      <c r="A12">
        <v>1890</v>
      </c>
      <c r="N12" s="3"/>
    </row>
    <row r="13" spans="1:14" ht="12.75">
      <c r="A13">
        <v>1891</v>
      </c>
      <c r="N13" s="3"/>
    </row>
    <row r="14" spans="1:14" ht="12.75">
      <c r="A14">
        <v>1892</v>
      </c>
      <c r="N14" s="3"/>
    </row>
    <row r="15" spans="1:14" ht="12.75">
      <c r="A15">
        <v>1893</v>
      </c>
      <c r="N15" s="3"/>
    </row>
    <row r="16" spans="1:14" ht="12.75">
      <c r="A16">
        <v>1894</v>
      </c>
      <c r="N16" s="3"/>
    </row>
    <row r="17" spans="1:14" ht="12.75">
      <c r="A17">
        <v>1895</v>
      </c>
      <c r="N17" s="3"/>
    </row>
    <row r="18" spans="1:14" ht="12.75">
      <c r="A18">
        <v>1896</v>
      </c>
      <c r="N18" s="3"/>
    </row>
    <row r="19" spans="1:14" ht="12.75">
      <c r="A19">
        <v>1897</v>
      </c>
      <c r="N19" s="3"/>
    </row>
    <row r="20" spans="1:14" ht="12.75">
      <c r="A20">
        <v>1898</v>
      </c>
      <c r="N20" s="3"/>
    </row>
    <row r="21" spans="1:14" ht="12.75">
      <c r="A21">
        <v>1899</v>
      </c>
      <c r="N21" s="3"/>
    </row>
    <row r="22" spans="1:14" ht="12.75">
      <c r="A22">
        <v>1900</v>
      </c>
      <c r="N22" s="3"/>
    </row>
    <row r="23" spans="1:14" ht="12.75">
      <c r="A23">
        <v>1901</v>
      </c>
      <c r="N23" s="3"/>
    </row>
    <row r="24" spans="1:14" ht="12.75">
      <c r="A24">
        <v>1902</v>
      </c>
      <c r="N24" s="3"/>
    </row>
    <row r="25" spans="1:14" ht="12.75">
      <c r="A25">
        <v>1903</v>
      </c>
      <c r="N25" s="3"/>
    </row>
    <row r="26" spans="1:14" ht="12.75">
      <c r="A26">
        <v>1904</v>
      </c>
      <c r="N26" s="3"/>
    </row>
    <row r="27" spans="1:14" ht="12.75">
      <c r="A27">
        <v>1905</v>
      </c>
      <c r="N27" s="3"/>
    </row>
    <row r="28" spans="1:14" ht="12.75">
      <c r="A28">
        <v>1906</v>
      </c>
      <c r="N28" s="3"/>
    </row>
    <row r="29" spans="1:14" ht="12.75">
      <c r="A29">
        <v>1907</v>
      </c>
      <c r="N29" s="3"/>
    </row>
    <row r="30" spans="1:14" ht="12.75">
      <c r="A30">
        <v>1908</v>
      </c>
      <c r="N30" s="3"/>
    </row>
    <row r="31" spans="1:14" ht="12.75">
      <c r="A31">
        <v>1909</v>
      </c>
      <c r="N31" s="3"/>
    </row>
    <row r="32" spans="1:14" ht="12.75">
      <c r="A32">
        <v>1910</v>
      </c>
      <c r="N32" s="3"/>
    </row>
    <row r="33" spans="1:14" ht="12.75">
      <c r="A33">
        <v>1911</v>
      </c>
      <c r="N33" s="3"/>
    </row>
    <row r="34" spans="1:14" ht="12.75">
      <c r="A34">
        <v>1912</v>
      </c>
      <c r="N34" s="3"/>
    </row>
    <row r="35" spans="1:14" ht="12.75">
      <c r="A35">
        <v>1913</v>
      </c>
      <c r="N35" s="3"/>
    </row>
    <row r="36" spans="1:14" ht="12.75">
      <c r="A36">
        <v>1914</v>
      </c>
      <c r="N36" s="3"/>
    </row>
    <row r="37" spans="1:14" ht="12.75">
      <c r="A37">
        <v>1915</v>
      </c>
      <c r="N37" s="3"/>
    </row>
    <row r="38" spans="1:14" ht="12.75">
      <c r="A38">
        <v>1916</v>
      </c>
      <c r="N38" s="3"/>
    </row>
    <row r="39" spans="1:14" ht="12.75">
      <c r="A39">
        <v>1917</v>
      </c>
      <c r="N39" s="3"/>
    </row>
    <row r="40" spans="1:14" ht="12.75">
      <c r="A40">
        <v>1918</v>
      </c>
      <c r="N40" s="3"/>
    </row>
    <row r="41" spans="1:14" ht="12.75">
      <c r="A41">
        <v>1919</v>
      </c>
      <c r="N41" s="3"/>
    </row>
    <row r="42" spans="1:14" ht="12.75">
      <c r="A42">
        <v>1920</v>
      </c>
      <c r="N42" s="3"/>
    </row>
    <row r="43" spans="1:14" ht="12.75">
      <c r="A43">
        <v>1921</v>
      </c>
      <c r="N43" s="3"/>
    </row>
    <row r="44" spans="1:14" ht="12.75">
      <c r="A44">
        <v>1922</v>
      </c>
      <c r="N44" s="3"/>
    </row>
    <row r="45" spans="1:14" ht="12.75">
      <c r="A45">
        <v>1923</v>
      </c>
      <c r="N45" s="3"/>
    </row>
    <row r="46" spans="1:14" ht="12.75">
      <c r="A46">
        <v>1924</v>
      </c>
      <c r="N46" s="3"/>
    </row>
    <row r="47" spans="1:14" ht="12.75">
      <c r="A47">
        <v>1925</v>
      </c>
      <c r="N47" s="3"/>
    </row>
    <row r="48" spans="1:14" ht="12.75">
      <c r="A48">
        <v>1926</v>
      </c>
      <c r="N48" s="3"/>
    </row>
    <row r="49" spans="1:14" ht="12.75">
      <c r="A49">
        <v>1927</v>
      </c>
      <c r="N49" s="3"/>
    </row>
    <row r="50" spans="1:14" ht="12.75">
      <c r="A50">
        <v>1928</v>
      </c>
      <c r="N50" s="3"/>
    </row>
    <row r="51" spans="1:14" ht="12.75">
      <c r="A51">
        <v>1929</v>
      </c>
      <c r="N51" s="3"/>
    </row>
    <row r="52" spans="1:14" ht="12.75">
      <c r="A52">
        <v>1930</v>
      </c>
      <c r="N52" s="3"/>
    </row>
    <row r="53" spans="1:14" ht="12.75">
      <c r="A53">
        <v>1931</v>
      </c>
      <c r="N53" s="3"/>
    </row>
    <row r="54" spans="1:14" ht="12.75">
      <c r="A54">
        <v>1932</v>
      </c>
      <c r="N54" s="3"/>
    </row>
    <row r="55" spans="1:14" ht="12.75">
      <c r="A55">
        <v>1933</v>
      </c>
      <c r="N55" s="3"/>
    </row>
    <row r="56" spans="1:14" ht="12.75">
      <c r="A56">
        <v>1934</v>
      </c>
      <c r="N56" s="3"/>
    </row>
    <row r="57" spans="1:14" ht="12.75">
      <c r="A57">
        <v>1935</v>
      </c>
      <c r="N57" s="3"/>
    </row>
    <row r="58" spans="1:14" ht="12.75">
      <c r="A58">
        <v>1936</v>
      </c>
      <c r="N58" s="3"/>
    </row>
    <row r="59" spans="1:14" ht="12.75">
      <c r="A59">
        <v>1937</v>
      </c>
      <c r="N59" s="3"/>
    </row>
    <row r="60" spans="1:14" ht="12.75">
      <c r="A60">
        <v>1938</v>
      </c>
      <c r="N60" s="3"/>
    </row>
    <row r="61" spans="1:14" ht="12.75">
      <c r="A61">
        <v>1939</v>
      </c>
      <c r="N61" s="3"/>
    </row>
    <row r="62" spans="1:14" ht="12.75">
      <c r="A62">
        <v>1940</v>
      </c>
      <c r="N62" s="3"/>
    </row>
    <row r="63" spans="1:14" ht="12.75">
      <c r="A63">
        <v>1941</v>
      </c>
      <c r="N63" s="3"/>
    </row>
    <row r="64" spans="1:14" ht="12.75">
      <c r="A64">
        <v>1942</v>
      </c>
      <c r="N64" s="3"/>
    </row>
    <row r="65" spans="1:14" ht="12.75">
      <c r="A65">
        <v>1943</v>
      </c>
      <c r="N65" s="3"/>
    </row>
    <row r="66" spans="1:14" ht="12.75">
      <c r="A66">
        <v>1944</v>
      </c>
      <c r="N66" s="3"/>
    </row>
    <row r="67" spans="1:14" ht="12.75">
      <c r="A67">
        <v>1945</v>
      </c>
      <c r="N67" s="3"/>
    </row>
    <row r="68" spans="1:14" ht="12.75">
      <c r="A68">
        <v>1946</v>
      </c>
      <c r="N68" s="3"/>
    </row>
    <row r="69" spans="1:14" ht="12.75">
      <c r="A69">
        <v>1947</v>
      </c>
      <c r="N69" s="3"/>
    </row>
    <row r="70" spans="1:14" ht="12.75">
      <c r="A70">
        <v>1948</v>
      </c>
      <c r="B70" s="3">
        <v>59.6</v>
      </c>
      <c r="C70" s="3">
        <v>37.9</v>
      </c>
      <c r="D70" s="3">
        <v>76.3</v>
      </c>
      <c r="E70" s="3">
        <v>74.3</v>
      </c>
      <c r="F70" s="3">
        <v>70.4</v>
      </c>
      <c r="G70" s="3">
        <v>57.6</v>
      </c>
      <c r="H70" s="3">
        <v>79.5</v>
      </c>
      <c r="I70" s="3">
        <v>51.2</v>
      </c>
      <c r="J70" s="3">
        <v>33.3</v>
      </c>
      <c r="K70" s="3">
        <v>84.9</v>
      </c>
      <c r="L70" s="3">
        <v>111.8</v>
      </c>
      <c r="M70" s="3">
        <v>52.4</v>
      </c>
      <c r="N70" s="3">
        <f aca="true" t="shared" si="0" ref="N70:N121">SUM(B70:M70)</f>
        <v>789.1999999999999</v>
      </c>
    </row>
    <row r="71" spans="1:14" ht="12.75">
      <c r="A71">
        <v>1949</v>
      </c>
      <c r="B71" s="3">
        <v>91.5</v>
      </c>
      <c r="C71" s="3">
        <v>66</v>
      </c>
      <c r="D71" s="3">
        <v>70.1</v>
      </c>
      <c r="E71" s="3">
        <v>33.7</v>
      </c>
      <c r="F71" s="3">
        <v>64.5</v>
      </c>
      <c r="G71" s="3">
        <v>107.1</v>
      </c>
      <c r="H71" s="3">
        <v>62.9</v>
      </c>
      <c r="I71" s="3">
        <v>40.3</v>
      </c>
      <c r="J71" s="3">
        <v>75</v>
      </c>
      <c r="K71" s="3">
        <v>54.9</v>
      </c>
      <c r="L71" s="3">
        <v>66.2</v>
      </c>
      <c r="M71" s="3">
        <v>85.9</v>
      </c>
      <c r="N71" s="3">
        <f t="shared" si="0"/>
        <v>818.0999999999999</v>
      </c>
    </row>
    <row r="72" spans="1:14" ht="12.75">
      <c r="A72">
        <v>1950</v>
      </c>
      <c r="B72" s="3">
        <v>104</v>
      </c>
      <c r="C72" s="3">
        <v>61.9</v>
      </c>
      <c r="D72" s="3">
        <v>63.1</v>
      </c>
      <c r="E72" s="3">
        <v>63.6</v>
      </c>
      <c r="F72" s="3">
        <v>44.4</v>
      </c>
      <c r="G72" s="3">
        <v>61.4</v>
      </c>
      <c r="H72" s="3">
        <v>66</v>
      </c>
      <c r="I72" s="3">
        <v>87.3</v>
      </c>
      <c r="J72" s="3">
        <v>40.3</v>
      </c>
      <c r="K72" s="3">
        <v>53.4</v>
      </c>
      <c r="L72" s="3">
        <v>122.3</v>
      </c>
      <c r="M72" s="3">
        <v>64.6</v>
      </c>
      <c r="N72" s="3">
        <f t="shared" si="0"/>
        <v>832.2999999999998</v>
      </c>
    </row>
    <row r="73" spans="1:14" ht="12.75">
      <c r="A73">
        <v>1951</v>
      </c>
      <c r="B73" s="3">
        <v>66.2</v>
      </c>
      <c r="C73" s="3">
        <v>71.7</v>
      </c>
      <c r="D73" s="3">
        <v>94.5</v>
      </c>
      <c r="E73" s="3">
        <v>88.1</v>
      </c>
      <c r="F73" s="3">
        <v>36.4</v>
      </c>
      <c r="G73" s="3">
        <v>84.1</v>
      </c>
      <c r="H73" s="3">
        <v>86.9</v>
      </c>
      <c r="I73" s="3">
        <v>85.4</v>
      </c>
      <c r="J73" s="3">
        <v>103.7</v>
      </c>
      <c r="K73" s="3">
        <v>138.4</v>
      </c>
      <c r="L73" s="3">
        <v>75.6</v>
      </c>
      <c r="M73" s="3">
        <v>91</v>
      </c>
      <c r="N73" s="3">
        <f t="shared" si="0"/>
        <v>1022</v>
      </c>
    </row>
    <row r="74" spans="1:14" ht="12.75">
      <c r="A74">
        <v>1952</v>
      </c>
      <c r="B74" s="3">
        <v>59.1</v>
      </c>
      <c r="C74" s="3">
        <v>32.6</v>
      </c>
      <c r="D74" s="3">
        <v>62</v>
      </c>
      <c r="E74" s="3">
        <v>50.4</v>
      </c>
      <c r="F74" s="3">
        <v>66.3</v>
      </c>
      <c r="G74" s="3">
        <v>59.4</v>
      </c>
      <c r="H74" s="3">
        <v>101.1</v>
      </c>
      <c r="I74" s="3">
        <v>114.7</v>
      </c>
      <c r="J74" s="3">
        <v>77.8</v>
      </c>
      <c r="K74" s="3">
        <v>24</v>
      </c>
      <c r="L74" s="3">
        <v>106.4</v>
      </c>
      <c r="M74" s="3">
        <v>51.7</v>
      </c>
      <c r="N74" s="3">
        <f t="shared" si="0"/>
        <v>805.5</v>
      </c>
    </row>
    <row r="75" spans="1:14" ht="12.75">
      <c r="A75">
        <v>1953</v>
      </c>
      <c r="B75" s="3">
        <v>81.9</v>
      </c>
      <c r="C75" s="3">
        <v>63.4</v>
      </c>
      <c r="D75" s="3">
        <v>93.2</v>
      </c>
      <c r="E75" s="3">
        <v>66.1</v>
      </c>
      <c r="F75" s="3">
        <v>57.3</v>
      </c>
      <c r="G75" s="3">
        <v>62.7</v>
      </c>
      <c r="H75" s="3">
        <v>82.6</v>
      </c>
      <c r="I75" s="3">
        <v>53.1</v>
      </c>
      <c r="J75" s="3">
        <v>108.9</v>
      </c>
      <c r="K75" s="3">
        <v>26.7</v>
      </c>
      <c r="L75" s="3">
        <v>56</v>
      </c>
      <c r="M75" s="3">
        <v>82.5</v>
      </c>
      <c r="N75" s="3">
        <f t="shared" si="0"/>
        <v>834.4000000000001</v>
      </c>
    </row>
    <row r="76" spans="1:14" ht="12.75">
      <c r="A76">
        <v>1954</v>
      </c>
      <c r="B76" s="3">
        <v>58.7</v>
      </c>
      <c r="C76" s="3">
        <v>66.1</v>
      </c>
      <c r="D76" s="3">
        <v>74.3</v>
      </c>
      <c r="E76" s="3">
        <v>101.5</v>
      </c>
      <c r="F76" s="3">
        <v>70.6</v>
      </c>
      <c r="G76" s="3">
        <v>116.2</v>
      </c>
      <c r="H76" s="3">
        <v>59.3</v>
      </c>
      <c r="I76" s="3">
        <v>74.4</v>
      </c>
      <c r="J76" s="3">
        <v>146</v>
      </c>
      <c r="K76" s="3">
        <v>145.4</v>
      </c>
      <c r="L76" s="3">
        <v>52.5</v>
      </c>
      <c r="M76" s="3">
        <v>51.7</v>
      </c>
      <c r="N76" s="3">
        <f t="shared" si="0"/>
        <v>1016.7</v>
      </c>
    </row>
    <row r="77" spans="1:14" ht="12.75">
      <c r="A77">
        <v>1955</v>
      </c>
      <c r="B77" s="3">
        <v>58.1</v>
      </c>
      <c r="C77" s="3">
        <v>41.5</v>
      </c>
      <c r="D77" s="3">
        <v>58.8</v>
      </c>
      <c r="E77" s="3">
        <v>52</v>
      </c>
      <c r="F77" s="3">
        <v>65.5</v>
      </c>
      <c r="G77" s="3">
        <v>36.1</v>
      </c>
      <c r="H77" s="3">
        <v>69.1</v>
      </c>
      <c r="I77" s="3">
        <v>93.1</v>
      </c>
      <c r="J77" s="3">
        <v>44.6</v>
      </c>
      <c r="K77" s="3">
        <v>133.9</v>
      </c>
      <c r="L77" s="3">
        <v>76.6</v>
      </c>
      <c r="M77" s="3">
        <v>60.2</v>
      </c>
      <c r="N77" s="3">
        <f t="shared" si="0"/>
        <v>789.5000000000001</v>
      </c>
    </row>
    <row r="78" spans="1:14" ht="12.75">
      <c r="A78">
        <v>1956</v>
      </c>
      <c r="B78" s="3">
        <v>24.8</v>
      </c>
      <c r="C78" s="3">
        <v>41.3</v>
      </c>
      <c r="D78" s="3">
        <v>49.7</v>
      </c>
      <c r="E78" s="3">
        <v>53.2</v>
      </c>
      <c r="F78" s="3">
        <v>82.4</v>
      </c>
      <c r="G78" s="3">
        <v>70.6</v>
      </c>
      <c r="H78" s="3">
        <v>113.1</v>
      </c>
      <c r="I78" s="3">
        <v>87</v>
      </c>
      <c r="J78" s="3">
        <v>101.8</v>
      </c>
      <c r="K78" s="3">
        <v>33.3</v>
      </c>
      <c r="L78" s="3">
        <v>82.8</v>
      </c>
      <c r="M78" s="3">
        <v>57.9</v>
      </c>
      <c r="N78" s="3">
        <f t="shared" si="0"/>
        <v>797.8999999999999</v>
      </c>
    </row>
    <row r="79" spans="1:14" ht="12.75">
      <c r="A79">
        <v>1957</v>
      </c>
      <c r="B79" s="3">
        <v>61.3</v>
      </c>
      <c r="C79" s="3">
        <v>47.7</v>
      </c>
      <c r="D79" s="3">
        <v>26.9</v>
      </c>
      <c r="E79" s="3">
        <v>70</v>
      </c>
      <c r="F79" s="3">
        <v>64</v>
      </c>
      <c r="G79" s="3">
        <v>157.9</v>
      </c>
      <c r="H79" s="3">
        <v>57.2</v>
      </c>
      <c r="I79" s="3">
        <v>31.9</v>
      </c>
      <c r="J79" s="3">
        <v>139.3</v>
      </c>
      <c r="K79" s="3">
        <v>81.7</v>
      </c>
      <c r="L79" s="3">
        <v>107.3</v>
      </c>
      <c r="M79" s="3">
        <v>91.7</v>
      </c>
      <c r="N79" s="3">
        <f t="shared" si="0"/>
        <v>936.9000000000001</v>
      </c>
    </row>
    <row r="80" spans="1:14" ht="12.75">
      <c r="A80">
        <v>1958</v>
      </c>
      <c r="B80" s="3">
        <v>46.9</v>
      </c>
      <c r="C80" s="3">
        <v>31.6</v>
      </c>
      <c r="D80" s="3">
        <v>18.2</v>
      </c>
      <c r="E80" s="3">
        <v>26.5</v>
      </c>
      <c r="F80" s="3">
        <v>36.2</v>
      </c>
      <c r="G80" s="3">
        <v>66.3</v>
      </c>
      <c r="H80" s="3">
        <v>81.9</v>
      </c>
      <c r="I80" s="3">
        <v>53.3</v>
      </c>
      <c r="J80" s="3">
        <v>92.1</v>
      </c>
      <c r="K80" s="3">
        <v>73.8</v>
      </c>
      <c r="L80" s="3">
        <v>74.4</v>
      </c>
      <c r="M80" s="3">
        <v>79.5</v>
      </c>
      <c r="N80" s="3">
        <f t="shared" si="0"/>
        <v>680.6999999999999</v>
      </c>
    </row>
    <row r="81" spans="1:14" ht="12.75">
      <c r="A81">
        <v>1959</v>
      </c>
      <c r="B81" s="3">
        <v>59</v>
      </c>
      <c r="C81" s="3">
        <v>59.3</v>
      </c>
      <c r="D81" s="3">
        <v>52.2</v>
      </c>
      <c r="E81" s="3">
        <v>65.4</v>
      </c>
      <c r="F81" s="3">
        <v>70.4</v>
      </c>
      <c r="G81" s="3">
        <v>50.2</v>
      </c>
      <c r="H81" s="3">
        <v>64.9</v>
      </c>
      <c r="I81" s="3">
        <v>121.2</v>
      </c>
      <c r="J81" s="3">
        <v>115.9</v>
      </c>
      <c r="K81" s="3">
        <v>116.1</v>
      </c>
      <c r="L81" s="3">
        <v>96.7</v>
      </c>
      <c r="M81" s="3">
        <v>66.2</v>
      </c>
      <c r="N81" s="3">
        <f t="shared" si="0"/>
        <v>937.5000000000001</v>
      </c>
    </row>
    <row r="82" spans="1:14" ht="12.75">
      <c r="A82">
        <v>1960</v>
      </c>
      <c r="B82" s="3">
        <v>72.4</v>
      </c>
      <c r="C82" s="3">
        <v>63.1</v>
      </c>
      <c r="D82" s="3">
        <v>34.2</v>
      </c>
      <c r="E82" s="3">
        <v>88.4</v>
      </c>
      <c r="F82" s="3">
        <v>127.7</v>
      </c>
      <c r="G82" s="3">
        <v>113.4</v>
      </c>
      <c r="H82" s="3">
        <v>101</v>
      </c>
      <c r="I82" s="3">
        <v>49.4</v>
      </c>
      <c r="J82" s="3">
        <v>76.9</v>
      </c>
      <c r="K82" s="3">
        <v>68.7</v>
      </c>
      <c r="L82" s="3">
        <v>84.9</v>
      </c>
      <c r="M82" s="3">
        <v>52.4</v>
      </c>
      <c r="N82" s="3">
        <f t="shared" si="0"/>
        <v>932.5</v>
      </c>
    </row>
    <row r="83" spans="1:14" ht="12.75">
      <c r="A83">
        <v>1961</v>
      </c>
      <c r="B83" s="3">
        <v>26.8</v>
      </c>
      <c r="C83" s="3">
        <v>28.2</v>
      </c>
      <c r="D83" s="3">
        <v>55.5</v>
      </c>
      <c r="E83" s="3">
        <v>58.9</v>
      </c>
      <c r="F83" s="3">
        <v>50.3</v>
      </c>
      <c r="G83" s="3">
        <v>100.4</v>
      </c>
      <c r="H83" s="3">
        <v>94.1</v>
      </c>
      <c r="I83" s="3">
        <v>70.8</v>
      </c>
      <c r="J83" s="3">
        <v>143.2</v>
      </c>
      <c r="K83" s="3">
        <v>37</v>
      </c>
      <c r="L83" s="3">
        <v>64</v>
      </c>
      <c r="M83" s="3">
        <v>78.6</v>
      </c>
      <c r="N83" s="3">
        <f t="shared" si="0"/>
        <v>807.8000000000001</v>
      </c>
    </row>
    <row r="84" spans="1:14" ht="12.75">
      <c r="A84">
        <v>1962</v>
      </c>
      <c r="B84" s="3">
        <v>95.4</v>
      </c>
      <c r="C84" s="3">
        <v>63.6</v>
      </c>
      <c r="D84" s="3">
        <v>18.5</v>
      </c>
      <c r="E84" s="3">
        <v>50.3</v>
      </c>
      <c r="F84" s="3">
        <v>82.4</v>
      </c>
      <c r="G84" s="3">
        <v>50.7</v>
      </c>
      <c r="H84" s="3">
        <v>45.9</v>
      </c>
      <c r="I84" s="3">
        <v>66.6</v>
      </c>
      <c r="J84" s="3">
        <v>85.7</v>
      </c>
      <c r="K84" s="3">
        <v>73.5</v>
      </c>
      <c r="L84" s="3">
        <v>28.2</v>
      </c>
      <c r="M84" s="3">
        <v>78.7</v>
      </c>
      <c r="N84" s="3">
        <f t="shared" si="0"/>
        <v>739.5000000000001</v>
      </c>
    </row>
    <row r="85" spans="1:14" ht="12.75">
      <c r="A85">
        <v>1963</v>
      </c>
      <c r="B85" s="3">
        <v>54.5</v>
      </c>
      <c r="C85" s="3">
        <v>42.3</v>
      </c>
      <c r="D85" s="3">
        <v>75</v>
      </c>
      <c r="E85" s="3">
        <v>57.2</v>
      </c>
      <c r="F85" s="3">
        <v>68.7</v>
      </c>
      <c r="G85" s="3">
        <v>51.7</v>
      </c>
      <c r="H85" s="3">
        <v>63.1</v>
      </c>
      <c r="I85" s="3">
        <v>103.3</v>
      </c>
      <c r="J85" s="3">
        <v>64.2</v>
      </c>
      <c r="K85" s="3">
        <v>23.5</v>
      </c>
      <c r="L85" s="3">
        <v>81.4</v>
      </c>
      <c r="M85" s="3">
        <v>62.4</v>
      </c>
      <c r="N85" s="3">
        <f t="shared" si="0"/>
        <v>747.3</v>
      </c>
    </row>
    <row r="86" spans="1:14" ht="12.75">
      <c r="A86">
        <v>1964</v>
      </c>
      <c r="B86" s="3">
        <v>79.1</v>
      </c>
      <c r="C86" s="3">
        <v>32.8</v>
      </c>
      <c r="D86" s="3">
        <v>59</v>
      </c>
      <c r="E86" s="3">
        <v>65</v>
      </c>
      <c r="F86" s="3">
        <v>64.8</v>
      </c>
      <c r="G86" s="3">
        <v>51</v>
      </c>
      <c r="H86" s="3">
        <v>57.5</v>
      </c>
      <c r="I86" s="3">
        <v>96.1</v>
      </c>
      <c r="J86" s="3">
        <v>111.6</v>
      </c>
      <c r="K86" s="3">
        <v>47.3</v>
      </c>
      <c r="L86" s="3">
        <v>80.2</v>
      </c>
      <c r="M86" s="3">
        <v>93.1</v>
      </c>
      <c r="N86" s="3">
        <f t="shared" si="0"/>
        <v>837.5</v>
      </c>
    </row>
    <row r="87" spans="1:14" ht="12.75">
      <c r="A87">
        <v>1965</v>
      </c>
      <c r="B87" s="3">
        <v>82.4</v>
      </c>
      <c r="C87" s="3">
        <v>92.2</v>
      </c>
      <c r="D87" s="3">
        <v>35.4</v>
      </c>
      <c r="E87" s="3">
        <v>43.8</v>
      </c>
      <c r="F87" s="3">
        <v>51.6</v>
      </c>
      <c r="G87" s="3">
        <v>48.2</v>
      </c>
      <c r="H87" s="3">
        <v>85.4</v>
      </c>
      <c r="I87" s="3">
        <v>126.4</v>
      </c>
      <c r="J87" s="3">
        <v>149.1</v>
      </c>
      <c r="K87" s="3">
        <v>85.7</v>
      </c>
      <c r="L87" s="3">
        <v>102.3</v>
      </c>
      <c r="M87" s="3">
        <v>81</v>
      </c>
      <c r="N87" s="3">
        <f t="shared" si="0"/>
        <v>983.5</v>
      </c>
    </row>
    <row r="88" spans="1:14" ht="12.75">
      <c r="A88">
        <v>1966</v>
      </c>
      <c r="B88" s="3">
        <v>50.6</v>
      </c>
      <c r="C88" s="3">
        <v>47.3</v>
      </c>
      <c r="D88" s="3">
        <v>62.7</v>
      </c>
      <c r="E88" s="3">
        <v>41</v>
      </c>
      <c r="F88" s="3">
        <v>48.7</v>
      </c>
      <c r="G88" s="3">
        <v>68.2</v>
      </c>
      <c r="H88" s="3">
        <v>41.3</v>
      </c>
      <c r="I88" s="3">
        <v>101.9</v>
      </c>
      <c r="J88" s="3">
        <v>76.2</v>
      </c>
      <c r="K88" s="3">
        <v>91.7</v>
      </c>
      <c r="L88" s="3">
        <v>155.5</v>
      </c>
      <c r="M88" s="3">
        <v>86</v>
      </c>
      <c r="N88" s="3">
        <f t="shared" si="0"/>
        <v>871.1000000000001</v>
      </c>
    </row>
    <row r="89" spans="1:14" ht="12.75">
      <c r="A89">
        <v>1967</v>
      </c>
      <c r="B89" s="3">
        <v>101.8</v>
      </c>
      <c r="C89" s="3">
        <v>66.9</v>
      </c>
      <c r="D89" s="3">
        <v>35</v>
      </c>
      <c r="E89" s="3">
        <v>85</v>
      </c>
      <c r="F89" s="3">
        <v>50.1</v>
      </c>
      <c r="G89" s="3">
        <v>119.6</v>
      </c>
      <c r="H89" s="3">
        <v>62.7</v>
      </c>
      <c r="I89" s="3">
        <v>109.3</v>
      </c>
      <c r="J89" s="3">
        <v>74.3</v>
      </c>
      <c r="K89" s="3">
        <v>99.6</v>
      </c>
      <c r="L89" s="3">
        <v>121.4</v>
      </c>
      <c r="M89" s="3">
        <v>81.1</v>
      </c>
      <c r="N89" s="3">
        <f t="shared" si="0"/>
        <v>1006.8</v>
      </c>
    </row>
    <row r="90" spans="1:14" ht="12.75">
      <c r="A90">
        <v>1968</v>
      </c>
      <c r="B90" s="3">
        <v>42.3</v>
      </c>
      <c r="C90" s="3">
        <v>66.3</v>
      </c>
      <c r="D90" s="3">
        <v>40.8</v>
      </c>
      <c r="E90" s="3">
        <v>71</v>
      </c>
      <c r="F90" s="3">
        <v>62.6</v>
      </c>
      <c r="G90" s="3">
        <v>97.9</v>
      </c>
      <c r="H90" s="3">
        <v>81.5</v>
      </c>
      <c r="I90" s="3">
        <v>91</v>
      </c>
      <c r="J90" s="3">
        <v>119.2</v>
      </c>
      <c r="K90" s="3">
        <v>73.8</v>
      </c>
      <c r="L90" s="3">
        <v>67</v>
      </c>
      <c r="M90" s="3">
        <v>100.1</v>
      </c>
      <c r="N90" s="3">
        <f t="shared" si="0"/>
        <v>913.5</v>
      </c>
    </row>
    <row r="91" spans="1:14" ht="12.75">
      <c r="A91">
        <v>1969</v>
      </c>
      <c r="B91" s="3">
        <v>81.8</v>
      </c>
      <c r="C91" s="3">
        <v>23.7</v>
      </c>
      <c r="D91" s="3">
        <v>39.4</v>
      </c>
      <c r="E91" s="3">
        <v>82</v>
      </c>
      <c r="F91" s="3">
        <v>76.3</v>
      </c>
      <c r="G91" s="3">
        <v>118.1</v>
      </c>
      <c r="H91" s="3">
        <v>81.8</v>
      </c>
      <c r="I91" s="3">
        <v>50.4</v>
      </c>
      <c r="J91" s="3">
        <v>66.6</v>
      </c>
      <c r="K91" s="3">
        <v>133.5</v>
      </c>
      <c r="L91" s="3">
        <v>107.9</v>
      </c>
      <c r="M91" s="3">
        <v>57.4</v>
      </c>
      <c r="N91" s="3">
        <f t="shared" si="0"/>
        <v>918.9</v>
      </c>
    </row>
    <row r="92" spans="1:14" ht="12.75">
      <c r="A92">
        <v>1970</v>
      </c>
      <c r="B92" s="3">
        <v>61.8</v>
      </c>
      <c r="C92" s="3">
        <v>39.6</v>
      </c>
      <c r="D92" s="3">
        <v>49.9</v>
      </c>
      <c r="E92" s="3">
        <v>61.7</v>
      </c>
      <c r="F92" s="3">
        <v>118</v>
      </c>
      <c r="G92" s="3">
        <v>65.6</v>
      </c>
      <c r="H92" s="3">
        <v>158.5</v>
      </c>
      <c r="I92" s="3">
        <v>50.2</v>
      </c>
      <c r="J92" s="3">
        <v>154.2</v>
      </c>
      <c r="K92" s="3">
        <v>80.4</v>
      </c>
      <c r="L92" s="3">
        <v>63.5</v>
      </c>
      <c r="M92" s="3">
        <v>73.9</v>
      </c>
      <c r="N92" s="3">
        <f t="shared" si="0"/>
        <v>977.3</v>
      </c>
    </row>
    <row r="93" spans="1:14" ht="12.75">
      <c r="A93">
        <v>1971</v>
      </c>
      <c r="B93" s="3">
        <v>91.5</v>
      </c>
      <c r="C93" s="3">
        <v>89</v>
      </c>
      <c r="D93" s="3">
        <v>63.3</v>
      </c>
      <c r="E93" s="3">
        <v>38.7</v>
      </c>
      <c r="F93" s="3">
        <v>64.3</v>
      </c>
      <c r="G93" s="3">
        <v>56.6</v>
      </c>
      <c r="H93" s="3">
        <v>79.2</v>
      </c>
      <c r="I93" s="3">
        <v>77.3</v>
      </c>
      <c r="J93" s="3">
        <v>67.6</v>
      </c>
      <c r="K93" s="3">
        <v>55.6</v>
      </c>
      <c r="L93" s="3">
        <v>72.8</v>
      </c>
      <c r="M93" s="3">
        <v>97.8</v>
      </c>
      <c r="N93" s="3">
        <f t="shared" si="0"/>
        <v>853.6999999999999</v>
      </c>
    </row>
    <row r="94" spans="1:14" ht="12.75">
      <c r="A94">
        <v>1972</v>
      </c>
      <c r="B94" s="3">
        <v>82.2</v>
      </c>
      <c r="C94" s="3">
        <v>76.3</v>
      </c>
      <c r="D94" s="3">
        <v>68.8</v>
      </c>
      <c r="E94" s="3">
        <v>56.6</v>
      </c>
      <c r="F94" s="3">
        <v>65.1</v>
      </c>
      <c r="G94" s="3">
        <v>77.3</v>
      </c>
      <c r="H94" s="3">
        <v>84.3</v>
      </c>
      <c r="I94" s="3">
        <v>137.2</v>
      </c>
      <c r="J94" s="3">
        <v>78.5</v>
      </c>
      <c r="K94" s="3">
        <v>58.7</v>
      </c>
      <c r="L94" s="3">
        <v>53.7</v>
      </c>
      <c r="M94" s="3">
        <v>108.4</v>
      </c>
      <c r="N94" s="3">
        <f t="shared" si="0"/>
        <v>947.1</v>
      </c>
    </row>
    <row r="95" spans="1:14" ht="12.75">
      <c r="A95">
        <v>1973</v>
      </c>
      <c r="B95" s="3">
        <v>62</v>
      </c>
      <c r="C95" s="3">
        <v>38.4</v>
      </c>
      <c r="D95" s="3">
        <v>69.2</v>
      </c>
      <c r="E95" s="3">
        <v>51.7</v>
      </c>
      <c r="F95" s="3">
        <v>108.4</v>
      </c>
      <c r="G95" s="3">
        <v>93.7</v>
      </c>
      <c r="H95" s="3">
        <v>90.9</v>
      </c>
      <c r="I95" s="3">
        <v>89.8</v>
      </c>
      <c r="J95" s="3">
        <v>48.3</v>
      </c>
      <c r="K95" s="3">
        <v>83.4</v>
      </c>
      <c r="L95" s="3">
        <v>71.2</v>
      </c>
      <c r="M95" s="3">
        <v>68.5</v>
      </c>
      <c r="N95" s="3">
        <f t="shared" si="0"/>
        <v>875.5</v>
      </c>
    </row>
    <row r="96" spans="1:14" ht="12.75">
      <c r="A96">
        <v>1974</v>
      </c>
      <c r="B96" s="3">
        <v>91.2</v>
      </c>
      <c r="C96" s="3">
        <v>55.7</v>
      </c>
      <c r="D96" s="3">
        <v>42.4</v>
      </c>
      <c r="E96" s="3">
        <v>80.5</v>
      </c>
      <c r="F96" s="3">
        <v>81.5</v>
      </c>
      <c r="G96" s="3">
        <v>72.3</v>
      </c>
      <c r="H96" s="3">
        <v>69.2</v>
      </c>
      <c r="I96" s="3">
        <v>76.2</v>
      </c>
      <c r="J96" s="3">
        <v>107.3</v>
      </c>
      <c r="K96" s="3">
        <v>97.1</v>
      </c>
      <c r="L96" s="3">
        <v>69.5</v>
      </c>
      <c r="M96" s="3">
        <v>52.3</v>
      </c>
      <c r="N96" s="3">
        <f t="shared" si="0"/>
        <v>895.1999999999999</v>
      </c>
    </row>
    <row r="97" spans="1:14" ht="12.75">
      <c r="A97">
        <v>1975</v>
      </c>
      <c r="B97" s="3">
        <v>109.5</v>
      </c>
      <c r="C97" s="3">
        <v>68.2</v>
      </c>
      <c r="D97" s="3">
        <v>56.8</v>
      </c>
      <c r="E97" s="3">
        <v>59.6</v>
      </c>
      <c r="F97" s="3">
        <v>72.6</v>
      </c>
      <c r="G97" s="3">
        <v>72.9</v>
      </c>
      <c r="H97" s="3">
        <v>63.1</v>
      </c>
      <c r="I97" s="3">
        <v>62.7</v>
      </c>
      <c r="J97" s="3">
        <v>102.7</v>
      </c>
      <c r="K97" s="3">
        <v>54.2</v>
      </c>
      <c r="L97" s="3">
        <v>98.9</v>
      </c>
      <c r="M97" s="3">
        <v>60.4</v>
      </c>
      <c r="N97" s="3">
        <f t="shared" si="0"/>
        <v>881.6000000000001</v>
      </c>
    </row>
    <row r="98" spans="1:14" ht="12.75">
      <c r="A98">
        <v>1976</v>
      </c>
      <c r="B98" s="3">
        <v>81.3</v>
      </c>
      <c r="C98" s="3">
        <v>79.4</v>
      </c>
      <c r="D98" s="3">
        <v>108.4</v>
      </c>
      <c r="E98" s="3">
        <v>33.9</v>
      </c>
      <c r="F98" s="3">
        <v>83.5</v>
      </c>
      <c r="G98" s="3">
        <v>65.6</v>
      </c>
      <c r="H98" s="3">
        <v>61.5</v>
      </c>
      <c r="I98" s="3">
        <v>60</v>
      </c>
      <c r="J98" s="3">
        <v>104.2</v>
      </c>
      <c r="K98" s="3">
        <v>56.5</v>
      </c>
      <c r="L98" s="3">
        <v>65.5</v>
      </c>
      <c r="M98" s="3">
        <v>66.6</v>
      </c>
      <c r="N98" s="3">
        <f t="shared" si="0"/>
        <v>866.4000000000001</v>
      </c>
    </row>
    <row r="99" spans="1:14" ht="12.75">
      <c r="A99">
        <v>1977</v>
      </c>
      <c r="B99" s="3">
        <v>73.1</v>
      </c>
      <c r="C99" s="3">
        <v>66.4</v>
      </c>
      <c r="D99" s="3">
        <v>83.5</v>
      </c>
      <c r="E99" s="3">
        <v>55.3</v>
      </c>
      <c r="F99" s="3">
        <v>35</v>
      </c>
      <c r="G99" s="3">
        <v>61.1</v>
      </c>
      <c r="H99" s="3">
        <v>99.3</v>
      </c>
      <c r="I99" s="3">
        <v>121.1</v>
      </c>
      <c r="J99" s="3">
        <v>120</v>
      </c>
      <c r="K99" s="3">
        <v>72</v>
      </c>
      <c r="L99" s="3">
        <v>118.5</v>
      </c>
      <c r="M99" s="3">
        <v>94.2</v>
      </c>
      <c r="N99" s="3">
        <f t="shared" si="0"/>
        <v>999.5000000000001</v>
      </c>
    </row>
    <row r="100" spans="1:14" ht="12.75">
      <c r="A100">
        <v>1978</v>
      </c>
      <c r="B100" s="3">
        <v>74.6</v>
      </c>
      <c r="C100" s="3">
        <v>19.6</v>
      </c>
      <c r="D100" s="3">
        <v>43.2</v>
      </c>
      <c r="E100" s="3">
        <v>42.4</v>
      </c>
      <c r="F100" s="3">
        <v>73.4</v>
      </c>
      <c r="G100" s="3">
        <v>74.6</v>
      </c>
      <c r="H100" s="3">
        <v>88.4</v>
      </c>
      <c r="I100" s="3">
        <v>117</v>
      </c>
      <c r="J100" s="3">
        <v>136.9</v>
      </c>
      <c r="K100" s="3">
        <v>74.5</v>
      </c>
      <c r="L100" s="3">
        <v>68.3</v>
      </c>
      <c r="M100" s="3">
        <v>95.5</v>
      </c>
      <c r="N100" s="3">
        <f t="shared" si="0"/>
        <v>908.3999999999999</v>
      </c>
    </row>
    <row r="101" spans="1:14" ht="12.75">
      <c r="A101">
        <v>1979</v>
      </c>
      <c r="B101" s="3">
        <v>87.2</v>
      </c>
      <c r="C101" s="3">
        <v>44.3</v>
      </c>
      <c r="D101" s="3">
        <v>85.3</v>
      </c>
      <c r="E101" s="3">
        <v>108.5</v>
      </c>
      <c r="F101" s="3">
        <v>72.9</v>
      </c>
      <c r="G101" s="3">
        <v>95.3</v>
      </c>
      <c r="H101" s="3">
        <v>71</v>
      </c>
      <c r="I101" s="3">
        <v>105.1</v>
      </c>
      <c r="J101" s="3">
        <v>58</v>
      </c>
      <c r="K101" s="3">
        <v>124.4</v>
      </c>
      <c r="L101" s="3">
        <v>94.1</v>
      </c>
      <c r="M101" s="3">
        <v>71.9</v>
      </c>
      <c r="N101" s="3">
        <f t="shared" si="0"/>
        <v>1018</v>
      </c>
    </row>
    <row r="102" spans="1:14" ht="12.75">
      <c r="A102">
        <v>1980</v>
      </c>
      <c r="B102" s="3">
        <v>78.4</v>
      </c>
      <c r="C102" s="3">
        <v>32</v>
      </c>
      <c r="D102" s="3">
        <v>66.4</v>
      </c>
      <c r="E102" s="3">
        <v>93.9</v>
      </c>
      <c r="F102" s="3">
        <v>53.8</v>
      </c>
      <c r="G102" s="3">
        <v>103.9</v>
      </c>
      <c r="H102" s="3">
        <v>96.6</v>
      </c>
      <c r="I102" s="3">
        <v>91.6</v>
      </c>
      <c r="J102" s="3">
        <v>119.8</v>
      </c>
      <c r="K102" s="3">
        <v>81.9</v>
      </c>
      <c r="L102" s="3">
        <v>60.2</v>
      </c>
      <c r="M102" s="3">
        <v>86.8</v>
      </c>
      <c r="N102" s="3">
        <f t="shared" si="0"/>
        <v>965.3000000000001</v>
      </c>
    </row>
    <row r="103" spans="1:14" ht="12.75">
      <c r="A103">
        <v>1981</v>
      </c>
      <c r="B103" s="3">
        <v>32.5</v>
      </c>
      <c r="C103" s="3">
        <v>83.9</v>
      </c>
      <c r="D103" s="3">
        <v>46.2</v>
      </c>
      <c r="E103" s="3">
        <v>91.9</v>
      </c>
      <c r="F103" s="3">
        <v>60</v>
      </c>
      <c r="G103" s="3">
        <v>117.8</v>
      </c>
      <c r="H103" s="3">
        <v>35.4</v>
      </c>
      <c r="I103" s="3">
        <v>100.3</v>
      </c>
      <c r="J103" s="3">
        <v>112</v>
      </c>
      <c r="K103" s="3">
        <v>104.8</v>
      </c>
      <c r="L103" s="3">
        <v>45.1</v>
      </c>
      <c r="M103" s="3">
        <v>60.9</v>
      </c>
      <c r="N103" s="3">
        <f t="shared" si="0"/>
        <v>890.8</v>
      </c>
    </row>
    <row r="104" spans="1:14" ht="12.75">
      <c r="A104">
        <v>1982</v>
      </c>
      <c r="B104" s="3">
        <v>95.1</v>
      </c>
      <c r="C104" s="3">
        <v>38.2</v>
      </c>
      <c r="D104" s="3">
        <v>66.7</v>
      </c>
      <c r="E104" s="3">
        <v>65.5</v>
      </c>
      <c r="F104" s="3">
        <v>44</v>
      </c>
      <c r="G104" s="3">
        <v>71.7</v>
      </c>
      <c r="H104" s="3">
        <v>59.3</v>
      </c>
      <c r="I104" s="3">
        <v>74.5</v>
      </c>
      <c r="J104" s="3">
        <v>133.2</v>
      </c>
      <c r="K104" s="3">
        <v>89.2</v>
      </c>
      <c r="L104" s="3">
        <v>103.3</v>
      </c>
      <c r="M104" s="3">
        <v>119.1</v>
      </c>
      <c r="N104" s="3">
        <f t="shared" si="0"/>
        <v>959.8000000000001</v>
      </c>
    </row>
    <row r="105" spans="1:14" ht="12.75">
      <c r="A105">
        <v>1983</v>
      </c>
      <c r="B105" s="3">
        <v>60.9</v>
      </c>
      <c r="C105" s="3">
        <v>36.7</v>
      </c>
      <c r="D105" s="3">
        <v>67.2</v>
      </c>
      <c r="E105" s="3">
        <v>78.4</v>
      </c>
      <c r="F105" s="3">
        <v>154.8</v>
      </c>
      <c r="G105" s="3">
        <v>41.6</v>
      </c>
      <c r="H105" s="3">
        <v>46.6</v>
      </c>
      <c r="I105" s="3">
        <v>86.9</v>
      </c>
      <c r="J105" s="3">
        <v>97.3</v>
      </c>
      <c r="K105" s="3">
        <v>103.4</v>
      </c>
      <c r="L105" s="3">
        <v>81.5</v>
      </c>
      <c r="M105" s="3">
        <v>110.6</v>
      </c>
      <c r="N105" s="3">
        <f t="shared" si="0"/>
        <v>965.9</v>
      </c>
    </row>
    <row r="106" spans="1:14" ht="12.75">
      <c r="A106">
        <v>1984</v>
      </c>
      <c r="B106" s="3">
        <v>56.1</v>
      </c>
      <c r="C106" s="3">
        <v>59</v>
      </c>
      <c r="D106" s="3">
        <v>45.9</v>
      </c>
      <c r="E106" s="3">
        <v>55.4</v>
      </c>
      <c r="F106" s="3">
        <v>87.3</v>
      </c>
      <c r="G106" s="3">
        <v>111.3</v>
      </c>
      <c r="H106" s="3">
        <v>75.7</v>
      </c>
      <c r="I106" s="3">
        <v>104.1</v>
      </c>
      <c r="J106" s="3">
        <v>111.5</v>
      </c>
      <c r="K106" s="3">
        <v>86.7</v>
      </c>
      <c r="L106" s="3">
        <v>88.9</v>
      </c>
      <c r="M106" s="3">
        <v>103.1</v>
      </c>
      <c r="N106" s="3">
        <f t="shared" si="0"/>
        <v>985</v>
      </c>
    </row>
    <row r="107" spans="1:14" ht="12.75">
      <c r="A107">
        <v>1985</v>
      </c>
      <c r="B107" s="3">
        <v>80.1</v>
      </c>
      <c r="C107" s="3">
        <v>95.4</v>
      </c>
      <c r="D107" s="3">
        <v>87.8</v>
      </c>
      <c r="E107" s="3">
        <v>78.6</v>
      </c>
      <c r="F107" s="3">
        <v>78.4</v>
      </c>
      <c r="G107" s="3">
        <v>53.7</v>
      </c>
      <c r="H107" s="3">
        <v>107.7</v>
      </c>
      <c r="I107" s="3">
        <v>91.7</v>
      </c>
      <c r="J107" s="3">
        <v>87.9</v>
      </c>
      <c r="K107" s="3">
        <v>85</v>
      </c>
      <c r="L107" s="3">
        <v>106.6</v>
      </c>
      <c r="M107" s="3">
        <v>113.2</v>
      </c>
      <c r="N107" s="3">
        <f t="shared" si="0"/>
        <v>1066.1</v>
      </c>
    </row>
    <row r="108" spans="1:14" ht="12.75">
      <c r="A108">
        <v>1986</v>
      </c>
      <c r="B108" s="3">
        <v>51.9</v>
      </c>
      <c r="C108" s="3">
        <v>29.9</v>
      </c>
      <c r="D108" s="3">
        <v>85.4</v>
      </c>
      <c r="E108" s="3">
        <v>44.6</v>
      </c>
      <c r="F108" s="3">
        <v>87.8</v>
      </c>
      <c r="G108" s="3">
        <v>86.4</v>
      </c>
      <c r="H108" s="3">
        <v>103.2</v>
      </c>
      <c r="I108" s="3">
        <v>79.2</v>
      </c>
      <c r="J108" s="3">
        <v>135.3</v>
      </c>
      <c r="K108" s="3">
        <v>78.5</v>
      </c>
      <c r="L108" s="3">
        <v>46.5</v>
      </c>
      <c r="M108" s="3">
        <v>65.7</v>
      </c>
      <c r="N108" s="3">
        <f t="shared" si="0"/>
        <v>894.4000000000001</v>
      </c>
    </row>
    <row r="109" spans="1:14" ht="12.75">
      <c r="A109">
        <v>1987</v>
      </c>
      <c r="B109" s="3">
        <v>50.6</v>
      </c>
      <c r="C109" s="3">
        <v>38.3</v>
      </c>
      <c r="D109" s="3">
        <v>53.3</v>
      </c>
      <c r="E109" s="3">
        <v>43.6</v>
      </c>
      <c r="F109" s="3">
        <v>62.4</v>
      </c>
      <c r="G109" s="3">
        <v>69.5</v>
      </c>
      <c r="H109" s="3">
        <v>69.7</v>
      </c>
      <c r="I109" s="3">
        <v>82.6</v>
      </c>
      <c r="J109" s="3">
        <v>70.1</v>
      </c>
      <c r="K109" s="3">
        <v>88.6</v>
      </c>
      <c r="L109" s="3">
        <v>71.6</v>
      </c>
      <c r="M109" s="3">
        <v>86.1</v>
      </c>
      <c r="N109" s="3">
        <f t="shared" si="0"/>
        <v>786.4000000000001</v>
      </c>
    </row>
    <row r="110" spans="1:14" ht="12.75">
      <c r="A110">
        <v>1988</v>
      </c>
      <c r="B110" s="3">
        <v>82.4</v>
      </c>
      <c r="C110" s="3">
        <v>77.1</v>
      </c>
      <c r="D110" s="3">
        <v>77.8</v>
      </c>
      <c r="E110" s="3">
        <v>74.9</v>
      </c>
      <c r="F110" s="3">
        <v>66.8</v>
      </c>
      <c r="G110" s="3">
        <v>38.8</v>
      </c>
      <c r="H110" s="3">
        <v>54.2</v>
      </c>
      <c r="I110" s="3">
        <v>145.3</v>
      </c>
      <c r="J110" s="3">
        <v>83.8</v>
      </c>
      <c r="K110" s="3">
        <v>146.4</v>
      </c>
      <c r="L110" s="3">
        <v>123.8</v>
      </c>
      <c r="M110" s="3">
        <v>82</v>
      </c>
      <c r="N110" s="3">
        <f t="shared" si="0"/>
        <v>1053.3</v>
      </c>
    </row>
    <row r="111" spans="1:14" ht="12.75">
      <c r="A111">
        <v>1989</v>
      </c>
      <c r="B111" s="3">
        <v>82.1</v>
      </c>
      <c r="C111" s="3">
        <v>53.5</v>
      </c>
      <c r="D111" s="3">
        <v>80</v>
      </c>
      <c r="E111" s="3">
        <v>48.9</v>
      </c>
      <c r="F111" s="3">
        <v>80.7</v>
      </c>
      <c r="G111" s="3">
        <v>93.8</v>
      </c>
      <c r="H111" s="3">
        <v>24.7</v>
      </c>
      <c r="I111" s="3">
        <v>72.8</v>
      </c>
      <c r="J111" s="3">
        <v>44.7</v>
      </c>
      <c r="K111" s="3">
        <v>74.1</v>
      </c>
      <c r="L111" s="3">
        <v>130.2</v>
      </c>
      <c r="M111" s="3">
        <v>71.6</v>
      </c>
      <c r="N111" s="3">
        <f t="shared" si="0"/>
        <v>857.1</v>
      </c>
    </row>
    <row r="112" spans="1:14" ht="12.75">
      <c r="A112">
        <v>1990</v>
      </c>
      <c r="B112" s="3">
        <v>82.2</v>
      </c>
      <c r="C112" s="3">
        <v>49.5</v>
      </c>
      <c r="D112" s="3">
        <v>43.1</v>
      </c>
      <c r="E112" s="3">
        <v>56.4</v>
      </c>
      <c r="F112" s="3">
        <v>112.6</v>
      </c>
      <c r="G112" s="3">
        <v>128.1</v>
      </c>
      <c r="H112" s="3">
        <v>76.6</v>
      </c>
      <c r="I112" s="3">
        <v>45.1</v>
      </c>
      <c r="J112" s="3">
        <v>99.4</v>
      </c>
      <c r="K112" s="3">
        <v>134.2</v>
      </c>
      <c r="L112" s="3">
        <v>114.9</v>
      </c>
      <c r="M112" s="3">
        <v>83.3</v>
      </c>
      <c r="N112" s="3">
        <f t="shared" si="0"/>
        <v>1025.4</v>
      </c>
    </row>
    <row r="113" spans="1:14" ht="12.75">
      <c r="A113">
        <v>1991</v>
      </c>
      <c r="B113" s="3">
        <v>66.4</v>
      </c>
      <c r="C113" s="3">
        <v>37.6</v>
      </c>
      <c r="D113" s="3">
        <v>101.7</v>
      </c>
      <c r="E113" s="3">
        <v>83.9</v>
      </c>
      <c r="F113" s="3">
        <v>76.5</v>
      </c>
      <c r="G113" s="3">
        <v>31.6</v>
      </c>
      <c r="H113" s="3">
        <v>97.2</v>
      </c>
      <c r="I113" s="3">
        <v>47.9</v>
      </c>
      <c r="J113" s="3">
        <v>111.9</v>
      </c>
      <c r="K113" s="3">
        <v>135.8</v>
      </c>
      <c r="L113" s="3">
        <v>79.8</v>
      </c>
      <c r="M113" s="3">
        <v>81.5</v>
      </c>
      <c r="N113" s="3">
        <f t="shared" si="0"/>
        <v>951.8</v>
      </c>
    </row>
    <row r="114" spans="1:14" ht="12.75">
      <c r="A114">
        <v>1992</v>
      </c>
      <c r="B114" s="3">
        <v>72.8</v>
      </c>
      <c r="C114" s="3">
        <v>62.8</v>
      </c>
      <c r="D114" s="3">
        <v>63.5</v>
      </c>
      <c r="E114" s="3">
        <v>51.3</v>
      </c>
      <c r="F114" s="3">
        <v>44.9</v>
      </c>
      <c r="G114" s="3">
        <v>55.4</v>
      </c>
      <c r="H114" s="3">
        <v>96.9</v>
      </c>
      <c r="I114" s="3">
        <v>103.6</v>
      </c>
      <c r="J114" s="3">
        <v>126.3</v>
      </c>
      <c r="K114" s="3">
        <v>66.9</v>
      </c>
      <c r="L114" s="3">
        <v>112.6</v>
      </c>
      <c r="M114" s="3">
        <v>82.4</v>
      </c>
      <c r="N114" s="3">
        <f t="shared" si="0"/>
        <v>939.3999999999999</v>
      </c>
    </row>
    <row r="115" spans="1:14" ht="12.75">
      <c r="A115">
        <v>1993</v>
      </c>
      <c r="B115" s="3">
        <v>83.6</v>
      </c>
      <c r="C115" s="3">
        <v>22.4</v>
      </c>
      <c r="D115" s="3">
        <v>23.9</v>
      </c>
      <c r="E115" s="3">
        <v>80.7</v>
      </c>
      <c r="F115" s="3">
        <v>109.5</v>
      </c>
      <c r="G115" s="3">
        <v>77.9</v>
      </c>
      <c r="H115" s="3">
        <v>65.4</v>
      </c>
      <c r="I115" s="3">
        <v>83.2</v>
      </c>
      <c r="J115" s="3">
        <v>116.3</v>
      </c>
      <c r="K115" s="3">
        <v>118.8</v>
      </c>
      <c r="L115" s="3">
        <v>79.1</v>
      </c>
      <c r="M115" s="3">
        <v>61.4</v>
      </c>
      <c r="N115" s="3">
        <f t="shared" si="0"/>
        <v>922.1999999999999</v>
      </c>
    </row>
    <row r="116" spans="1:14" ht="12.75">
      <c r="A116">
        <v>1994</v>
      </c>
      <c r="B116" s="3">
        <v>72.6</v>
      </c>
      <c r="C116" s="3">
        <v>47.4</v>
      </c>
      <c r="D116" s="3">
        <v>36.1</v>
      </c>
      <c r="E116" s="3">
        <v>53.9</v>
      </c>
      <c r="F116" s="3">
        <v>92.4</v>
      </c>
      <c r="G116" s="3">
        <v>91.6</v>
      </c>
      <c r="H116" s="3">
        <v>115.9</v>
      </c>
      <c r="I116" s="3">
        <v>122.8</v>
      </c>
      <c r="J116" s="3">
        <v>69.3</v>
      </c>
      <c r="K116" s="3">
        <v>71.5</v>
      </c>
      <c r="L116" s="3">
        <v>86.4</v>
      </c>
      <c r="M116" s="3">
        <v>32.9</v>
      </c>
      <c r="N116" s="3">
        <f t="shared" si="0"/>
        <v>892.7999999999998</v>
      </c>
    </row>
    <row r="117" spans="1:14" ht="12.75">
      <c r="A117">
        <v>1995</v>
      </c>
      <c r="B117" s="3">
        <v>82.8</v>
      </c>
      <c r="C117" s="3">
        <v>43.6</v>
      </c>
      <c r="D117" s="3">
        <v>43.5</v>
      </c>
      <c r="E117" s="3">
        <v>103.7</v>
      </c>
      <c r="F117" s="3">
        <v>115.5</v>
      </c>
      <c r="G117" s="3">
        <v>51.1</v>
      </c>
      <c r="H117" s="3">
        <v>122.3</v>
      </c>
      <c r="I117" s="3">
        <v>97.4</v>
      </c>
      <c r="J117" s="3">
        <v>90.4</v>
      </c>
      <c r="K117" s="3">
        <v>118.5</v>
      </c>
      <c r="L117" s="3">
        <v>130.7</v>
      </c>
      <c r="M117" s="3">
        <v>79.1</v>
      </c>
      <c r="N117" s="3">
        <f t="shared" si="0"/>
        <v>1078.6</v>
      </c>
    </row>
    <row r="118" spans="1:14" ht="12.75">
      <c r="A118">
        <v>1996</v>
      </c>
      <c r="B118" s="3">
        <v>93.4</v>
      </c>
      <c r="C118" s="3">
        <v>69.4</v>
      </c>
      <c r="D118" s="3">
        <v>43.2</v>
      </c>
      <c r="E118" s="3">
        <v>110.1</v>
      </c>
      <c r="F118" s="3">
        <v>45.3</v>
      </c>
      <c r="G118" s="3">
        <v>78.3</v>
      </c>
      <c r="H118" s="3">
        <v>135.1</v>
      </c>
      <c r="I118" s="3">
        <v>69.8</v>
      </c>
      <c r="J118" s="3">
        <v>141</v>
      </c>
      <c r="K118" s="3">
        <v>90.3</v>
      </c>
      <c r="L118" s="3">
        <v>72.3</v>
      </c>
      <c r="M118" s="3">
        <v>120.2</v>
      </c>
      <c r="N118" s="3">
        <f t="shared" si="0"/>
        <v>1068.3999999999999</v>
      </c>
    </row>
    <row r="119" spans="1:14" ht="12.75">
      <c r="A119">
        <v>1997</v>
      </c>
      <c r="B119" s="3">
        <v>133.7</v>
      </c>
      <c r="C119" s="3">
        <v>78.3</v>
      </c>
      <c r="D119" s="3">
        <v>63.6</v>
      </c>
      <c r="E119" s="3">
        <v>58.4</v>
      </c>
      <c r="F119" s="3">
        <v>86.8</v>
      </c>
      <c r="G119" s="3">
        <v>59.5</v>
      </c>
      <c r="H119" s="3">
        <v>62.9</v>
      </c>
      <c r="I119" s="3">
        <v>102.4</v>
      </c>
      <c r="J119" s="3">
        <v>79.6</v>
      </c>
      <c r="K119" s="3">
        <v>66.5</v>
      </c>
      <c r="L119" s="3">
        <v>57.9</v>
      </c>
      <c r="M119" s="3">
        <v>37.3</v>
      </c>
      <c r="N119" s="3">
        <f t="shared" si="0"/>
        <v>886.9</v>
      </c>
    </row>
    <row r="120" spans="1:14" ht="12.75">
      <c r="A120">
        <v>1998</v>
      </c>
      <c r="B120" s="3">
        <v>90.6</v>
      </c>
      <c r="C120" s="3">
        <v>23.3</v>
      </c>
      <c r="D120" s="3">
        <v>134.2</v>
      </c>
      <c r="E120" s="3">
        <v>38.8</v>
      </c>
      <c r="F120" s="3">
        <v>56.1</v>
      </c>
      <c r="G120" s="3">
        <v>100.9</v>
      </c>
      <c r="H120" s="3">
        <v>52.9</v>
      </c>
      <c r="I120" s="3">
        <v>67.1</v>
      </c>
      <c r="J120" s="3">
        <v>82.5</v>
      </c>
      <c r="K120" s="3">
        <v>55.7</v>
      </c>
      <c r="L120" s="3">
        <v>85.8</v>
      </c>
      <c r="M120" s="3">
        <v>74.6</v>
      </c>
      <c r="N120" s="3">
        <f t="shared" si="0"/>
        <v>862.5</v>
      </c>
    </row>
    <row r="121" spans="1:14" ht="12.75">
      <c r="A121">
        <v>1999</v>
      </c>
      <c r="B121" s="3">
        <v>108.3</v>
      </c>
      <c r="C121" s="3">
        <v>53.5</v>
      </c>
      <c r="D121" s="3">
        <v>19.3</v>
      </c>
      <c r="E121" s="3">
        <v>28.6</v>
      </c>
      <c r="F121" s="3">
        <v>85</v>
      </c>
      <c r="G121" s="3">
        <v>88.9</v>
      </c>
      <c r="H121" s="3">
        <v>111.4</v>
      </c>
      <c r="I121" s="3">
        <v>75.8</v>
      </c>
      <c r="J121" s="3">
        <v>115.2</v>
      </c>
      <c r="K121" s="3">
        <v>88.1</v>
      </c>
      <c r="L121" s="3">
        <v>69.6</v>
      </c>
      <c r="M121" s="3">
        <v>94.7</v>
      </c>
      <c r="N121" s="3">
        <f t="shared" si="0"/>
        <v>938.4000000000001</v>
      </c>
    </row>
    <row r="122" spans="1:14" ht="12.75">
      <c r="A122">
        <v>2000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6" spans="1:14" ht="12.75">
      <c r="A126" t="s">
        <v>38</v>
      </c>
      <c r="B126" s="3">
        <f>AVERAGE(B5:B122)</f>
        <v>73.63653846153845</v>
      </c>
      <c r="C126" s="3">
        <f aca="true" t="shared" si="1" ref="C126:N126">AVERAGE(C5:C122)</f>
        <v>53.0019230769231</v>
      </c>
      <c r="D126" s="3">
        <f t="shared" si="1"/>
        <v>59.8923076923077</v>
      </c>
      <c r="E126" s="3">
        <f t="shared" si="1"/>
        <v>63.80384615384616</v>
      </c>
      <c r="F126" s="3">
        <f t="shared" si="1"/>
        <v>72.82500000000002</v>
      </c>
      <c r="G126" s="3">
        <f t="shared" si="1"/>
        <v>77.60769230769232</v>
      </c>
      <c r="H126" s="3">
        <f t="shared" si="1"/>
        <v>79.11346153846151</v>
      </c>
      <c r="I126" s="3">
        <f t="shared" si="1"/>
        <v>84.5923076923077</v>
      </c>
      <c r="J126" s="3">
        <f t="shared" si="1"/>
        <v>97.13269230769232</v>
      </c>
      <c r="K126" s="3">
        <f t="shared" si="1"/>
        <v>83.50961538461539</v>
      </c>
      <c r="L126" s="3">
        <f t="shared" si="1"/>
        <v>85.46538461538464</v>
      </c>
      <c r="M126" s="3">
        <f t="shared" si="1"/>
        <v>77.7326923076923</v>
      </c>
      <c r="N126" s="3">
        <f t="shared" si="1"/>
        <v>908.3134615384619</v>
      </c>
    </row>
    <row r="127" spans="1:14" ht="12.75">
      <c r="A127" t="s">
        <v>39</v>
      </c>
      <c r="B127" s="3">
        <f>MAX(B5:B122)</f>
        <v>133.7</v>
      </c>
      <c r="C127" s="3">
        <f aca="true" t="shared" si="2" ref="C127:N127">MAX(C5:C122)</f>
        <v>95.4</v>
      </c>
      <c r="D127" s="3">
        <f t="shared" si="2"/>
        <v>134.2</v>
      </c>
      <c r="E127" s="3">
        <f t="shared" si="2"/>
        <v>110.1</v>
      </c>
      <c r="F127" s="3">
        <f t="shared" si="2"/>
        <v>154.8</v>
      </c>
      <c r="G127" s="3">
        <f t="shared" si="2"/>
        <v>157.9</v>
      </c>
      <c r="H127" s="3">
        <f t="shared" si="2"/>
        <v>158.5</v>
      </c>
      <c r="I127" s="3">
        <f t="shared" si="2"/>
        <v>145.3</v>
      </c>
      <c r="J127" s="3">
        <f t="shared" si="2"/>
        <v>154.2</v>
      </c>
      <c r="K127" s="3">
        <f t="shared" si="2"/>
        <v>146.4</v>
      </c>
      <c r="L127" s="3">
        <f t="shared" si="2"/>
        <v>155.5</v>
      </c>
      <c r="M127" s="3">
        <f t="shared" si="2"/>
        <v>120.2</v>
      </c>
      <c r="N127" s="3">
        <f t="shared" si="2"/>
        <v>1078.6</v>
      </c>
    </row>
    <row r="128" spans="1:14" ht="12.75">
      <c r="A128" t="s">
        <v>40</v>
      </c>
      <c r="B128" s="3">
        <f>MIN(B5:B122)</f>
        <v>24.8</v>
      </c>
      <c r="C128" s="3">
        <f aca="true" t="shared" si="3" ref="C128:N128">MIN(C5:C122)</f>
        <v>19.6</v>
      </c>
      <c r="D128" s="3">
        <f t="shared" si="3"/>
        <v>18.2</v>
      </c>
      <c r="E128" s="3">
        <f t="shared" si="3"/>
        <v>26.5</v>
      </c>
      <c r="F128" s="3">
        <f t="shared" si="3"/>
        <v>35</v>
      </c>
      <c r="G128" s="3">
        <f t="shared" si="3"/>
        <v>31.6</v>
      </c>
      <c r="H128" s="3">
        <f t="shared" si="3"/>
        <v>24.7</v>
      </c>
      <c r="I128" s="3">
        <f t="shared" si="3"/>
        <v>31.9</v>
      </c>
      <c r="J128" s="3">
        <f t="shared" si="3"/>
        <v>33.3</v>
      </c>
      <c r="K128" s="3">
        <f t="shared" si="3"/>
        <v>23.5</v>
      </c>
      <c r="L128" s="3">
        <f t="shared" si="3"/>
        <v>28.2</v>
      </c>
      <c r="M128" s="3">
        <f t="shared" si="3"/>
        <v>32.9</v>
      </c>
      <c r="N128" s="3">
        <f t="shared" si="3"/>
        <v>680.6999999999999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selection activeCell="B5" sqref="B5"/>
    </sheetView>
  </sheetViews>
  <sheetFormatPr defaultColWidth="9.140625" defaultRowHeight="12.75"/>
  <cols>
    <col min="2" max="13" width="7.7109375" style="0" customWidth="1"/>
  </cols>
  <sheetData>
    <row r="1" ht="12.75">
      <c r="A1" t="s">
        <v>23</v>
      </c>
    </row>
    <row r="2" ht="12.75">
      <c r="A2" t="s">
        <v>42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1900</v>
      </c>
      <c r="B5" s="3">
        <v>47.5</v>
      </c>
      <c r="C5" s="3">
        <v>104.6</v>
      </c>
      <c r="D5" s="3">
        <v>58.7</v>
      </c>
      <c r="E5" s="3">
        <v>49.5</v>
      </c>
      <c r="F5" s="3">
        <v>64</v>
      </c>
      <c r="G5" s="3">
        <v>81</v>
      </c>
      <c r="H5" s="3">
        <v>121.7</v>
      </c>
      <c r="I5" s="3">
        <v>77.7</v>
      </c>
      <c r="J5" s="3">
        <v>46</v>
      </c>
      <c r="K5" s="3">
        <v>61.7</v>
      </c>
      <c r="L5" s="3">
        <v>96</v>
      </c>
      <c r="M5" s="3">
        <v>22.1</v>
      </c>
      <c r="N5" s="3">
        <f>SUM(B5:M5)</f>
        <v>830.5000000000001</v>
      </c>
    </row>
    <row r="6" spans="1:14" ht="12.75">
      <c r="A6">
        <v>1901</v>
      </c>
      <c r="B6" s="3">
        <v>47.8</v>
      </c>
      <c r="C6" s="3">
        <v>41.1</v>
      </c>
      <c r="D6" s="3">
        <v>61.7</v>
      </c>
      <c r="E6" s="3">
        <v>63.8</v>
      </c>
      <c r="F6" s="3">
        <v>91.2</v>
      </c>
      <c r="G6" s="3">
        <v>70.9</v>
      </c>
      <c r="H6" s="3">
        <v>80</v>
      </c>
      <c r="I6" s="3">
        <v>75.9</v>
      </c>
      <c r="J6" s="3">
        <v>58.2</v>
      </c>
      <c r="K6" s="3">
        <v>40.9</v>
      </c>
      <c r="L6" s="3">
        <v>48.5</v>
      </c>
      <c r="M6" s="3">
        <v>92.2</v>
      </c>
      <c r="N6" s="3">
        <f aca="true" t="shared" si="0" ref="N6:N69">SUM(B6:M6)</f>
        <v>772.2</v>
      </c>
    </row>
    <row r="7" spans="1:14" ht="12.75">
      <c r="A7">
        <v>1902</v>
      </c>
      <c r="B7" s="3">
        <v>32.5</v>
      </c>
      <c r="C7" s="3">
        <v>26.2</v>
      </c>
      <c r="D7" s="3">
        <v>68.1</v>
      </c>
      <c r="E7" s="3">
        <v>44.7</v>
      </c>
      <c r="F7" s="3">
        <v>88.6</v>
      </c>
      <c r="G7" s="3">
        <v>165.4</v>
      </c>
      <c r="H7" s="3">
        <v>153.9</v>
      </c>
      <c r="I7" s="3">
        <v>38.1</v>
      </c>
      <c r="J7" s="3">
        <v>136.7</v>
      </c>
      <c r="K7" s="3">
        <v>64</v>
      </c>
      <c r="L7" s="3">
        <v>49</v>
      </c>
      <c r="M7" s="3">
        <v>69.6</v>
      </c>
      <c r="N7" s="3">
        <f t="shared" si="0"/>
        <v>936.8000000000001</v>
      </c>
    </row>
    <row r="8" spans="1:14" ht="12.75">
      <c r="A8">
        <v>1903</v>
      </c>
      <c r="B8" s="3">
        <v>47.8</v>
      </c>
      <c r="C8" s="3">
        <v>83.8</v>
      </c>
      <c r="D8" s="3">
        <v>64.8</v>
      </c>
      <c r="E8" s="3">
        <v>103.1</v>
      </c>
      <c r="F8" s="3">
        <v>59.9</v>
      </c>
      <c r="G8" s="3">
        <v>96.8</v>
      </c>
      <c r="H8" s="3">
        <v>118.4</v>
      </c>
      <c r="I8" s="3">
        <v>114</v>
      </c>
      <c r="J8" s="3">
        <v>56.4</v>
      </c>
      <c r="K8" s="3">
        <v>64.8</v>
      </c>
      <c r="L8" s="3">
        <v>49.5</v>
      </c>
      <c r="M8" s="3">
        <v>57.4</v>
      </c>
      <c r="N8" s="3">
        <f t="shared" si="0"/>
        <v>916.6999999999999</v>
      </c>
    </row>
    <row r="9" spans="1:14" ht="12.75">
      <c r="A9">
        <v>1904</v>
      </c>
      <c r="B9" s="3">
        <v>103.9</v>
      </c>
      <c r="C9" s="3">
        <v>70.6</v>
      </c>
      <c r="D9" s="3">
        <v>110.7</v>
      </c>
      <c r="E9" s="3">
        <v>75.7</v>
      </c>
      <c r="F9" s="3">
        <v>86.4</v>
      </c>
      <c r="G9" s="3">
        <v>51.8</v>
      </c>
      <c r="H9" s="3">
        <v>103.1</v>
      </c>
      <c r="I9" s="3">
        <v>86.9</v>
      </c>
      <c r="J9" s="3">
        <v>75.9</v>
      </c>
      <c r="K9" s="3">
        <v>49</v>
      </c>
      <c r="L9" s="3">
        <v>10.9</v>
      </c>
      <c r="M9" s="3">
        <v>57.9</v>
      </c>
      <c r="N9" s="3">
        <f t="shared" si="0"/>
        <v>882.7999999999998</v>
      </c>
    </row>
    <row r="10" spans="1:14" ht="12.75">
      <c r="A10">
        <v>1905</v>
      </c>
      <c r="B10" s="3">
        <v>51.6</v>
      </c>
      <c r="C10" s="3">
        <v>49.3</v>
      </c>
      <c r="D10" s="3">
        <v>37.6</v>
      </c>
      <c r="E10" s="3">
        <v>64.5</v>
      </c>
      <c r="F10" s="3">
        <v>112.5</v>
      </c>
      <c r="G10" s="3">
        <v>115.1</v>
      </c>
      <c r="H10" s="3">
        <v>100.6</v>
      </c>
      <c r="I10" s="3">
        <v>85.3</v>
      </c>
      <c r="J10" s="3">
        <v>70.9</v>
      </c>
      <c r="K10" s="3">
        <v>70.4</v>
      </c>
      <c r="L10" s="3">
        <v>71.6</v>
      </c>
      <c r="M10" s="3">
        <v>47.8</v>
      </c>
      <c r="N10" s="3">
        <f t="shared" si="0"/>
        <v>877.1999999999999</v>
      </c>
    </row>
    <row r="11" spans="1:14" ht="12.75">
      <c r="A11">
        <v>1906</v>
      </c>
      <c r="B11" s="3">
        <v>45.2</v>
      </c>
      <c r="C11" s="3">
        <v>25.1</v>
      </c>
      <c r="D11" s="3">
        <v>64.5</v>
      </c>
      <c r="E11" s="3">
        <v>49.5</v>
      </c>
      <c r="F11" s="3">
        <v>63</v>
      </c>
      <c r="G11" s="3">
        <v>91.4</v>
      </c>
      <c r="H11" s="3">
        <v>102.4</v>
      </c>
      <c r="I11" s="3">
        <v>97.3</v>
      </c>
      <c r="J11" s="3">
        <v>58.4</v>
      </c>
      <c r="K11" s="3">
        <v>117.1</v>
      </c>
      <c r="L11" s="3">
        <v>66</v>
      </c>
      <c r="M11" s="3">
        <v>89.4</v>
      </c>
      <c r="N11" s="3">
        <f t="shared" si="0"/>
        <v>869.3</v>
      </c>
    </row>
    <row r="12" spans="1:14" ht="12.75">
      <c r="A12">
        <v>1907</v>
      </c>
      <c r="B12" s="3">
        <v>118.9</v>
      </c>
      <c r="C12" s="3">
        <v>16.5</v>
      </c>
      <c r="D12" s="3">
        <v>85.6</v>
      </c>
      <c r="E12" s="3">
        <v>55.4</v>
      </c>
      <c r="F12" s="3">
        <v>81</v>
      </c>
      <c r="G12" s="3">
        <v>100.1</v>
      </c>
      <c r="H12" s="3">
        <v>86.4</v>
      </c>
      <c r="I12" s="3">
        <v>37.8</v>
      </c>
      <c r="J12" s="3">
        <v>112.5</v>
      </c>
      <c r="K12" s="3">
        <v>74.4</v>
      </c>
      <c r="L12" s="3">
        <v>58.7</v>
      </c>
      <c r="M12" s="3">
        <v>97.3</v>
      </c>
      <c r="N12" s="3">
        <f t="shared" si="0"/>
        <v>924.5999999999999</v>
      </c>
    </row>
    <row r="13" spans="1:14" ht="12.75">
      <c r="A13">
        <v>1908</v>
      </c>
      <c r="B13" s="3">
        <v>57.2</v>
      </c>
      <c r="C13" s="3">
        <v>108.5</v>
      </c>
      <c r="D13" s="3">
        <v>81.8</v>
      </c>
      <c r="E13" s="3">
        <v>68.8</v>
      </c>
      <c r="F13" s="3">
        <v>111.3</v>
      </c>
      <c r="G13" s="3">
        <v>57.2</v>
      </c>
      <c r="H13" s="3">
        <v>87.9</v>
      </c>
      <c r="I13" s="3">
        <v>88.6</v>
      </c>
      <c r="J13" s="3">
        <v>21.1</v>
      </c>
      <c r="K13" s="3">
        <v>30.7</v>
      </c>
      <c r="L13" s="3">
        <v>33.8</v>
      </c>
      <c r="M13" s="3">
        <v>53.6</v>
      </c>
      <c r="N13" s="3">
        <f t="shared" si="0"/>
        <v>800.5000000000001</v>
      </c>
    </row>
    <row r="14" spans="1:14" ht="12.75">
      <c r="A14">
        <v>1909</v>
      </c>
      <c r="B14" s="3">
        <v>70.4</v>
      </c>
      <c r="C14" s="3">
        <v>107.2</v>
      </c>
      <c r="D14" s="3">
        <v>63</v>
      </c>
      <c r="E14" s="3">
        <v>107.4</v>
      </c>
      <c r="F14" s="3">
        <v>108</v>
      </c>
      <c r="G14" s="3">
        <v>102.1</v>
      </c>
      <c r="H14" s="3">
        <v>72.9</v>
      </c>
      <c r="I14" s="3">
        <v>72.6</v>
      </c>
      <c r="J14" s="3">
        <v>51.8</v>
      </c>
      <c r="K14" s="3">
        <v>51.3</v>
      </c>
      <c r="L14" s="3">
        <v>98</v>
      </c>
      <c r="M14" s="3">
        <v>69.6</v>
      </c>
      <c r="N14" s="3">
        <f t="shared" si="0"/>
        <v>974.3</v>
      </c>
    </row>
    <row r="15" spans="1:14" ht="12.75">
      <c r="A15">
        <v>1910</v>
      </c>
      <c r="B15" s="3">
        <v>87.6</v>
      </c>
      <c r="C15" s="3">
        <v>73.7</v>
      </c>
      <c r="D15" s="3">
        <v>10.7</v>
      </c>
      <c r="E15" s="3">
        <v>98</v>
      </c>
      <c r="F15" s="3">
        <v>85.6</v>
      </c>
      <c r="G15" s="3">
        <v>41.9</v>
      </c>
      <c r="H15" s="3">
        <v>86.1</v>
      </c>
      <c r="I15" s="3">
        <v>55.4</v>
      </c>
      <c r="J15" s="3">
        <v>92.5</v>
      </c>
      <c r="K15" s="3">
        <v>87.1</v>
      </c>
      <c r="L15" s="3">
        <v>62.7</v>
      </c>
      <c r="M15" s="3">
        <v>58.2</v>
      </c>
      <c r="N15" s="3">
        <f t="shared" si="0"/>
        <v>839.5000000000001</v>
      </c>
    </row>
    <row r="16" spans="1:14" ht="12.75">
      <c r="A16">
        <v>1911</v>
      </c>
      <c r="B16" s="3">
        <v>64</v>
      </c>
      <c r="C16" s="3">
        <v>53.8</v>
      </c>
      <c r="D16" s="3">
        <v>47.8</v>
      </c>
      <c r="E16" s="3">
        <v>81.3</v>
      </c>
      <c r="F16" s="3">
        <v>44.2</v>
      </c>
      <c r="G16" s="3">
        <v>89.2</v>
      </c>
      <c r="H16" s="3">
        <v>55.4</v>
      </c>
      <c r="I16" s="3">
        <v>97.8</v>
      </c>
      <c r="J16" s="3">
        <v>94.2</v>
      </c>
      <c r="K16" s="3">
        <v>109.5</v>
      </c>
      <c r="L16" s="3">
        <v>90.2</v>
      </c>
      <c r="M16" s="3">
        <v>68.6</v>
      </c>
      <c r="N16" s="3">
        <f t="shared" si="0"/>
        <v>896</v>
      </c>
    </row>
    <row r="17" spans="1:14" ht="12.75">
      <c r="A17">
        <v>1912</v>
      </c>
      <c r="B17" s="3">
        <v>56.4</v>
      </c>
      <c r="C17" s="3">
        <v>45.7</v>
      </c>
      <c r="D17" s="3">
        <v>61.7</v>
      </c>
      <c r="E17" s="3">
        <v>79.5</v>
      </c>
      <c r="F17" s="3">
        <v>89.4</v>
      </c>
      <c r="G17" s="3">
        <v>57.2</v>
      </c>
      <c r="H17" s="3">
        <v>105.4</v>
      </c>
      <c r="I17" s="3">
        <v>111</v>
      </c>
      <c r="J17" s="3">
        <v>91.2</v>
      </c>
      <c r="K17" s="3">
        <v>72.1</v>
      </c>
      <c r="L17" s="3">
        <v>53.3</v>
      </c>
      <c r="M17" s="3">
        <v>47</v>
      </c>
      <c r="N17" s="3">
        <f t="shared" si="0"/>
        <v>869.9000000000001</v>
      </c>
    </row>
    <row r="18" spans="1:14" ht="12.75">
      <c r="A18">
        <v>1913</v>
      </c>
      <c r="B18" s="3">
        <v>136.7</v>
      </c>
      <c r="C18" s="3">
        <v>35.8</v>
      </c>
      <c r="D18" s="3">
        <v>170.7</v>
      </c>
      <c r="E18" s="3">
        <v>81</v>
      </c>
      <c r="F18" s="3">
        <v>87.4</v>
      </c>
      <c r="G18" s="3">
        <v>47.8</v>
      </c>
      <c r="H18" s="3">
        <v>86.1</v>
      </c>
      <c r="I18" s="3">
        <v>80.8</v>
      </c>
      <c r="J18" s="3">
        <v>43.2</v>
      </c>
      <c r="K18" s="3">
        <v>93.7</v>
      </c>
      <c r="L18" s="3">
        <v>71.4</v>
      </c>
      <c r="M18" s="3">
        <v>22.4</v>
      </c>
      <c r="N18" s="3">
        <f t="shared" si="0"/>
        <v>957</v>
      </c>
    </row>
    <row r="19" spans="1:14" ht="12.75">
      <c r="A19">
        <v>1914</v>
      </c>
      <c r="B19" s="3">
        <v>64</v>
      </c>
      <c r="C19" s="3">
        <v>35.1</v>
      </c>
      <c r="D19" s="3">
        <v>55.6</v>
      </c>
      <c r="E19" s="3">
        <v>92.2</v>
      </c>
      <c r="F19" s="3">
        <v>116.1</v>
      </c>
      <c r="G19" s="3">
        <v>72.9</v>
      </c>
      <c r="H19" s="3">
        <v>47.2</v>
      </c>
      <c r="I19" s="3">
        <v>121.9</v>
      </c>
      <c r="J19" s="3">
        <v>57.4</v>
      </c>
      <c r="K19" s="3">
        <v>58.4</v>
      </c>
      <c r="L19" s="3">
        <v>43.2</v>
      </c>
      <c r="M19" s="3">
        <v>69.3</v>
      </c>
      <c r="N19" s="3">
        <f t="shared" si="0"/>
        <v>833.3</v>
      </c>
    </row>
    <row r="20" spans="1:14" ht="12.75">
      <c r="A20">
        <v>1915</v>
      </c>
      <c r="B20" s="3">
        <v>66.5</v>
      </c>
      <c r="C20" s="3">
        <v>57.2</v>
      </c>
      <c r="D20" s="3">
        <v>27.7</v>
      </c>
      <c r="E20" s="3">
        <v>26.7</v>
      </c>
      <c r="F20" s="3">
        <v>77.7</v>
      </c>
      <c r="G20" s="3">
        <v>78</v>
      </c>
      <c r="H20" s="3">
        <v>158.8</v>
      </c>
      <c r="I20" s="3">
        <v>124</v>
      </c>
      <c r="J20" s="3">
        <v>109</v>
      </c>
      <c r="K20" s="3">
        <v>51.1</v>
      </c>
      <c r="L20" s="3">
        <v>59.2</v>
      </c>
      <c r="M20" s="3">
        <v>64.8</v>
      </c>
      <c r="N20" s="3">
        <f t="shared" si="0"/>
        <v>900.7</v>
      </c>
    </row>
    <row r="21" spans="1:14" ht="12.75">
      <c r="A21">
        <v>1916</v>
      </c>
      <c r="B21" s="3">
        <v>106.7</v>
      </c>
      <c r="C21" s="3">
        <v>38.1</v>
      </c>
      <c r="D21" s="3">
        <v>82.6</v>
      </c>
      <c r="E21" s="3">
        <v>69.1</v>
      </c>
      <c r="F21" s="3">
        <v>123.4</v>
      </c>
      <c r="G21" s="3">
        <v>111.3</v>
      </c>
      <c r="H21" s="3">
        <v>31</v>
      </c>
      <c r="I21" s="3">
        <v>57.7</v>
      </c>
      <c r="J21" s="3">
        <v>62.5</v>
      </c>
      <c r="K21" s="3">
        <v>61.5</v>
      </c>
      <c r="L21" s="3">
        <v>50.5</v>
      </c>
      <c r="M21" s="3">
        <v>63</v>
      </c>
      <c r="N21" s="3">
        <f t="shared" si="0"/>
        <v>857.4</v>
      </c>
    </row>
    <row r="22" spans="1:14" ht="12.75">
      <c r="A22">
        <v>1917</v>
      </c>
      <c r="B22" s="3">
        <v>59.9</v>
      </c>
      <c r="C22" s="3">
        <v>34</v>
      </c>
      <c r="D22" s="3">
        <v>71.1</v>
      </c>
      <c r="E22" s="3">
        <v>90.9</v>
      </c>
      <c r="F22" s="3">
        <v>103.9</v>
      </c>
      <c r="G22" s="3">
        <v>130.6</v>
      </c>
      <c r="H22" s="3">
        <v>83.1</v>
      </c>
      <c r="I22" s="3">
        <v>71.9</v>
      </c>
      <c r="J22" s="3">
        <v>49.8</v>
      </c>
      <c r="K22" s="3">
        <v>136.1</v>
      </c>
      <c r="L22" s="3">
        <v>20.3</v>
      </c>
      <c r="M22" s="3">
        <v>33.3</v>
      </c>
      <c r="N22" s="3">
        <f t="shared" si="0"/>
        <v>884.8999999999999</v>
      </c>
    </row>
    <row r="23" spans="1:14" ht="12.75">
      <c r="A23">
        <v>1918</v>
      </c>
      <c r="B23" s="3">
        <v>60.5</v>
      </c>
      <c r="C23" s="3">
        <v>64.3</v>
      </c>
      <c r="D23" s="3">
        <v>61</v>
      </c>
      <c r="E23" s="3">
        <v>59.7</v>
      </c>
      <c r="F23" s="3">
        <v>81.5</v>
      </c>
      <c r="G23" s="3">
        <v>58.4</v>
      </c>
      <c r="H23" s="3">
        <v>43.9</v>
      </c>
      <c r="I23" s="3">
        <v>59.4</v>
      </c>
      <c r="J23" s="3">
        <v>115.3</v>
      </c>
      <c r="K23" s="3">
        <v>58.4</v>
      </c>
      <c r="L23" s="3">
        <v>53.3</v>
      </c>
      <c r="M23" s="3">
        <v>79</v>
      </c>
      <c r="N23" s="3">
        <f t="shared" si="0"/>
        <v>794.6999999999998</v>
      </c>
    </row>
    <row r="24" spans="1:14" ht="12.75">
      <c r="A24">
        <v>1919</v>
      </c>
      <c r="B24" s="3">
        <v>30.7</v>
      </c>
      <c r="C24" s="3">
        <v>35.8</v>
      </c>
      <c r="D24" s="3">
        <v>80.8</v>
      </c>
      <c r="E24" s="3">
        <v>97.3</v>
      </c>
      <c r="F24" s="3">
        <v>112.8</v>
      </c>
      <c r="G24" s="3">
        <v>61.7</v>
      </c>
      <c r="H24" s="3">
        <v>46.5</v>
      </c>
      <c r="I24" s="3">
        <v>97</v>
      </c>
      <c r="J24" s="3">
        <v>63.5</v>
      </c>
      <c r="K24" s="3">
        <v>120.4</v>
      </c>
      <c r="L24" s="3">
        <v>57.7</v>
      </c>
      <c r="M24" s="3">
        <v>27.9</v>
      </c>
      <c r="N24" s="3">
        <f t="shared" si="0"/>
        <v>832.1</v>
      </c>
    </row>
    <row r="25" spans="1:14" ht="12.75">
      <c r="A25">
        <v>1920</v>
      </c>
      <c r="B25" s="3">
        <v>45.5</v>
      </c>
      <c r="C25" s="3">
        <v>22.9</v>
      </c>
      <c r="D25" s="3">
        <v>45.7</v>
      </c>
      <c r="E25" s="3">
        <v>106.4</v>
      </c>
      <c r="F25" s="3">
        <v>35.1</v>
      </c>
      <c r="G25" s="3">
        <v>105.9</v>
      </c>
      <c r="H25" s="3">
        <v>96.8</v>
      </c>
      <c r="I25" s="3">
        <v>87.6</v>
      </c>
      <c r="J25" s="3">
        <v>51.1</v>
      </c>
      <c r="K25" s="3">
        <v>67.3</v>
      </c>
      <c r="L25" s="3">
        <v>73.9</v>
      </c>
      <c r="M25" s="3">
        <v>78</v>
      </c>
      <c r="N25" s="3">
        <f t="shared" si="0"/>
        <v>816.1999999999999</v>
      </c>
    </row>
    <row r="26" spans="1:14" ht="12.75">
      <c r="A26">
        <v>1921</v>
      </c>
      <c r="B26" s="3">
        <v>35.1</v>
      </c>
      <c r="C26" s="3">
        <v>44.5</v>
      </c>
      <c r="D26" s="3">
        <v>112.3</v>
      </c>
      <c r="E26" s="3">
        <v>100.6</v>
      </c>
      <c r="F26" s="3">
        <v>65.5</v>
      </c>
      <c r="G26" s="3">
        <v>62.2</v>
      </c>
      <c r="H26" s="3">
        <v>79.2</v>
      </c>
      <c r="I26" s="3">
        <v>85.1</v>
      </c>
      <c r="J26" s="3">
        <v>91.4</v>
      </c>
      <c r="K26" s="3">
        <v>77.5</v>
      </c>
      <c r="L26" s="3">
        <v>92.5</v>
      </c>
      <c r="M26" s="3">
        <v>53.8</v>
      </c>
      <c r="N26" s="3">
        <f t="shared" si="0"/>
        <v>899.6999999999999</v>
      </c>
    </row>
    <row r="27" spans="1:14" ht="12.75">
      <c r="A27">
        <v>1922</v>
      </c>
      <c r="B27" s="3">
        <v>41.7</v>
      </c>
      <c r="C27" s="3">
        <v>41.9</v>
      </c>
      <c r="D27" s="3">
        <v>92.2</v>
      </c>
      <c r="E27" s="3">
        <v>91.7</v>
      </c>
      <c r="F27" s="3">
        <v>93.2</v>
      </c>
      <c r="G27" s="3">
        <v>80.3</v>
      </c>
      <c r="H27" s="3">
        <v>87.6</v>
      </c>
      <c r="I27" s="3">
        <v>64.8</v>
      </c>
      <c r="J27" s="3">
        <v>82.6</v>
      </c>
      <c r="K27" s="3">
        <v>46.2</v>
      </c>
      <c r="L27" s="3">
        <v>40.1</v>
      </c>
      <c r="M27" s="3">
        <v>65</v>
      </c>
      <c r="N27" s="3">
        <f t="shared" si="0"/>
        <v>827.3000000000001</v>
      </c>
    </row>
    <row r="28" spans="1:14" ht="12.75">
      <c r="A28">
        <v>1923</v>
      </c>
      <c r="B28" s="3">
        <v>68.6</v>
      </c>
      <c r="C28" s="3">
        <v>36.3</v>
      </c>
      <c r="D28" s="3">
        <v>67.8</v>
      </c>
      <c r="E28" s="3">
        <v>51.1</v>
      </c>
      <c r="F28" s="3">
        <v>92.2</v>
      </c>
      <c r="G28" s="3">
        <v>65</v>
      </c>
      <c r="H28" s="3">
        <v>78</v>
      </c>
      <c r="I28" s="3">
        <v>71.6</v>
      </c>
      <c r="J28" s="3">
        <v>90.4</v>
      </c>
      <c r="K28" s="3">
        <v>45.2</v>
      </c>
      <c r="L28" s="3">
        <v>56.4</v>
      </c>
      <c r="M28" s="3">
        <v>111.5</v>
      </c>
      <c r="N28" s="3">
        <f t="shared" si="0"/>
        <v>834.1</v>
      </c>
    </row>
    <row r="29" spans="1:14" ht="12.75">
      <c r="A29">
        <v>1924</v>
      </c>
      <c r="B29" s="3">
        <v>81.3</v>
      </c>
      <c r="C29" s="3">
        <v>47.2</v>
      </c>
      <c r="D29" s="3">
        <v>54.9</v>
      </c>
      <c r="E29" s="3">
        <v>60.2</v>
      </c>
      <c r="F29" s="3">
        <v>94.2</v>
      </c>
      <c r="G29" s="3">
        <v>127</v>
      </c>
      <c r="H29" s="3">
        <v>72.1</v>
      </c>
      <c r="I29" s="3">
        <v>57.2</v>
      </c>
      <c r="J29" s="3">
        <v>123.4</v>
      </c>
      <c r="K29" s="3">
        <v>11.4</v>
      </c>
      <c r="L29" s="3">
        <v>25.4</v>
      </c>
      <c r="M29" s="3">
        <v>89.7</v>
      </c>
      <c r="N29" s="3">
        <f t="shared" si="0"/>
        <v>844</v>
      </c>
    </row>
    <row r="30" spans="1:14" ht="12.75">
      <c r="A30">
        <v>1925</v>
      </c>
      <c r="B30" s="3">
        <v>32.8</v>
      </c>
      <c r="C30" s="3">
        <v>56.1</v>
      </c>
      <c r="D30" s="3">
        <v>75.7</v>
      </c>
      <c r="E30" s="3">
        <v>37.1</v>
      </c>
      <c r="F30" s="3">
        <v>38.4</v>
      </c>
      <c r="G30" s="3">
        <v>59.4</v>
      </c>
      <c r="H30" s="3">
        <v>94</v>
      </c>
      <c r="I30" s="3">
        <v>59.7</v>
      </c>
      <c r="J30" s="3">
        <v>119.9</v>
      </c>
      <c r="K30" s="3">
        <v>86.4</v>
      </c>
      <c r="L30" s="3">
        <v>88.9</v>
      </c>
      <c r="M30" s="3">
        <v>34.3</v>
      </c>
      <c r="N30" s="3">
        <f t="shared" si="0"/>
        <v>782.6999999999999</v>
      </c>
    </row>
    <row r="31" spans="1:14" ht="12.75">
      <c r="A31">
        <v>1926</v>
      </c>
      <c r="B31" s="3">
        <v>51.1</v>
      </c>
      <c r="C31" s="3">
        <v>65.3</v>
      </c>
      <c r="D31" s="3">
        <v>58.9</v>
      </c>
      <c r="E31" s="3">
        <v>84.6</v>
      </c>
      <c r="F31" s="3">
        <v>43.4</v>
      </c>
      <c r="G31" s="3">
        <v>78.7</v>
      </c>
      <c r="H31" s="3">
        <v>55.4</v>
      </c>
      <c r="I31" s="3">
        <v>144</v>
      </c>
      <c r="J31" s="3">
        <v>175</v>
      </c>
      <c r="K31" s="3">
        <v>113</v>
      </c>
      <c r="L31" s="3">
        <v>69.9</v>
      </c>
      <c r="M31" s="3">
        <v>45.5</v>
      </c>
      <c r="N31" s="3">
        <f t="shared" si="0"/>
        <v>984.7999999999998</v>
      </c>
    </row>
    <row r="32" spans="1:14" ht="12.75">
      <c r="A32">
        <v>1927</v>
      </c>
      <c r="B32" s="3">
        <v>45.7</v>
      </c>
      <c r="C32" s="3">
        <v>50.8</v>
      </c>
      <c r="D32" s="3">
        <v>65.8</v>
      </c>
      <c r="E32" s="3">
        <v>67.8</v>
      </c>
      <c r="F32" s="3">
        <v>108.2</v>
      </c>
      <c r="G32" s="3">
        <v>66.8</v>
      </c>
      <c r="H32" s="3">
        <v>115.1</v>
      </c>
      <c r="I32" s="3">
        <v>38.9</v>
      </c>
      <c r="J32" s="3">
        <v>66.8</v>
      </c>
      <c r="K32" s="3">
        <v>45.7</v>
      </c>
      <c r="L32" s="3">
        <v>151.4</v>
      </c>
      <c r="M32" s="3">
        <v>87.9</v>
      </c>
      <c r="N32" s="3">
        <f t="shared" si="0"/>
        <v>910.9</v>
      </c>
    </row>
    <row r="33" spans="1:14" ht="12.75">
      <c r="A33">
        <v>1928</v>
      </c>
      <c r="B33" s="3">
        <v>47.5</v>
      </c>
      <c r="C33" s="3">
        <v>49.5</v>
      </c>
      <c r="D33" s="3">
        <v>56.6</v>
      </c>
      <c r="E33" s="3">
        <v>55.1</v>
      </c>
      <c r="F33" s="3">
        <v>54.4</v>
      </c>
      <c r="G33" s="3">
        <v>133.1</v>
      </c>
      <c r="H33" s="3">
        <v>100.6</v>
      </c>
      <c r="I33" s="3">
        <v>65.3</v>
      </c>
      <c r="J33" s="3">
        <v>42.4</v>
      </c>
      <c r="K33" s="3">
        <v>69.3</v>
      </c>
      <c r="L33" s="3">
        <v>81.5</v>
      </c>
      <c r="M33" s="3">
        <v>43.9</v>
      </c>
      <c r="N33" s="3">
        <f t="shared" si="0"/>
        <v>799.1999999999998</v>
      </c>
    </row>
    <row r="34" spans="1:14" ht="12.75">
      <c r="A34">
        <v>1929</v>
      </c>
      <c r="B34" s="3">
        <v>103.9</v>
      </c>
      <c r="C34" s="3">
        <v>36.6</v>
      </c>
      <c r="D34" s="3">
        <v>75.2</v>
      </c>
      <c r="E34" s="3">
        <v>146.6</v>
      </c>
      <c r="F34" s="3">
        <v>98.3</v>
      </c>
      <c r="G34" s="3">
        <v>78.2</v>
      </c>
      <c r="H34" s="3">
        <v>92.7</v>
      </c>
      <c r="I34" s="3">
        <v>38.1</v>
      </c>
      <c r="J34" s="3">
        <v>54.6</v>
      </c>
      <c r="K34" s="3">
        <v>98.8</v>
      </c>
      <c r="L34" s="3">
        <v>84.6</v>
      </c>
      <c r="M34" s="3">
        <v>88.4</v>
      </c>
      <c r="N34" s="3">
        <f t="shared" si="0"/>
        <v>996</v>
      </c>
    </row>
    <row r="35" spans="1:14" ht="12.75">
      <c r="A35">
        <v>1930</v>
      </c>
      <c r="B35" s="3">
        <v>118.9</v>
      </c>
      <c r="C35" s="3">
        <v>51.6</v>
      </c>
      <c r="D35" s="3">
        <v>65</v>
      </c>
      <c r="E35" s="3">
        <v>58.7</v>
      </c>
      <c r="F35" s="3">
        <v>60.5</v>
      </c>
      <c r="G35" s="3">
        <v>80.8</v>
      </c>
      <c r="H35" s="3">
        <v>30</v>
      </c>
      <c r="I35" s="3">
        <v>38.1</v>
      </c>
      <c r="J35" s="3">
        <v>65.8</v>
      </c>
      <c r="K35" s="3">
        <v>45</v>
      </c>
      <c r="L35" s="3">
        <v>45.7</v>
      </c>
      <c r="M35" s="3">
        <v>30.2</v>
      </c>
      <c r="N35" s="3">
        <f t="shared" si="0"/>
        <v>690.3000000000001</v>
      </c>
    </row>
    <row r="36" spans="1:14" ht="12.75">
      <c r="A36">
        <v>1931</v>
      </c>
      <c r="B36" s="3">
        <v>55.2</v>
      </c>
      <c r="C36" s="3">
        <v>32.1</v>
      </c>
      <c r="D36" s="3">
        <v>55.7</v>
      </c>
      <c r="E36" s="3">
        <v>70</v>
      </c>
      <c r="F36" s="3">
        <v>58.4</v>
      </c>
      <c r="G36" s="3">
        <v>64.2</v>
      </c>
      <c r="H36" s="3">
        <v>91</v>
      </c>
      <c r="I36" s="3">
        <v>39.9</v>
      </c>
      <c r="J36" s="3">
        <v>83.5</v>
      </c>
      <c r="K36" s="3">
        <v>61.4</v>
      </c>
      <c r="L36" s="3">
        <v>75.1</v>
      </c>
      <c r="M36" s="3">
        <v>63.4</v>
      </c>
      <c r="N36" s="3">
        <f t="shared" si="0"/>
        <v>749.9</v>
      </c>
    </row>
    <row r="37" spans="1:14" ht="12.75">
      <c r="A37">
        <v>1932</v>
      </c>
      <c r="B37" s="3">
        <v>105.6</v>
      </c>
      <c r="C37" s="3">
        <v>44.9</v>
      </c>
      <c r="D37" s="3">
        <v>42.7</v>
      </c>
      <c r="E37" s="3">
        <v>44</v>
      </c>
      <c r="F37" s="3">
        <v>141.3</v>
      </c>
      <c r="G37" s="3">
        <v>45.8</v>
      </c>
      <c r="H37" s="3">
        <v>139</v>
      </c>
      <c r="I37" s="3">
        <v>74.1</v>
      </c>
      <c r="J37" s="3">
        <v>103.7</v>
      </c>
      <c r="K37" s="3">
        <v>90.7</v>
      </c>
      <c r="L37" s="3">
        <v>63.1</v>
      </c>
      <c r="M37" s="3">
        <v>76.5</v>
      </c>
      <c r="N37" s="3">
        <f t="shared" si="0"/>
        <v>971.4000000000001</v>
      </c>
    </row>
    <row r="38" spans="1:14" ht="12.75">
      <c r="A38">
        <v>1933</v>
      </c>
      <c r="B38" s="3">
        <v>30.1</v>
      </c>
      <c r="C38" s="3">
        <v>41.8</v>
      </c>
      <c r="D38" s="3">
        <v>64.4</v>
      </c>
      <c r="E38" s="3">
        <v>76.4</v>
      </c>
      <c r="F38" s="3">
        <v>75.7</v>
      </c>
      <c r="G38" s="3">
        <v>36</v>
      </c>
      <c r="H38" s="3">
        <v>53</v>
      </c>
      <c r="I38" s="3">
        <v>64.3</v>
      </c>
      <c r="J38" s="3">
        <v>62.2</v>
      </c>
      <c r="K38" s="3">
        <v>60.3</v>
      </c>
      <c r="L38" s="3">
        <v>85.8</v>
      </c>
      <c r="M38" s="3">
        <v>54.6</v>
      </c>
      <c r="N38" s="3">
        <f t="shared" si="0"/>
        <v>704.6</v>
      </c>
    </row>
    <row r="39" spans="1:14" ht="12.75">
      <c r="A39">
        <v>1934</v>
      </c>
      <c r="B39" s="3">
        <v>40.6</v>
      </c>
      <c r="C39" s="3">
        <v>19.8</v>
      </c>
      <c r="D39" s="3">
        <v>65.6</v>
      </c>
      <c r="E39" s="3">
        <v>70.4</v>
      </c>
      <c r="F39" s="3">
        <v>16.2</v>
      </c>
      <c r="G39" s="3">
        <v>34.8</v>
      </c>
      <c r="H39" s="3">
        <v>57.3</v>
      </c>
      <c r="I39" s="3">
        <v>71.2</v>
      </c>
      <c r="J39" s="3">
        <v>93.6</v>
      </c>
      <c r="K39" s="3">
        <v>40.6</v>
      </c>
      <c r="L39" s="3">
        <v>68.3</v>
      </c>
      <c r="M39" s="3">
        <v>51.4</v>
      </c>
      <c r="N39" s="3">
        <f t="shared" si="0"/>
        <v>629.8</v>
      </c>
    </row>
    <row r="40" spans="1:14" ht="12.75">
      <c r="A40">
        <v>1935</v>
      </c>
      <c r="B40" s="3">
        <v>62</v>
      </c>
      <c r="C40" s="3">
        <v>56.8</v>
      </c>
      <c r="D40" s="3">
        <v>59.6</v>
      </c>
      <c r="E40" s="3">
        <v>46.4</v>
      </c>
      <c r="F40" s="3">
        <v>70.7</v>
      </c>
      <c r="G40" s="3">
        <v>96.3</v>
      </c>
      <c r="H40" s="3">
        <v>53.3</v>
      </c>
      <c r="I40" s="3">
        <v>72.5</v>
      </c>
      <c r="J40" s="3">
        <v>53.8</v>
      </c>
      <c r="K40" s="3">
        <v>39.3</v>
      </c>
      <c r="L40" s="3">
        <v>96.6</v>
      </c>
      <c r="M40" s="3">
        <v>52.7</v>
      </c>
      <c r="N40" s="3">
        <f t="shared" si="0"/>
        <v>760</v>
      </c>
    </row>
    <row r="41" spans="1:14" ht="12.75">
      <c r="A41">
        <v>1936</v>
      </c>
      <c r="B41" s="3">
        <v>45.4</v>
      </c>
      <c r="C41" s="3">
        <v>51.4</v>
      </c>
      <c r="D41" s="3">
        <v>33.6</v>
      </c>
      <c r="E41" s="3">
        <v>71.2</v>
      </c>
      <c r="F41" s="3">
        <v>29.8</v>
      </c>
      <c r="G41" s="3">
        <v>78.2</v>
      </c>
      <c r="H41" s="3">
        <v>24.8</v>
      </c>
      <c r="I41" s="3">
        <v>50.5</v>
      </c>
      <c r="J41" s="3">
        <v>119</v>
      </c>
      <c r="K41" s="3">
        <v>85.6</v>
      </c>
      <c r="L41" s="3">
        <v>44.6</v>
      </c>
      <c r="M41" s="3">
        <v>54</v>
      </c>
      <c r="N41" s="3">
        <f t="shared" si="0"/>
        <v>688.1</v>
      </c>
    </row>
    <row r="42" spans="1:14" ht="12.75">
      <c r="A42">
        <v>1937</v>
      </c>
      <c r="B42" s="3">
        <v>106.2</v>
      </c>
      <c r="C42" s="3">
        <v>46.6</v>
      </c>
      <c r="D42" s="3">
        <v>25.5</v>
      </c>
      <c r="E42" s="3">
        <v>145.8</v>
      </c>
      <c r="F42" s="3">
        <v>59.2</v>
      </c>
      <c r="G42" s="3">
        <v>101.5</v>
      </c>
      <c r="H42" s="3">
        <v>74.4</v>
      </c>
      <c r="I42" s="3">
        <v>95.1</v>
      </c>
      <c r="J42" s="3">
        <v>64.2</v>
      </c>
      <c r="K42" s="3">
        <v>68.1</v>
      </c>
      <c r="L42" s="3">
        <v>38.9</v>
      </c>
      <c r="M42" s="3">
        <v>47.2</v>
      </c>
      <c r="N42" s="3">
        <f t="shared" si="0"/>
        <v>872.7000000000002</v>
      </c>
    </row>
    <row r="43" spans="1:14" ht="12.75">
      <c r="A43">
        <v>1938</v>
      </c>
      <c r="B43" s="3">
        <v>38.3</v>
      </c>
      <c r="C43" s="3">
        <v>121.6</v>
      </c>
      <c r="D43" s="3">
        <v>86</v>
      </c>
      <c r="E43" s="3">
        <v>46.4</v>
      </c>
      <c r="F43" s="3">
        <v>84.6</v>
      </c>
      <c r="G43" s="3">
        <v>54.4</v>
      </c>
      <c r="H43" s="3">
        <v>93.1</v>
      </c>
      <c r="I43" s="3">
        <v>70.9</v>
      </c>
      <c r="J43" s="3">
        <v>50.5</v>
      </c>
      <c r="K43" s="3">
        <v>28.1</v>
      </c>
      <c r="L43" s="3">
        <v>35.6</v>
      </c>
      <c r="M43" s="3">
        <v>60.6</v>
      </c>
      <c r="N43" s="3">
        <f t="shared" si="0"/>
        <v>770.1</v>
      </c>
    </row>
    <row r="44" spans="1:14" ht="12.75">
      <c r="A44">
        <v>1939</v>
      </c>
      <c r="B44" s="3">
        <v>67</v>
      </c>
      <c r="C44" s="3">
        <v>112.3</v>
      </c>
      <c r="D44" s="3">
        <v>47.9</v>
      </c>
      <c r="E44" s="3">
        <v>90.6</v>
      </c>
      <c r="F44" s="3">
        <v>38.8</v>
      </c>
      <c r="G44" s="3">
        <v>92.2</v>
      </c>
      <c r="H44" s="3">
        <v>57.7</v>
      </c>
      <c r="I44" s="3">
        <v>48.1</v>
      </c>
      <c r="J44" s="3">
        <v>53.1</v>
      </c>
      <c r="K44" s="3">
        <v>70.5</v>
      </c>
      <c r="L44" s="3">
        <v>20.5</v>
      </c>
      <c r="M44" s="3">
        <v>31.8</v>
      </c>
      <c r="N44" s="3">
        <f t="shared" si="0"/>
        <v>730.5</v>
      </c>
    </row>
    <row r="45" spans="1:14" ht="12.75">
      <c r="A45">
        <v>1940</v>
      </c>
      <c r="B45" s="3">
        <v>56</v>
      </c>
      <c r="C45" s="3">
        <v>46.5</v>
      </c>
      <c r="D45" s="3">
        <v>55</v>
      </c>
      <c r="E45" s="3">
        <v>58.8</v>
      </c>
      <c r="F45" s="3">
        <v>104.9</v>
      </c>
      <c r="G45" s="3">
        <v>139</v>
      </c>
      <c r="H45" s="3">
        <v>50.6</v>
      </c>
      <c r="I45" s="3">
        <v>161</v>
      </c>
      <c r="J45" s="3">
        <v>54.4</v>
      </c>
      <c r="K45" s="3">
        <v>70.2</v>
      </c>
      <c r="L45" s="3">
        <v>86.7</v>
      </c>
      <c r="M45" s="3">
        <v>79.4</v>
      </c>
      <c r="N45" s="3">
        <f t="shared" si="0"/>
        <v>962.5000000000001</v>
      </c>
    </row>
    <row r="46" spans="1:14" ht="12.75">
      <c r="A46">
        <v>1941</v>
      </c>
      <c r="B46" s="3">
        <v>47.6</v>
      </c>
      <c r="C46" s="3">
        <v>25.8</v>
      </c>
      <c r="D46" s="3">
        <v>37.9</v>
      </c>
      <c r="E46" s="3">
        <v>49.9</v>
      </c>
      <c r="F46" s="3">
        <v>50.9</v>
      </c>
      <c r="G46" s="3">
        <v>62.4</v>
      </c>
      <c r="H46" s="3">
        <v>63.5</v>
      </c>
      <c r="I46" s="3">
        <v>74</v>
      </c>
      <c r="J46" s="3">
        <v>30.4</v>
      </c>
      <c r="K46" s="3">
        <v>113</v>
      </c>
      <c r="L46" s="3">
        <v>53.1</v>
      </c>
      <c r="M46" s="3">
        <v>48.7</v>
      </c>
      <c r="N46" s="3">
        <f t="shared" si="0"/>
        <v>657.2</v>
      </c>
    </row>
    <row r="47" spans="1:14" ht="12.75">
      <c r="A47">
        <v>1942</v>
      </c>
      <c r="B47" s="3">
        <v>54.6</v>
      </c>
      <c r="C47" s="3">
        <v>60.8</v>
      </c>
      <c r="D47" s="3">
        <v>80.8</v>
      </c>
      <c r="E47" s="3">
        <v>35.5</v>
      </c>
      <c r="F47" s="3">
        <v>121.3</v>
      </c>
      <c r="G47" s="3">
        <v>65.4</v>
      </c>
      <c r="H47" s="3">
        <v>105.4</v>
      </c>
      <c r="I47" s="3">
        <v>71.4</v>
      </c>
      <c r="J47" s="3">
        <v>110.7</v>
      </c>
      <c r="K47" s="3">
        <v>84.8</v>
      </c>
      <c r="L47" s="3">
        <v>81.6</v>
      </c>
      <c r="M47" s="3">
        <v>75.5</v>
      </c>
      <c r="N47" s="3">
        <f t="shared" si="0"/>
        <v>947.8</v>
      </c>
    </row>
    <row r="48" spans="1:14" ht="12.75">
      <c r="A48">
        <v>1943</v>
      </c>
      <c r="B48" s="3">
        <v>66.4</v>
      </c>
      <c r="C48" s="3">
        <v>54.6</v>
      </c>
      <c r="D48" s="3">
        <v>73.6</v>
      </c>
      <c r="E48" s="3">
        <v>83.8</v>
      </c>
      <c r="F48" s="3">
        <v>160.1</v>
      </c>
      <c r="G48" s="3">
        <v>98.3</v>
      </c>
      <c r="H48" s="3">
        <v>105</v>
      </c>
      <c r="I48" s="3">
        <v>74.3</v>
      </c>
      <c r="J48" s="3">
        <v>52.1</v>
      </c>
      <c r="K48" s="3">
        <v>48.1</v>
      </c>
      <c r="L48" s="3">
        <v>56.6</v>
      </c>
      <c r="M48" s="3">
        <v>24.6</v>
      </c>
      <c r="N48" s="3">
        <f t="shared" si="0"/>
        <v>897.5</v>
      </c>
    </row>
    <row r="49" spans="1:14" ht="12.75">
      <c r="A49">
        <v>1944</v>
      </c>
      <c r="B49" s="3">
        <v>31.4</v>
      </c>
      <c r="C49" s="3">
        <v>57.5</v>
      </c>
      <c r="D49" s="3">
        <v>68.1</v>
      </c>
      <c r="E49" s="3">
        <v>60.4</v>
      </c>
      <c r="F49" s="3">
        <v>82.8</v>
      </c>
      <c r="G49" s="3">
        <v>77.1</v>
      </c>
      <c r="H49" s="3">
        <v>44.3</v>
      </c>
      <c r="I49" s="3">
        <v>57.5</v>
      </c>
      <c r="J49" s="3">
        <v>83.8</v>
      </c>
      <c r="K49" s="3">
        <v>13.8</v>
      </c>
      <c r="L49" s="3">
        <v>59.1</v>
      </c>
      <c r="M49" s="3">
        <v>61.4</v>
      </c>
      <c r="N49" s="3">
        <f t="shared" si="0"/>
        <v>697.1999999999999</v>
      </c>
    </row>
    <row r="50" spans="1:14" ht="12.75">
      <c r="A50">
        <v>1945</v>
      </c>
      <c r="B50" s="3">
        <v>30.2</v>
      </c>
      <c r="C50" s="3">
        <v>42.5</v>
      </c>
      <c r="D50" s="3">
        <v>84.9</v>
      </c>
      <c r="E50" s="3">
        <v>98.3</v>
      </c>
      <c r="F50" s="3">
        <v>156.8</v>
      </c>
      <c r="G50" s="3">
        <v>119</v>
      </c>
      <c r="H50" s="3">
        <v>86.4</v>
      </c>
      <c r="I50" s="3">
        <v>74</v>
      </c>
      <c r="J50" s="3">
        <v>138.8</v>
      </c>
      <c r="K50" s="3">
        <v>94.6</v>
      </c>
      <c r="L50" s="3">
        <v>48.9</v>
      </c>
      <c r="M50" s="3">
        <v>51.9</v>
      </c>
      <c r="N50" s="3">
        <f t="shared" si="0"/>
        <v>1026.3000000000002</v>
      </c>
    </row>
    <row r="51" spans="1:14" ht="12.75">
      <c r="A51">
        <v>1946</v>
      </c>
      <c r="B51" s="3">
        <v>53.1</v>
      </c>
      <c r="C51" s="3">
        <v>65.4</v>
      </c>
      <c r="D51" s="3">
        <v>53.1</v>
      </c>
      <c r="E51" s="3">
        <v>21.2</v>
      </c>
      <c r="F51" s="3">
        <v>107.7</v>
      </c>
      <c r="G51" s="3">
        <v>106.5</v>
      </c>
      <c r="H51" s="3">
        <v>41.2</v>
      </c>
      <c r="I51" s="3">
        <v>58.9</v>
      </c>
      <c r="J51" s="3">
        <v>41.9</v>
      </c>
      <c r="K51" s="3">
        <v>76</v>
      </c>
      <c r="L51" s="3">
        <v>42.5</v>
      </c>
      <c r="M51" s="3">
        <v>80.2</v>
      </c>
      <c r="N51" s="3">
        <f t="shared" si="0"/>
        <v>747.7</v>
      </c>
    </row>
    <row r="52" spans="1:14" ht="12.75">
      <c r="A52">
        <v>1947</v>
      </c>
      <c r="B52" s="3">
        <v>84.2</v>
      </c>
      <c r="C52" s="3">
        <v>29</v>
      </c>
      <c r="D52" s="3">
        <v>77.6</v>
      </c>
      <c r="E52" s="3">
        <v>143.8</v>
      </c>
      <c r="F52" s="3">
        <v>132</v>
      </c>
      <c r="G52" s="3">
        <v>84.8</v>
      </c>
      <c r="H52" s="3">
        <v>106.8</v>
      </c>
      <c r="I52" s="3">
        <v>83.7</v>
      </c>
      <c r="J52" s="3">
        <v>115.6</v>
      </c>
      <c r="K52" s="3">
        <v>37.4</v>
      </c>
      <c r="L52" s="3">
        <v>51.6</v>
      </c>
      <c r="M52" s="3">
        <v>56.1</v>
      </c>
      <c r="N52" s="3">
        <f t="shared" si="0"/>
        <v>1002.6</v>
      </c>
    </row>
    <row r="53" spans="1:14" ht="12.75">
      <c r="A53">
        <v>1948</v>
      </c>
      <c r="B53" s="3">
        <v>36.3</v>
      </c>
      <c r="C53" s="3">
        <v>55.1</v>
      </c>
      <c r="D53" s="3">
        <v>92.4</v>
      </c>
      <c r="E53" s="3">
        <v>58.5</v>
      </c>
      <c r="F53" s="3">
        <v>118.3</v>
      </c>
      <c r="G53" s="3">
        <v>96.6</v>
      </c>
      <c r="H53" s="3">
        <v>80.5</v>
      </c>
      <c r="I53" s="3">
        <v>27.2</v>
      </c>
      <c r="J53" s="3">
        <v>36.5</v>
      </c>
      <c r="K53" s="3">
        <v>52.9</v>
      </c>
      <c r="L53" s="3">
        <v>99.4</v>
      </c>
      <c r="M53" s="3">
        <v>51.5</v>
      </c>
      <c r="N53" s="3">
        <f t="shared" si="0"/>
        <v>805.2</v>
      </c>
    </row>
    <row r="54" spans="1:14" ht="12.75">
      <c r="A54">
        <v>1949</v>
      </c>
      <c r="B54" s="3">
        <v>76.2</v>
      </c>
      <c r="C54" s="3">
        <v>70.4</v>
      </c>
      <c r="D54" s="3">
        <v>62.3</v>
      </c>
      <c r="E54" s="3">
        <v>53.6</v>
      </c>
      <c r="F54" s="3">
        <v>59.8</v>
      </c>
      <c r="G54" s="3">
        <v>61.9</v>
      </c>
      <c r="H54" s="3">
        <v>84.8</v>
      </c>
      <c r="I54" s="3">
        <v>87.5</v>
      </c>
      <c r="J54" s="3">
        <v>72.4</v>
      </c>
      <c r="K54" s="3">
        <v>83.3</v>
      </c>
      <c r="L54" s="3">
        <v>49.7</v>
      </c>
      <c r="M54" s="3">
        <v>103.2</v>
      </c>
      <c r="N54" s="3">
        <f t="shared" si="0"/>
        <v>865.1</v>
      </c>
    </row>
    <row r="55" spans="1:14" ht="12.75">
      <c r="A55">
        <v>1950</v>
      </c>
      <c r="B55" s="3">
        <v>116.7</v>
      </c>
      <c r="C55" s="3">
        <v>90.8</v>
      </c>
      <c r="D55" s="3">
        <v>63.3</v>
      </c>
      <c r="E55" s="3">
        <v>96.7</v>
      </c>
      <c r="F55" s="3">
        <v>30.6</v>
      </c>
      <c r="G55" s="3">
        <v>63.1</v>
      </c>
      <c r="H55" s="3">
        <v>110.2</v>
      </c>
      <c r="I55" s="3">
        <v>58</v>
      </c>
      <c r="J55" s="3">
        <v>74.1</v>
      </c>
      <c r="K55" s="3">
        <v>79.3</v>
      </c>
      <c r="L55" s="3">
        <v>119.7</v>
      </c>
      <c r="M55" s="3">
        <v>72.3</v>
      </c>
      <c r="N55" s="3">
        <f t="shared" si="0"/>
        <v>974.8000000000001</v>
      </c>
    </row>
    <row r="56" spans="1:14" ht="12.75">
      <c r="A56">
        <v>1951</v>
      </c>
      <c r="B56" s="3">
        <v>73.5</v>
      </c>
      <c r="C56" s="3">
        <v>69.5</v>
      </c>
      <c r="D56" s="3">
        <v>79.3</v>
      </c>
      <c r="E56" s="3">
        <v>71.2</v>
      </c>
      <c r="F56" s="3">
        <v>57.2</v>
      </c>
      <c r="G56" s="3">
        <v>82.5</v>
      </c>
      <c r="H56" s="3">
        <v>62.6</v>
      </c>
      <c r="I56" s="3">
        <v>54.2</v>
      </c>
      <c r="J56" s="3">
        <v>56.7</v>
      </c>
      <c r="K56" s="3">
        <v>86.5</v>
      </c>
      <c r="L56" s="3">
        <v>81.8</v>
      </c>
      <c r="M56" s="3">
        <v>103.3</v>
      </c>
      <c r="N56" s="3">
        <f t="shared" si="0"/>
        <v>878.3</v>
      </c>
    </row>
    <row r="57" spans="1:14" ht="12.75">
      <c r="A57">
        <v>1952</v>
      </c>
      <c r="B57" s="3">
        <v>70.1</v>
      </c>
      <c r="C57" s="3">
        <v>38.1</v>
      </c>
      <c r="D57" s="3">
        <v>66.3</v>
      </c>
      <c r="E57" s="3">
        <v>65.2</v>
      </c>
      <c r="F57" s="3">
        <v>78.2</v>
      </c>
      <c r="G57" s="3">
        <v>30.6</v>
      </c>
      <c r="H57" s="3">
        <v>70.2</v>
      </c>
      <c r="I57" s="3">
        <v>74</v>
      </c>
      <c r="J57" s="3">
        <v>49.2</v>
      </c>
      <c r="K57" s="3">
        <v>35.5</v>
      </c>
      <c r="L57" s="3">
        <v>63.1</v>
      </c>
      <c r="M57" s="3">
        <v>60.8</v>
      </c>
      <c r="N57" s="3">
        <f t="shared" si="0"/>
        <v>701.3</v>
      </c>
    </row>
    <row r="58" spans="1:14" ht="12.75">
      <c r="A58">
        <v>1953</v>
      </c>
      <c r="B58" s="3">
        <v>56.6</v>
      </c>
      <c r="C58" s="3">
        <v>26.3</v>
      </c>
      <c r="D58" s="3">
        <v>69.5</v>
      </c>
      <c r="E58" s="3">
        <v>71.4</v>
      </c>
      <c r="F58" s="3">
        <v>68.6</v>
      </c>
      <c r="G58" s="3">
        <v>79.6</v>
      </c>
      <c r="H58" s="3">
        <v>84.4</v>
      </c>
      <c r="I58" s="3">
        <v>51.7</v>
      </c>
      <c r="J58" s="3">
        <v>67.6</v>
      </c>
      <c r="K58" s="3">
        <v>27</v>
      </c>
      <c r="L58" s="3">
        <v>31</v>
      </c>
      <c r="M58" s="3">
        <v>53.2</v>
      </c>
      <c r="N58" s="3">
        <f t="shared" si="0"/>
        <v>686.9</v>
      </c>
    </row>
    <row r="59" spans="1:14" ht="12.75">
      <c r="A59">
        <v>1954</v>
      </c>
      <c r="B59" s="3">
        <v>53</v>
      </c>
      <c r="C59" s="3">
        <v>96.5</v>
      </c>
      <c r="D59" s="3">
        <v>97.5</v>
      </c>
      <c r="E59" s="3">
        <v>89.7</v>
      </c>
      <c r="F59" s="3">
        <v>18.6</v>
      </c>
      <c r="G59" s="3">
        <v>73</v>
      </c>
      <c r="H59" s="3">
        <v>31.3</v>
      </c>
      <c r="I59" s="3">
        <v>50.7</v>
      </c>
      <c r="J59" s="3">
        <v>58.9</v>
      </c>
      <c r="K59" s="3">
        <v>190.4</v>
      </c>
      <c r="L59" s="3">
        <v>46.4</v>
      </c>
      <c r="M59" s="3">
        <v>53.7</v>
      </c>
      <c r="N59" s="3">
        <f t="shared" si="0"/>
        <v>859.7</v>
      </c>
    </row>
    <row r="60" spans="1:14" ht="12.75">
      <c r="A60">
        <v>1955</v>
      </c>
      <c r="B60" s="3">
        <v>45.7</v>
      </c>
      <c r="C60" s="3">
        <v>59.1</v>
      </c>
      <c r="D60" s="3">
        <v>50.5</v>
      </c>
      <c r="E60" s="3">
        <v>57.7</v>
      </c>
      <c r="F60" s="3">
        <v>41.8</v>
      </c>
      <c r="G60" s="3">
        <v>50</v>
      </c>
      <c r="H60" s="3">
        <v>50</v>
      </c>
      <c r="I60" s="3">
        <v>87.7</v>
      </c>
      <c r="J60" s="3">
        <v>50.8</v>
      </c>
      <c r="K60" s="3">
        <v>109</v>
      </c>
      <c r="L60" s="3">
        <v>85</v>
      </c>
      <c r="M60" s="3">
        <v>48.3</v>
      </c>
      <c r="N60" s="3">
        <f t="shared" si="0"/>
        <v>735.5999999999999</v>
      </c>
    </row>
    <row r="61" spans="1:14" ht="12.75">
      <c r="A61">
        <v>1956</v>
      </c>
      <c r="B61" s="3">
        <v>32.3</v>
      </c>
      <c r="C61" s="3">
        <v>58.1</v>
      </c>
      <c r="D61" s="3">
        <v>76.8</v>
      </c>
      <c r="E61" s="3">
        <v>107</v>
      </c>
      <c r="F61" s="3">
        <v>140.4</v>
      </c>
      <c r="G61" s="3">
        <v>84.7</v>
      </c>
      <c r="H61" s="3">
        <v>70</v>
      </c>
      <c r="I61" s="3">
        <v>158</v>
      </c>
      <c r="J61" s="3">
        <v>35.6</v>
      </c>
      <c r="K61" s="3">
        <v>21.7</v>
      </c>
      <c r="L61" s="3">
        <v>52.3</v>
      </c>
      <c r="M61" s="3">
        <v>59.2</v>
      </c>
      <c r="N61" s="3">
        <f t="shared" si="0"/>
        <v>896.1</v>
      </c>
    </row>
    <row r="62" spans="1:14" ht="12.75">
      <c r="A62">
        <v>1957</v>
      </c>
      <c r="B62" s="3">
        <v>50.4</v>
      </c>
      <c r="C62" s="3">
        <v>49.3</v>
      </c>
      <c r="D62" s="3">
        <v>38.2</v>
      </c>
      <c r="E62" s="3">
        <v>102.5</v>
      </c>
      <c r="F62" s="3">
        <v>85.3</v>
      </c>
      <c r="G62" s="3">
        <v>100.4</v>
      </c>
      <c r="H62" s="3">
        <v>104.2</v>
      </c>
      <c r="I62" s="3">
        <v>49.2</v>
      </c>
      <c r="J62" s="3">
        <v>104</v>
      </c>
      <c r="K62" s="3">
        <v>82.1</v>
      </c>
      <c r="L62" s="3">
        <v>75.9</v>
      </c>
      <c r="M62" s="3">
        <v>98.3</v>
      </c>
      <c r="N62" s="3">
        <f t="shared" si="0"/>
        <v>939.8000000000001</v>
      </c>
    </row>
    <row r="63" spans="1:14" ht="12.75">
      <c r="A63">
        <v>1958</v>
      </c>
      <c r="B63" s="3">
        <v>25</v>
      </c>
      <c r="C63" s="3">
        <v>24.3</v>
      </c>
      <c r="D63" s="3">
        <v>9.8</v>
      </c>
      <c r="E63" s="3">
        <v>44.2</v>
      </c>
      <c r="F63" s="3">
        <v>34.9</v>
      </c>
      <c r="G63" s="3">
        <v>85.3</v>
      </c>
      <c r="H63" s="3">
        <v>63.7</v>
      </c>
      <c r="I63" s="3">
        <v>71.5</v>
      </c>
      <c r="J63" s="3">
        <v>96.8</v>
      </c>
      <c r="K63" s="3">
        <v>37.9</v>
      </c>
      <c r="L63" s="3">
        <v>75.7</v>
      </c>
      <c r="M63" s="3">
        <v>21.4</v>
      </c>
      <c r="N63" s="3">
        <f t="shared" si="0"/>
        <v>590.5</v>
      </c>
    </row>
    <row r="64" spans="1:14" ht="12.75">
      <c r="A64">
        <v>1959</v>
      </c>
      <c r="B64" s="3">
        <v>83.1</v>
      </c>
      <c r="C64" s="3">
        <v>61.4</v>
      </c>
      <c r="D64" s="3">
        <v>61.3</v>
      </c>
      <c r="E64" s="3">
        <v>99.7</v>
      </c>
      <c r="F64" s="3">
        <v>94.3</v>
      </c>
      <c r="G64" s="3">
        <v>35.2</v>
      </c>
      <c r="H64" s="3">
        <v>90.4</v>
      </c>
      <c r="I64" s="3">
        <v>104</v>
      </c>
      <c r="J64" s="3">
        <v>63.8</v>
      </c>
      <c r="K64" s="3">
        <v>122.3</v>
      </c>
      <c r="L64" s="3">
        <v>77.4</v>
      </c>
      <c r="M64" s="3">
        <v>87.9</v>
      </c>
      <c r="N64" s="3">
        <f t="shared" si="0"/>
        <v>980.7999999999998</v>
      </c>
    </row>
    <row r="65" spans="1:14" ht="12.75">
      <c r="A65">
        <v>1960</v>
      </c>
      <c r="B65" s="3">
        <v>78</v>
      </c>
      <c r="C65" s="3">
        <v>59.3</v>
      </c>
      <c r="D65" s="3">
        <v>38.8</v>
      </c>
      <c r="E65" s="3">
        <v>85.7</v>
      </c>
      <c r="F65" s="3">
        <v>77.8</v>
      </c>
      <c r="G65" s="3">
        <v>110.5</v>
      </c>
      <c r="H65" s="3">
        <v>50.8</v>
      </c>
      <c r="I65" s="3">
        <v>60.6</v>
      </c>
      <c r="J65" s="3">
        <v>35.6</v>
      </c>
      <c r="K65" s="3">
        <v>46.1</v>
      </c>
      <c r="L65" s="3">
        <v>46.2</v>
      </c>
      <c r="M65" s="3">
        <v>26.5</v>
      </c>
      <c r="N65" s="3">
        <f t="shared" si="0"/>
        <v>715.9000000000001</v>
      </c>
    </row>
    <row r="66" spans="1:14" ht="12.75">
      <c r="A66">
        <v>1961</v>
      </c>
      <c r="B66" s="3">
        <v>14.2</v>
      </c>
      <c r="C66" s="3">
        <v>60.2</v>
      </c>
      <c r="D66" s="3">
        <v>64.4</v>
      </c>
      <c r="E66" s="3">
        <v>111.5</v>
      </c>
      <c r="F66" s="3">
        <v>60.8</v>
      </c>
      <c r="G66" s="3">
        <v>85.3</v>
      </c>
      <c r="H66" s="3">
        <v>92</v>
      </c>
      <c r="I66" s="3">
        <v>111.8</v>
      </c>
      <c r="J66" s="3">
        <v>78.1</v>
      </c>
      <c r="K66" s="3">
        <v>45.3</v>
      </c>
      <c r="L66" s="3">
        <v>67.2</v>
      </c>
      <c r="M66" s="3">
        <v>41</v>
      </c>
      <c r="N66" s="3">
        <f t="shared" si="0"/>
        <v>831.8000000000001</v>
      </c>
    </row>
    <row r="67" spans="1:14" ht="12.75">
      <c r="A67">
        <v>1962</v>
      </c>
      <c r="B67" s="3">
        <v>55.8</v>
      </c>
      <c r="C67" s="3">
        <v>60.8</v>
      </c>
      <c r="D67" s="3">
        <v>21.5</v>
      </c>
      <c r="E67" s="3">
        <v>46.8</v>
      </c>
      <c r="F67" s="3">
        <v>36.2</v>
      </c>
      <c r="G67" s="3">
        <v>120.6</v>
      </c>
      <c r="H67" s="3">
        <v>53.7</v>
      </c>
      <c r="I67" s="3">
        <v>81.1</v>
      </c>
      <c r="J67" s="3">
        <v>77.7</v>
      </c>
      <c r="K67" s="3">
        <v>73.1</v>
      </c>
      <c r="L67" s="3">
        <v>55.2</v>
      </c>
      <c r="M67" s="3">
        <v>55.7</v>
      </c>
      <c r="N67" s="3">
        <f t="shared" si="0"/>
        <v>738.2</v>
      </c>
    </row>
    <row r="68" spans="1:14" ht="12.75">
      <c r="A68">
        <v>1963</v>
      </c>
      <c r="B68" s="3">
        <v>22.4</v>
      </c>
      <c r="C68" s="3">
        <v>21.4</v>
      </c>
      <c r="D68" s="3">
        <v>68.6</v>
      </c>
      <c r="E68" s="3">
        <v>68.9</v>
      </c>
      <c r="F68" s="3">
        <v>70.2</v>
      </c>
      <c r="G68" s="3">
        <v>51.7</v>
      </c>
      <c r="H68" s="3">
        <v>59</v>
      </c>
      <c r="I68" s="3">
        <v>49.1</v>
      </c>
      <c r="J68" s="3">
        <v>37.9</v>
      </c>
      <c r="K68" s="3">
        <v>13.8</v>
      </c>
      <c r="L68" s="3">
        <v>41.8</v>
      </c>
      <c r="M68" s="3">
        <v>43.2</v>
      </c>
      <c r="N68" s="3">
        <f t="shared" si="0"/>
        <v>548</v>
      </c>
    </row>
    <row r="69" spans="1:14" ht="12.75">
      <c r="A69">
        <v>1964</v>
      </c>
      <c r="B69" s="3">
        <v>61.6</v>
      </c>
      <c r="C69" s="3">
        <v>20.7</v>
      </c>
      <c r="D69" s="3">
        <v>73.2</v>
      </c>
      <c r="E69" s="3">
        <v>94</v>
      </c>
      <c r="F69" s="3">
        <v>56.3</v>
      </c>
      <c r="G69" s="3">
        <v>67.8</v>
      </c>
      <c r="H69" s="3">
        <v>70.8</v>
      </c>
      <c r="I69" s="3">
        <v>155.1</v>
      </c>
      <c r="J69" s="3">
        <v>38.4</v>
      </c>
      <c r="K69" s="3">
        <v>23.6</v>
      </c>
      <c r="L69" s="3">
        <v>32.4</v>
      </c>
      <c r="M69" s="3">
        <v>72.8</v>
      </c>
      <c r="N69" s="3">
        <f t="shared" si="0"/>
        <v>766.6999999999999</v>
      </c>
    </row>
    <row r="70" spans="1:14" ht="12.75">
      <c r="A70">
        <v>1965</v>
      </c>
      <c r="B70" s="3">
        <v>93.4</v>
      </c>
      <c r="C70" s="3">
        <v>83.7</v>
      </c>
      <c r="D70" s="3">
        <v>79.4</v>
      </c>
      <c r="E70" s="3">
        <v>60.1</v>
      </c>
      <c r="F70" s="3">
        <v>49.6</v>
      </c>
      <c r="G70" s="3">
        <v>41</v>
      </c>
      <c r="H70" s="3">
        <v>61.5</v>
      </c>
      <c r="I70" s="3">
        <v>88.4</v>
      </c>
      <c r="J70" s="3">
        <v>72.8</v>
      </c>
      <c r="K70" s="3">
        <v>79.5</v>
      </c>
      <c r="L70" s="3">
        <v>64.4</v>
      </c>
      <c r="M70" s="3">
        <v>94.8</v>
      </c>
      <c r="N70" s="3">
        <f aca="true" t="shared" si="1" ref="N70:N104">SUM(B70:M70)</f>
        <v>868.5999999999999</v>
      </c>
    </row>
    <row r="71" spans="1:14" ht="12.75">
      <c r="A71">
        <v>1966</v>
      </c>
      <c r="B71" s="3">
        <v>34.9</v>
      </c>
      <c r="C71" s="3">
        <v>41.7</v>
      </c>
      <c r="D71" s="3">
        <v>67.4</v>
      </c>
      <c r="E71" s="3">
        <v>79.5</v>
      </c>
      <c r="F71" s="3">
        <v>42.3</v>
      </c>
      <c r="G71" s="3">
        <v>87.5</v>
      </c>
      <c r="H71" s="3">
        <v>52.3</v>
      </c>
      <c r="I71" s="3">
        <v>91.9</v>
      </c>
      <c r="J71" s="3">
        <v>65.7</v>
      </c>
      <c r="K71" s="3">
        <v>34.7</v>
      </c>
      <c r="L71" s="3">
        <v>119.9</v>
      </c>
      <c r="M71" s="3">
        <v>111.9</v>
      </c>
      <c r="N71" s="3">
        <f t="shared" si="1"/>
        <v>829.7</v>
      </c>
    </row>
    <row r="72" spans="1:14" ht="12.75">
      <c r="A72">
        <v>1967</v>
      </c>
      <c r="B72" s="3">
        <v>53.9</v>
      </c>
      <c r="C72" s="3">
        <v>37.7</v>
      </c>
      <c r="D72" s="3">
        <v>28.4</v>
      </c>
      <c r="E72" s="3">
        <v>100.6</v>
      </c>
      <c r="F72" s="3">
        <v>46.1</v>
      </c>
      <c r="G72" s="3">
        <v>184.1</v>
      </c>
      <c r="H72" s="3">
        <v>77.2</v>
      </c>
      <c r="I72" s="3">
        <v>94.1</v>
      </c>
      <c r="J72" s="3">
        <v>60.7</v>
      </c>
      <c r="K72" s="3">
        <v>105.3</v>
      </c>
      <c r="L72" s="3">
        <v>75.2</v>
      </c>
      <c r="M72" s="3">
        <v>111.5</v>
      </c>
      <c r="N72" s="3">
        <f t="shared" si="1"/>
        <v>974.8000000000001</v>
      </c>
    </row>
    <row r="73" spans="1:14" ht="12.75">
      <c r="A73">
        <v>1968</v>
      </c>
      <c r="B73" s="3">
        <v>84.8</v>
      </c>
      <c r="C73" s="3">
        <v>47.4</v>
      </c>
      <c r="D73" s="3">
        <v>54.6</v>
      </c>
      <c r="E73" s="3">
        <v>45.6</v>
      </c>
      <c r="F73" s="3">
        <v>95.8</v>
      </c>
      <c r="G73" s="3">
        <v>132.4</v>
      </c>
      <c r="H73" s="3">
        <v>78.4</v>
      </c>
      <c r="I73" s="3">
        <v>83.6</v>
      </c>
      <c r="J73" s="3">
        <v>76.8</v>
      </c>
      <c r="K73" s="3">
        <v>55.4</v>
      </c>
      <c r="L73" s="3">
        <v>84</v>
      </c>
      <c r="M73" s="3">
        <v>89.1</v>
      </c>
      <c r="N73" s="3">
        <f t="shared" si="1"/>
        <v>927.9</v>
      </c>
    </row>
    <row r="74" spans="1:14" ht="12.75">
      <c r="A74">
        <v>1969</v>
      </c>
      <c r="B74" s="3">
        <v>78.6</v>
      </c>
      <c r="C74" s="3">
        <v>16.8</v>
      </c>
      <c r="D74" s="3">
        <v>42.6</v>
      </c>
      <c r="E74" s="3">
        <v>96.7</v>
      </c>
      <c r="F74" s="3">
        <v>112.1</v>
      </c>
      <c r="G74" s="3">
        <v>81.3</v>
      </c>
      <c r="H74" s="3">
        <v>112</v>
      </c>
      <c r="I74" s="3">
        <v>36.3</v>
      </c>
      <c r="J74" s="3">
        <v>21.6</v>
      </c>
      <c r="K74" s="3">
        <v>67.3</v>
      </c>
      <c r="L74" s="3">
        <v>96</v>
      </c>
      <c r="M74" s="3">
        <v>55.4</v>
      </c>
      <c r="N74" s="3">
        <f t="shared" si="1"/>
        <v>816.6999999999998</v>
      </c>
    </row>
    <row r="75" spans="1:14" ht="12.75">
      <c r="A75">
        <v>1970</v>
      </c>
      <c r="B75" s="3">
        <v>39.4</v>
      </c>
      <c r="C75" s="3">
        <v>24.5</v>
      </c>
      <c r="D75" s="3">
        <v>53.6</v>
      </c>
      <c r="E75" s="3">
        <v>78.4</v>
      </c>
      <c r="F75" s="3">
        <v>75</v>
      </c>
      <c r="G75" s="3">
        <v>79.8</v>
      </c>
      <c r="H75" s="3">
        <v>101.9</v>
      </c>
      <c r="I75" s="3">
        <v>34.5</v>
      </c>
      <c r="J75" s="3">
        <v>82.7</v>
      </c>
      <c r="K75" s="3">
        <v>66.3</v>
      </c>
      <c r="L75" s="3">
        <v>82.9</v>
      </c>
      <c r="M75" s="3">
        <v>66.3</v>
      </c>
      <c r="N75" s="3">
        <f t="shared" si="1"/>
        <v>785.3</v>
      </c>
    </row>
    <row r="76" spans="1:14" ht="12.75">
      <c r="A76">
        <v>1971</v>
      </c>
      <c r="B76" s="3">
        <v>42.6</v>
      </c>
      <c r="C76" s="3">
        <v>81</v>
      </c>
      <c r="D76" s="3">
        <v>45.4</v>
      </c>
      <c r="E76" s="3">
        <v>32</v>
      </c>
      <c r="F76" s="3">
        <v>29.3</v>
      </c>
      <c r="G76" s="3">
        <v>49.1</v>
      </c>
      <c r="H76" s="3">
        <v>47.6</v>
      </c>
      <c r="I76" s="3">
        <v>83.1</v>
      </c>
      <c r="J76" s="3">
        <v>50.6</v>
      </c>
      <c r="K76" s="3">
        <v>37.3</v>
      </c>
      <c r="L76" s="3">
        <v>46.5</v>
      </c>
      <c r="M76" s="3">
        <v>103.3</v>
      </c>
      <c r="N76" s="3">
        <f t="shared" si="1"/>
        <v>647.8</v>
      </c>
    </row>
    <row r="77" spans="1:14" ht="12.75">
      <c r="A77">
        <v>1972</v>
      </c>
      <c r="B77" s="3">
        <v>45.3</v>
      </c>
      <c r="C77" s="3">
        <v>42.5</v>
      </c>
      <c r="D77" s="3">
        <v>71.9</v>
      </c>
      <c r="E77" s="3">
        <v>82.6</v>
      </c>
      <c r="F77" s="3">
        <v>59.2</v>
      </c>
      <c r="G77" s="3">
        <v>76.8</v>
      </c>
      <c r="H77" s="3">
        <v>59.2</v>
      </c>
      <c r="I77" s="3">
        <v>86.1</v>
      </c>
      <c r="J77" s="3">
        <v>74.6</v>
      </c>
      <c r="K77" s="3">
        <v>91.3</v>
      </c>
      <c r="L77" s="3">
        <v>76.4</v>
      </c>
      <c r="M77" s="3">
        <v>105.9</v>
      </c>
      <c r="N77" s="3">
        <f t="shared" si="1"/>
        <v>871.8</v>
      </c>
    </row>
    <row r="78" spans="1:14" ht="12.75">
      <c r="A78">
        <v>1973</v>
      </c>
      <c r="B78" s="3">
        <v>38.4</v>
      </c>
      <c r="C78" s="3">
        <v>41</v>
      </c>
      <c r="D78" s="3">
        <v>129.8</v>
      </c>
      <c r="E78" s="3">
        <v>50.4</v>
      </c>
      <c r="F78" s="3">
        <v>80.4</v>
      </c>
      <c r="G78" s="3">
        <v>101.3</v>
      </c>
      <c r="H78" s="3">
        <v>71</v>
      </c>
      <c r="I78" s="3">
        <v>51.9</v>
      </c>
      <c r="J78" s="3">
        <v>31.5</v>
      </c>
      <c r="K78" s="3">
        <v>76</v>
      </c>
      <c r="L78" s="3">
        <v>112.9</v>
      </c>
      <c r="M78" s="3">
        <v>77</v>
      </c>
      <c r="N78" s="3">
        <f t="shared" si="1"/>
        <v>861.5999999999999</v>
      </c>
    </row>
    <row r="79" spans="1:14" ht="12.75">
      <c r="A79">
        <v>1974</v>
      </c>
      <c r="B79" s="3">
        <v>77.2</v>
      </c>
      <c r="C79" s="3">
        <v>71.4</v>
      </c>
      <c r="D79" s="3">
        <v>79.3</v>
      </c>
      <c r="E79" s="3">
        <v>83.9</v>
      </c>
      <c r="F79" s="3">
        <v>115.1</v>
      </c>
      <c r="G79" s="3">
        <v>66.2</v>
      </c>
      <c r="H79" s="3">
        <v>39.6</v>
      </c>
      <c r="I79" s="3">
        <v>51.9</v>
      </c>
      <c r="J79" s="3">
        <v>61.2</v>
      </c>
      <c r="K79" s="3">
        <v>29.3</v>
      </c>
      <c r="L79" s="3">
        <v>90.2</v>
      </c>
      <c r="M79" s="3">
        <v>64.8</v>
      </c>
      <c r="N79" s="3">
        <f t="shared" si="1"/>
        <v>830.1</v>
      </c>
    </row>
    <row r="80" spans="1:14" ht="12.75">
      <c r="A80">
        <v>1975</v>
      </c>
      <c r="B80" s="3">
        <v>81.6</v>
      </c>
      <c r="C80" s="3">
        <v>65.2</v>
      </c>
      <c r="D80" s="3">
        <v>70.3</v>
      </c>
      <c r="E80" s="3">
        <v>76.6</v>
      </c>
      <c r="F80" s="3">
        <v>63.8</v>
      </c>
      <c r="G80" s="3">
        <v>111.6</v>
      </c>
      <c r="H80" s="3">
        <v>62.2</v>
      </c>
      <c r="I80" s="3">
        <v>186.5</v>
      </c>
      <c r="J80" s="3">
        <v>74.8</v>
      </c>
      <c r="K80" s="3">
        <v>22.8</v>
      </c>
      <c r="L80" s="3">
        <v>71</v>
      </c>
      <c r="M80" s="3">
        <v>98.3</v>
      </c>
      <c r="N80" s="3">
        <f t="shared" si="1"/>
        <v>984.6999999999999</v>
      </c>
    </row>
    <row r="81" spans="1:14" ht="12.75">
      <c r="A81">
        <v>1976</v>
      </c>
      <c r="B81" s="3">
        <v>88.6</v>
      </c>
      <c r="C81" s="3">
        <v>69.4</v>
      </c>
      <c r="D81" s="3">
        <v>119.4</v>
      </c>
      <c r="E81" s="3">
        <v>81.1</v>
      </c>
      <c r="F81" s="3">
        <v>88.9</v>
      </c>
      <c r="G81" s="3">
        <v>93.7</v>
      </c>
      <c r="H81" s="3">
        <v>129.3</v>
      </c>
      <c r="I81" s="3">
        <v>51.6</v>
      </c>
      <c r="J81" s="3">
        <v>83.5</v>
      </c>
      <c r="K81" s="3">
        <v>68.4</v>
      </c>
      <c r="L81" s="3">
        <v>38.6</v>
      </c>
      <c r="M81" s="3">
        <v>47.6</v>
      </c>
      <c r="N81" s="3">
        <f t="shared" si="1"/>
        <v>960.1000000000001</v>
      </c>
    </row>
    <row r="82" spans="1:14" ht="12.75">
      <c r="A82">
        <v>1977</v>
      </c>
      <c r="B82" s="3">
        <v>50.8</v>
      </c>
      <c r="C82" s="3">
        <v>45.4</v>
      </c>
      <c r="D82" s="3">
        <v>88.2</v>
      </c>
      <c r="E82" s="3">
        <v>86.6</v>
      </c>
      <c r="F82" s="3">
        <v>27.5</v>
      </c>
      <c r="G82" s="3">
        <v>69.9</v>
      </c>
      <c r="H82" s="3">
        <v>74.7</v>
      </c>
      <c r="I82" s="3">
        <v>83.2</v>
      </c>
      <c r="J82" s="3">
        <v>167.3</v>
      </c>
      <c r="K82" s="3">
        <v>60.5</v>
      </c>
      <c r="L82" s="3">
        <v>93.2</v>
      </c>
      <c r="M82" s="3">
        <v>98.8</v>
      </c>
      <c r="N82" s="3">
        <f t="shared" si="1"/>
        <v>946.0999999999999</v>
      </c>
    </row>
    <row r="83" spans="1:14" ht="12.75">
      <c r="A83">
        <v>1978</v>
      </c>
      <c r="B83" s="3">
        <v>108</v>
      </c>
      <c r="C83" s="3">
        <v>14.8</v>
      </c>
      <c r="D83" s="3">
        <v>52.8</v>
      </c>
      <c r="E83" s="3">
        <v>54.5</v>
      </c>
      <c r="F83" s="3">
        <v>73.9</v>
      </c>
      <c r="G83" s="3">
        <v>61</v>
      </c>
      <c r="H83" s="3">
        <v>42.3</v>
      </c>
      <c r="I83" s="3">
        <v>43</v>
      </c>
      <c r="J83" s="3">
        <v>103.2</v>
      </c>
      <c r="K83" s="3">
        <v>54.7</v>
      </c>
      <c r="L83" s="3">
        <v>60.1</v>
      </c>
      <c r="M83" s="3">
        <v>73.7</v>
      </c>
      <c r="N83" s="3">
        <f t="shared" si="1"/>
        <v>742.0000000000001</v>
      </c>
    </row>
    <row r="84" spans="1:14" ht="12.75">
      <c r="A84">
        <v>1979</v>
      </c>
      <c r="B84" s="3">
        <v>63.8</v>
      </c>
      <c r="C84" s="3">
        <v>18.2</v>
      </c>
      <c r="D84" s="3">
        <v>66.9</v>
      </c>
      <c r="E84" s="3">
        <v>120</v>
      </c>
      <c r="F84" s="3">
        <v>86.2</v>
      </c>
      <c r="G84" s="3">
        <v>62.7</v>
      </c>
      <c r="H84" s="3">
        <v>79.9</v>
      </c>
      <c r="I84" s="3">
        <v>60</v>
      </c>
      <c r="J84" s="3">
        <v>41.1</v>
      </c>
      <c r="K84" s="3">
        <v>66.8</v>
      </c>
      <c r="L84" s="3">
        <v>126.7</v>
      </c>
      <c r="M84" s="3">
        <v>84.5</v>
      </c>
      <c r="N84" s="3">
        <f t="shared" si="1"/>
        <v>876.8</v>
      </c>
    </row>
    <row r="85" spans="1:14" ht="12.75">
      <c r="A85">
        <v>1980</v>
      </c>
      <c r="B85" s="3">
        <v>34.4</v>
      </c>
      <c r="C85" s="3">
        <v>25.9</v>
      </c>
      <c r="D85" s="3">
        <v>86</v>
      </c>
      <c r="E85" s="3">
        <v>93</v>
      </c>
      <c r="F85" s="3">
        <v>61.9</v>
      </c>
      <c r="G85" s="3">
        <v>91.6</v>
      </c>
      <c r="H85" s="3">
        <v>124.3</v>
      </c>
      <c r="I85" s="3">
        <v>81.3</v>
      </c>
      <c r="J85" s="3">
        <v>99.9</v>
      </c>
      <c r="K85" s="3">
        <v>67</v>
      </c>
      <c r="L85" s="3">
        <v>27.3</v>
      </c>
      <c r="M85" s="3">
        <v>66.2</v>
      </c>
      <c r="N85" s="3">
        <f t="shared" si="1"/>
        <v>858.7999999999998</v>
      </c>
    </row>
    <row r="86" spans="1:14" ht="12.75">
      <c r="A86">
        <v>1981</v>
      </c>
      <c r="B86" s="3">
        <v>28.3</v>
      </c>
      <c r="C86" s="3">
        <v>82.4</v>
      </c>
      <c r="D86" s="3">
        <v>32.3</v>
      </c>
      <c r="E86" s="3">
        <v>108.2</v>
      </c>
      <c r="F86" s="3">
        <v>65.7</v>
      </c>
      <c r="G86" s="3">
        <v>86.3</v>
      </c>
      <c r="H86" s="3">
        <v>80.6</v>
      </c>
      <c r="I86" s="3">
        <v>104.7</v>
      </c>
      <c r="J86" s="3">
        <v>167.7</v>
      </c>
      <c r="K86" s="3">
        <v>114.7</v>
      </c>
      <c r="L86" s="3">
        <v>45.9</v>
      </c>
      <c r="M86" s="3">
        <v>57.3</v>
      </c>
      <c r="N86" s="3">
        <f t="shared" si="1"/>
        <v>974.1</v>
      </c>
    </row>
    <row r="87" spans="1:14" ht="12.75">
      <c r="A87">
        <v>1982</v>
      </c>
      <c r="B87" s="3">
        <v>78.5</v>
      </c>
      <c r="C87" s="3">
        <v>40.5</v>
      </c>
      <c r="D87" s="3">
        <v>78.8</v>
      </c>
      <c r="E87" s="3">
        <v>57</v>
      </c>
      <c r="F87" s="3">
        <v>66.7</v>
      </c>
      <c r="G87" s="3">
        <v>95.9</v>
      </c>
      <c r="H87" s="3">
        <v>63.9</v>
      </c>
      <c r="I87" s="3">
        <v>82.8</v>
      </c>
      <c r="J87" s="3">
        <v>89</v>
      </c>
      <c r="K87" s="3">
        <v>31.4</v>
      </c>
      <c r="L87" s="3">
        <v>134</v>
      </c>
      <c r="M87" s="3">
        <v>95</v>
      </c>
      <c r="N87" s="3">
        <f t="shared" si="1"/>
        <v>913.4999999999999</v>
      </c>
    </row>
    <row r="88" spans="1:14" ht="12.75">
      <c r="A88">
        <v>1983</v>
      </c>
      <c r="B88" s="3">
        <v>34</v>
      </c>
      <c r="C88" s="3">
        <v>32.5</v>
      </c>
      <c r="D88" s="3">
        <v>46.3</v>
      </c>
      <c r="E88" s="3">
        <v>104.6</v>
      </c>
      <c r="F88" s="3">
        <v>124.6</v>
      </c>
      <c r="G88" s="3">
        <v>76.9</v>
      </c>
      <c r="H88" s="3">
        <v>124.4</v>
      </c>
      <c r="I88" s="3">
        <v>80.9</v>
      </c>
      <c r="J88" s="3">
        <v>79.4</v>
      </c>
      <c r="K88" s="3">
        <v>67.9</v>
      </c>
      <c r="L88" s="3">
        <v>97.5</v>
      </c>
      <c r="M88" s="3">
        <v>108</v>
      </c>
      <c r="N88" s="3">
        <f t="shared" si="1"/>
        <v>976.9999999999999</v>
      </c>
    </row>
    <row r="89" spans="1:14" ht="12.75">
      <c r="A89">
        <v>1984</v>
      </c>
      <c r="B89" s="3">
        <v>39.6</v>
      </c>
      <c r="C89" s="3">
        <v>58.3</v>
      </c>
      <c r="D89" s="3">
        <v>86.5</v>
      </c>
      <c r="E89" s="3">
        <v>62.9</v>
      </c>
      <c r="F89" s="3">
        <v>99.4</v>
      </c>
      <c r="G89" s="3">
        <v>87.8</v>
      </c>
      <c r="H89" s="3">
        <v>62.4</v>
      </c>
      <c r="I89" s="3">
        <v>102.7</v>
      </c>
      <c r="J89" s="3">
        <v>105.8</v>
      </c>
      <c r="K89" s="3">
        <v>42.6</v>
      </c>
      <c r="L89" s="3">
        <v>91.9</v>
      </c>
      <c r="M89" s="3">
        <v>92.6</v>
      </c>
      <c r="N89" s="3">
        <f t="shared" si="1"/>
        <v>932.5</v>
      </c>
    </row>
    <row r="90" spans="1:14" ht="12.75">
      <c r="A90">
        <v>1985</v>
      </c>
      <c r="B90" s="3">
        <v>86.2</v>
      </c>
      <c r="C90" s="3">
        <v>120.4</v>
      </c>
      <c r="D90" s="3">
        <v>100.5</v>
      </c>
      <c r="E90" s="3">
        <v>56.8</v>
      </c>
      <c r="F90" s="3">
        <v>67.2</v>
      </c>
      <c r="G90" s="3">
        <v>62.8</v>
      </c>
      <c r="H90" s="3">
        <v>82.2</v>
      </c>
      <c r="I90" s="3">
        <v>144.1</v>
      </c>
      <c r="J90" s="3">
        <v>107.1</v>
      </c>
      <c r="K90" s="3">
        <v>94.8</v>
      </c>
      <c r="L90" s="3">
        <v>148.9</v>
      </c>
      <c r="M90" s="3">
        <v>58.8</v>
      </c>
      <c r="N90" s="3">
        <f t="shared" si="1"/>
        <v>1129.8</v>
      </c>
    </row>
    <row r="91" spans="1:14" ht="12.75">
      <c r="A91">
        <v>1986</v>
      </c>
      <c r="B91" s="3">
        <v>39</v>
      </c>
      <c r="C91" s="3">
        <v>64.4</v>
      </c>
      <c r="D91" s="3">
        <v>57.6</v>
      </c>
      <c r="E91" s="3">
        <v>74.5</v>
      </c>
      <c r="F91" s="3">
        <v>64.3</v>
      </c>
      <c r="G91" s="3">
        <v>127.1</v>
      </c>
      <c r="H91" s="3">
        <v>83.5</v>
      </c>
      <c r="I91" s="3">
        <v>86.2</v>
      </c>
      <c r="J91" s="3">
        <v>201.2</v>
      </c>
      <c r="K91" s="3">
        <v>82.4</v>
      </c>
      <c r="L91" s="3">
        <v>43</v>
      </c>
      <c r="M91" s="3">
        <v>73.2</v>
      </c>
      <c r="N91" s="3">
        <f t="shared" si="1"/>
        <v>996.4</v>
      </c>
    </row>
    <row r="92" spans="1:14" ht="12.75">
      <c r="A92">
        <v>1987</v>
      </c>
      <c r="B92" s="3">
        <v>51.1</v>
      </c>
      <c r="C92" s="3">
        <v>16</v>
      </c>
      <c r="D92" s="3">
        <v>50.5</v>
      </c>
      <c r="E92" s="3">
        <v>53.7</v>
      </c>
      <c r="F92" s="3">
        <v>53.2</v>
      </c>
      <c r="G92" s="3">
        <v>75.7</v>
      </c>
      <c r="H92" s="3">
        <v>76.2</v>
      </c>
      <c r="I92" s="3">
        <v>123.4</v>
      </c>
      <c r="J92" s="3">
        <v>91.9</v>
      </c>
      <c r="K92" s="3">
        <v>79</v>
      </c>
      <c r="L92" s="3">
        <v>86.8</v>
      </c>
      <c r="M92" s="3">
        <v>86.4</v>
      </c>
      <c r="N92" s="3">
        <f t="shared" si="1"/>
        <v>843.8999999999999</v>
      </c>
    </row>
    <row r="93" spans="1:14" ht="12.75">
      <c r="A93">
        <v>1988</v>
      </c>
      <c r="B93" s="3">
        <v>34.8</v>
      </c>
      <c r="C93" s="3">
        <v>58.3</v>
      </c>
      <c r="D93" s="3">
        <v>36.7</v>
      </c>
      <c r="E93" s="3">
        <v>57.7</v>
      </c>
      <c r="F93" s="3">
        <v>41.3</v>
      </c>
      <c r="G93" s="3">
        <v>15.9</v>
      </c>
      <c r="H93" s="3">
        <v>90.4</v>
      </c>
      <c r="I93" s="3">
        <v>65.6</v>
      </c>
      <c r="J93" s="3">
        <v>75.6</v>
      </c>
      <c r="K93" s="3">
        <v>111.5</v>
      </c>
      <c r="L93" s="3">
        <v>111.4</v>
      </c>
      <c r="M93" s="3">
        <v>53.8</v>
      </c>
      <c r="N93" s="3">
        <f t="shared" si="1"/>
        <v>753</v>
      </c>
    </row>
    <row r="94" spans="1:14" ht="12.75">
      <c r="A94">
        <v>1989</v>
      </c>
      <c r="B94" s="3">
        <v>43.8</v>
      </c>
      <c r="C94" s="3">
        <v>23.2</v>
      </c>
      <c r="D94" s="3">
        <v>46</v>
      </c>
      <c r="E94" s="3">
        <v>58.8</v>
      </c>
      <c r="F94" s="3">
        <v>97.9</v>
      </c>
      <c r="G94" s="3">
        <v>106.3</v>
      </c>
      <c r="H94" s="3">
        <v>56.2</v>
      </c>
      <c r="I94" s="3">
        <v>68.1</v>
      </c>
      <c r="J94" s="3">
        <v>83.8</v>
      </c>
      <c r="K94" s="3">
        <v>64.9</v>
      </c>
      <c r="L94" s="3">
        <v>91.9</v>
      </c>
      <c r="M94" s="3">
        <v>53</v>
      </c>
      <c r="N94" s="3">
        <f t="shared" si="1"/>
        <v>793.9</v>
      </c>
    </row>
    <row r="95" spans="1:14" ht="12.75">
      <c r="A95">
        <v>1990</v>
      </c>
      <c r="B95" s="3">
        <v>49.3</v>
      </c>
      <c r="C95" s="3">
        <v>101</v>
      </c>
      <c r="D95" s="3">
        <v>51.7</v>
      </c>
      <c r="E95" s="3">
        <v>63</v>
      </c>
      <c r="F95" s="3">
        <v>99.9</v>
      </c>
      <c r="G95" s="3">
        <v>82.4</v>
      </c>
      <c r="H95" s="3">
        <v>84.3</v>
      </c>
      <c r="I95" s="3">
        <v>94.3</v>
      </c>
      <c r="J95" s="3">
        <v>122.4</v>
      </c>
      <c r="K95" s="3">
        <v>106.3</v>
      </c>
      <c r="L95" s="3">
        <v>86.6</v>
      </c>
      <c r="M95" s="3">
        <v>108.7</v>
      </c>
      <c r="N95" s="3">
        <f t="shared" si="1"/>
        <v>1049.8999999999999</v>
      </c>
    </row>
    <row r="96" spans="1:14" ht="12.75">
      <c r="A96">
        <v>1991</v>
      </c>
      <c r="B96" s="3">
        <v>38.2</v>
      </c>
      <c r="C96" s="3">
        <v>33.4</v>
      </c>
      <c r="D96" s="3">
        <v>73.1</v>
      </c>
      <c r="E96" s="3">
        <v>87.2</v>
      </c>
      <c r="F96" s="3">
        <v>100.3</v>
      </c>
      <c r="G96" s="3">
        <v>43.2</v>
      </c>
      <c r="H96" s="3">
        <v>69.7</v>
      </c>
      <c r="I96" s="3">
        <v>67.3</v>
      </c>
      <c r="J96" s="3">
        <v>24.6</v>
      </c>
      <c r="K96" s="3">
        <v>109.3</v>
      </c>
      <c r="L96" s="3">
        <v>76.8</v>
      </c>
      <c r="M96" s="3">
        <v>55.8</v>
      </c>
      <c r="N96" s="3">
        <f t="shared" si="1"/>
        <v>778.8999999999999</v>
      </c>
    </row>
    <row r="97" spans="1:14" ht="12.75">
      <c r="A97">
        <v>1992</v>
      </c>
      <c r="B97" s="3">
        <v>62.2</v>
      </c>
      <c r="C97" s="3">
        <v>49.4</v>
      </c>
      <c r="D97" s="3">
        <v>65.2</v>
      </c>
      <c r="E97" s="3">
        <v>106</v>
      </c>
      <c r="F97" s="3">
        <v>53.5</v>
      </c>
      <c r="G97" s="3">
        <v>62.3</v>
      </c>
      <c r="H97" s="3">
        <v>160.3</v>
      </c>
      <c r="I97" s="3">
        <v>119.1</v>
      </c>
      <c r="J97" s="3">
        <v>134.5</v>
      </c>
      <c r="K97" s="3">
        <v>67.1</v>
      </c>
      <c r="L97" s="3">
        <v>130.8</v>
      </c>
      <c r="M97" s="3">
        <v>62.6</v>
      </c>
      <c r="N97" s="3">
        <f t="shared" si="1"/>
        <v>1073</v>
      </c>
    </row>
    <row r="98" spans="1:14" ht="12.75">
      <c r="A98">
        <v>1993</v>
      </c>
      <c r="B98" s="3">
        <v>96.3</v>
      </c>
      <c r="C98" s="3">
        <v>32.7</v>
      </c>
      <c r="D98" s="3">
        <v>47</v>
      </c>
      <c r="E98" s="3">
        <v>93.4</v>
      </c>
      <c r="F98" s="3">
        <v>52.7</v>
      </c>
      <c r="G98" s="3">
        <v>105.5</v>
      </c>
      <c r="H98" s="3">
        <v>68.9</v>
      </c>
      <c r="I98" s="3">
        <v>58.1</v>
      </c>
      <c r="J98" s="3">
        <v>109.8</v>
      </c>
      <c r="K98" s="3">
        <v>64.7</v>
      </c>
      <c r="L98" s="3">
        <v>51.3</v>
      </c>
      <c r="M98" s="3">
        <v>31.2</v>
      </c>
      <c r="N98" s="3">
        <f t="shared" si="1"/>
        <v>811.6</v>
      </c>
    </row>
    <row r="99" spans="1:14" ht="12.75">
      <c r="A99">
        <v>1994</v>
      </c>
      <c r="B99" s="3">
        <v>71.4</v>
      </c>
      <c r="C99" s="3">
        <v>32.8</v>
      </c>
      <c r="D99" s="3">
        <v>63.2</v>
      </c>
      <c r="E99" s="3">
        <v>95.3</v>
      </c>
      <c r="F99" s="3">
        <v>61.7</v>
      </c>
      <c r="G99" s="3">
        <v>139.7</v>
      </c>
      <c r="H99" s="3">
        <v>68</v>
      </c>
      <c r="I99" s="3">
        <v>78.1</v>
      </c>
      <c r="J99" s="3">
        <v>59.3</v>
      </c>
      <c r="K99" s="3">
        <v>48.3</v>
      </c>
      <c r="L99" s="3">
        <v>70.7</v>
      </c>
      <c r="M99" s="3">
        <v>57.9</v>
      </c>
      <c r="N99" s="3">
        <f t="shared" si="1"/>
        <v>846.3999999999999</v>
      </c>
    </row>
    <row r="100" spans="1:14" ht="12.75">
      <c r="A100">
        <v>1995</v>
      </c>
      <c r="B100" s="3">
        <v>81.9</v>
      </c>
      <c r="C100" s="3">
        <v>31.5</v>
      </c>
      <c r="D100" s="3">
        <v>45.9</v>
      </c>
      <c r="E100" s="3">
        <v>90.5</v>
      </c>
      <c r="F100" s="3">
        <v>87.4</v>
      </c>
      <c r="G100" s="3">
        <v>56.6</v>
      </c>
      <c r="H100" s="3">
        <v>61.1</v>
      </c>
      <c r="I100" s="3">
        <v>87.5</v>
      </c>
      <c r="J100" s="3">
        <v>31.1</v>
      </c>
      <c r="K100" s="3">
        <v>97.2</v>
      </c>
      <c r="L100" s="3">
        <v>113.8</v>
      </c>
      <c r="M100" s="3">
        <v>34.5</v>
      </c>
      <c r="N100" s="3">
        <f t="shared" si="1"/>
        <v>819.0000000000001</v>
      </c>
    </row>
    <row r="101" spans="1:14" ht="12.75">
      <c r="A101">
        <v>1996</v>
      </c>
      <c r="B101" s="3">
        <v>59.2</v>
      </c>
      <c r="C101" s="3">
        <v>45.6</v>
      </c>
      <c r="D101" s="3">
        <v>40.6</v>
      </c>
      <c r="E101" s="3">
        <v>122.9</v>
      </c>
      <c r="F101" s="3">
        <v>97.5</v>
      </c>
      <c r="G101" s="3">
        <v>138.4</v>
      </c>
      <c r="H101" s="3">
        <v>84.5</v>
      </c>
      <c r="I101" s="3">
        <v>39.6</v>
      </c>
      <c r="J101" s="3">
        <v>214.7</v>
      </c>
      <c r="K101" s="3">
        <v>74.4</v>
      </c>
      <c r="L101" s="3">
        <v>55.9</v>
      </c>
      <c r="M101" s="3">
        <v>88.4</v>
      </c>
      <c r="N101" s="3">
        <f t="shared" si="1"/>
        <v>1061.7</v>
      </c>
    </row>
    <row r="102" spans="1:14" ht="12.75">
      <c r="A102">
        <v>1997</v>
      </c>
      <c r="B102" s="3">
        <v>60.8</v>
      </c>
      <c r="C102" s="3">
        <v>91.3</v>
      </c>
      <c r="D102" s="3">
        <v>79.8</v>
      </c>
      <c r="E102" s="3">
        <v>40.5</v>
      </c>
      <c r="F102" s="3">
        <v>122.7</v>
      </c>
      <c r="G102" s="3">
        <v>70.7</v>
      </c>
      <c r="H102" s="3">
        <v>76.8</v>
      </c>
      <c r="I102" s="3">
        <v>89.9</v>
      </c>
      <c r="J102" s="3">
        <v>76.8</v>
      </c>
      <c r="K102" s="3">
        <v>59.2</v>
      </c>
      <c r="L102" s="3">
        <v>35.8</v>
      </c>
      <c r="M102" s="3">
        <v>55.5</v>
      </c>
      <c r="N102" s="3">
        <f t="shared" si="1"/>
        <v>859.7999999999998</v>
      </c>
    </row>
    <row r="103" spans="1:14" ht="12.75">
      <c r="A103">
        <v>1998</v>
      </c>
      <c r="B103" s="3">
        <v>89.1</v>
      </c>
      <c r="C103" s="3">
        <v>50.4</v>
      </c>
      <c r="D103" s="3">
        <v>99.5</v>
      </c>
      <c r="E103" s="3">
        <v>62.5</v>
      </c>
      <c r="F103" s="3">
        <v>48.7</v>
      </c>
      <c r="G103" s="3">
        <v>54.6</v>
      </c>
      <c r="H103" s="3">
        <v>76.4</v>
      </c>
      <c r="I103" s="3">
        <v>86.8</v>
      </c>
      <c r="J103" s="3">
        <v>34.6</v>
      </c>
      <c r="K103" s="3">
        <v>28.6</v>
      </c>
      <c r="L103" s="3">
        <v>45</v>
      </c>
      <c r="M103" s="3">
        <v>50.7</v>
      </c>
      <c r="N103" s="3">
        <f t="shared" si="1"/>
        <v>726.9000000000001</v>
      </c>
    </row>
    <row r="104" spans="1:14" ht="12.75">
      <c r="A104">
        <v>1999</v>
      </c>
      <c r="B104" s="3">
        <v>101.8</v>
      </c>
      <c r="C104" s="3">
        <v>42.7</v>
      </c>
      <c r="D104" s="3">
        <v>33.4</v>
      </c>
      <c r="E104" s="3">
        <v>96</v>
      </c>
      <c r="F104" s="3">
        <v>48.6</v>
      </c>
      <c r="G104" s="3">
        <v>81.2</v>
      </c>
      <c r="H104" s="3">
        <v>83.7</v>
      </c>
      <c r="I104" s="3">
        <v>66.7</v>
      </c>
      <c r="J104" s="3">
        <v>66</v>
      </c>
      <c r="K104" s="3">
        <v>56.6</v>
      </c>
      <c r="L104" s="3">
        <v>62</v>
      </c>
      <c r="M104" s="3">
        <v>73.6</v>
      </c>
      <c r="N104" s="3">
        <f t="shared" si="1"/>
        <v>812.3000000000001</v>
      </c>
    </row>
    <row r="105" spans="1:14" ht="12.75">
      <c r="A105">
        <v>2000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ht="12.75">
      <c r="N106" s="3"/>
    </row>
    <row r="107" ht="12.75">
      <c r="N107" s="3"/>
    </row>
    <row r="108" ht="12.75">
      <c r="N108" s="3"/>
    </row>
    <row r="109" spans="1:14" ht="12.75">
      <c r="A109" t="s">
        <v>38</v>
      </c>
      <c r="B109" s="3">
        <f>AVERAGE(B5:B105)</f>
        <v>61.139</v>
      </c>
      <c r="C109" s="3">
        <f aca="true" t="shared" si="2" ref="C109:N109">AVERAGE(C5:C105)</f>
        <v>51.73199999999998</v>
      </c>
      <c r="D109" s="3">
        <f t="shared" si="2"/>
        <v>64.52600000000001</v>
      </c>
      <c r="E109" s="3">
        <f t="shared" si="2"/>
        <v>75.68299999999999</v>
      </c>
      <c r="F109" s="3">
        <f t="shared" si="2"/>
        <v>77.52199999999999</v>
      </c>
      <c r="G109" s="3">
        <f t="shared" si="2"/>
        <v>82.12200000000003</v>
      </c>
      <c r="H109" s="3">
        <f t="shared" si="2"/>
        <v>79.14599999999997</v>
      </c>
      <c r="I109" s="3">
        <f t="shared" si="2"/>
        <v>78.27600000000002</v>
      </c>
      <c r="J109" s="3">
        <f t="shared" si="2"/>
        <v>78.18600000000002</v>
      </c>
      <c r="K109" s="3">
        <f t="shared" si="2"/>
        <v>67.74200000000002</v>
      </c>
      <c r="L109" s="3">
        <f t="shared" si="2"/>
        <v>69.08199999999998</v>
      </c>
      <c r="M109" s="3">
        <f t="shared" si="2"/>
        <v>65.87</v>
      </c>
      <c r="N109" s="3">
        <f t="shared" si="2"/>
        <v>851.0259999999997</v>
      </c>
    </row>
    <row r="110" spans="1:14" ht="12.75">
      <c r="A110" t="s">
        <v>39</v>
      </c>
      <c r="B110" s="3">
        <f>MAX(B5:B105)</f>
        <v>136.7</v>
      </c>
      <c r="C110" s="3">
        <f aca="true" t="shared" si="3" ref="C110:N110">MAX(C5:C105)</f>
        <v>121.6</v>
      </c>
      <c r="D110" s="3">
        <f t="shared" si="3"/>
        <v>170.7</v>
      </c>
      <c r="E110" s="3">
        <f t="shared" si="3"/>
        <v>146.6</v>
      </c>
      <c r="F110" s="3">
        <f t="shared" si="3"/>
        <v>160.1</v>
      </c>
      <c r="G110" s="3">
        <f t="shared" si="3"/>
        <v>184.1</v>
      </c>
      <c r="H110" s="3">
        <f t="shared" si="3"/>
        <v>160.3</v>
      </c>
      <c r="I110" s="3">
        <f t="shared" si="3"/>
        <v>186.5</v>
      </c>
      <c r="J110" s="3">
        <f t="shared" si="3"/>
        <v>214.7</v>
      </c>
      <c r="K110" s="3">
        <f t="shared" si="3"/>
        <v>190.4</v>
      </c>
      <c r="L110" s="3">
        <f t="shared" si="3"/>
        <v>151.4</v>
      </c>
      <c r="M110" s="3">
        <f t="shared" si="3"/>
        <v>111.9</v>
      </c>
      <c r="N110" s="3">
        <f t="shared" si="3"/>
        <v>1129.8</v>
      </c>
    </row>
    <row r="111" spans="1:14" ht="12.75">
      <c r="A111" t="s">
        <v>40</v>
      </c>
      <c r="B111" s="3">
        <f>MIN(B5:B105)</f>
        <v>14.2</v>
      </c>
      <c r="C111" s="3">
        <f aca="true" t="shared" si="4" ref="C111:N111">MIN(C5:C105)</f>
        <v>14.8</v>
      </c>
      <c r="D111" s="3">
        <f t="shared" si="4"/>
        <v>9.8</v>
      </c>
      <c r="E111" s="3">
        <f t="shared" si="4"/>
        <v>21.2</v>
      </c>
      <c r="F111" s="3">
        <f t="shared" si="4"/>
        <v>16.2</v>
      </c>
      <c r="G111" s="3">
        <f t="shared" si="4"/>
        <v>15.9</v>
      </c>
      <c r="H111" s="3">
        <f t="shared" si="4"/>
        <v>24.8</v>
      </c>
      <c r="I111" s="3">
        <f t="shared" si="4"/>
        <v>27.2</v>
      </c>
      <c r="J111" s="3">
        <f t="shared" si="4"/>
        <v>21.1</v>
      </c>
      <c r="K111" s="3">
        <f t="shared" si="4"/>
        <v>11.4</v>
      </c>
      <c r="L111" s="3">
        <f t="shared" si="4"/>
        <v>10.9</v>
      </c>
      <c r="M111" s="3">
        <f t="shared" si="4"/>
        <v>21.4</v>
      </c>
      <c r="N111" s="3">
        <f t="shared" si="4"/>
        <v>548</v>
      </c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">
      <selection activeCell="B5" sqref="B5"/>
    </sheetView>
  </sheetViews>
  <sheetFormatPr defaultColWidth="9.140625" defaultRowHeight="12.75"/>
  <cols>
    <col min="2" max="14" width="7.7109375" style="0" customWidth="1"/>
  </cols>
  <sheetData>
    <row r="1" ht="12.75">
      <c r="A1" t="s">
        <v>24</v>
      </c>
    </row>
    <row r="2" ht="12.75">
      <c r="A2" t="s">
        <v>0</v>
      </c>
    </row>
    <row r="3" ht="12.75">
      <c r="N3" s="1" t="s">
        <v>18</v>
      </c>
    </row>
    <row r="4" spans="1:14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17</v>
      </c>
    </row>
    <row r="5" spans="1:14" ht="12.75">
      <c r="A5">
        <v>1882</v>
      </c>
      <c r="B5" s="3">
        <v>25.1</v>
      </c>
      <c r="C5" s="3">
        <v>67.8</v>
      </c>
      <c r="D5" s="3">
        <v>57.2</v>
      </c>
      <c r="E5" s="3">
        <v>48.8</v>
      </c>
      <c r="F5" s="3">
        <v>83.3</v>
      </c>
      <c r="G5" s="3">
        <v>94.7</v>
      </c>
      <c r="H5" s="3">
        <v>83.3</v>
      </c>
      <c r="I5" s="3">
        <v>80.3</v>
      </c>
      <c r="J5" s="3">
        <v>91.4</v>
      </c>
      <c r="K5" s="3">
        <v>104.4</v>
      </c>
      <c r="L5" s="3">
        <v>36.1</v>
      </c>
      <c r="M5" s="3">
        <v>37.3</v>
      </c>
      <c r="N5" s="3">
        <f>SUM(B5:M5)</f>
        <v>809.6999999999999</v>
      </c>
    </row>
    <row r="6" spans="1:14" ht="12.75">
      <c r="A6">
        <v>1883</v>
      </c>
      <c r="B6" s="3">
        <v>37.8</v>
      </c>
      <c r="C6" s="3">
        <v>25.1</v>
      </c>
      <c r="D6" s="3">
        <v>17.3</v>
      </c>
      <c r="E6" s="3">
        <v>31.8</v>
      </c>
      <c r="F6" s="3">
        <v>63</v>
      </c>
      <c r="G6" s="3">
        <v>109.7</v>
      </c>
      <c r="H6" s="3">
        <v>100.3</v>
      </c>
      <c r="I6" s="3">
        <v>45</v>
      </c>
      <c r="J6" s="3">
        <v>56.6</v>
      </c>
      <c r="K6" s="3">
        <v>69.1</v>
      </c>
      <c r="L6" s="3">
        <v>74.4</v>
      </c>
      <c r="M6" s="3">
        <v>53.8</v>
      </c>
      <c r="N6" s="3">
        <f aca="true" t="shared" si="0" ref="N6:N69">SUM(B6:M6)</f>
        <v>683.9</v>
      </c>
    </row>
    <row r="7" spans="1:14" ht="12.75">
      <c r="A7">
        <v>1884</v>
      </c>
      <c r="B7" s="3">
        <v>21.1</v>
      </c>
      <c r="C7" s="3">
        <v>44.5</v>
      </c>
      <c r="D7" s="3">
        <v>29</v>
      </c>
      <c r="E7" s="3">
        <v>65.3</v>
      </c>
      <c r="F7" s="3">
        <v>81.8</v>
      </c>
      <c r="G7" s="3">
        <v>30.7</v>
      </c>
      <c r="H7" s="3">
        <v>69.6</v>
      </c>
      <c r="I7" s="3">
        <v>132.6</v>
      </c>
      <c r="J7" s="3">
        <v>133.4</v>
      </c>
      <c r="K7" s="3">
        <v>114.8</v>
      </c>
      <c r="L7" s="3">
        <v>36.1</v>
      </c>
      <c r="M7" s="3">
        <v>91.9</v>
      </c>
      <c r="N7" s="3">
        <f t="shared" si="0"/>
        <v>850.8</v>
      </c>
    </row>
    <row r="8" spans="1:14" ht="12.75">
      <c r="A8">
        <v>1885</v>
      </c>
      <c r="B8" s="3">
        <v>33.5</v>
      </c>
      <c r="C8" s="3">
        <v>15.5</v>
      </c>
      <c r="D8" s="3">
        <v>34.5</v>
      </c>
      <c r="E8" s="3">
        <v>37.6</v>
      </c>
      <c r="F8" s="3">
        <v>50.3</v>
      </c>
      <c r="G8" s="3">
        <v>89.4</v>
      </c>
      <c r="H8" s="3">
        <v>77.2</v>
      </c>
      <c r="I8" s="3">
        <v>54.9</v>
      </c>
      <c r="J8" s="3">
        <v>51.8</v>
      </c>
      <c r="K8" s="3">
        <v>41.4</v>
      </c>
      <c r="L8" s="3">
        <v>67.3</v>
      </c>
      <c r="M8" s="3">
        <v>48</v>
      </c>
      <c r="N8" s="3">
        <f t="shared" si="0"/>
        <v>601.3999999999999</v>
      </c>
    </row>
    <row r="9" spans="1:14" ht="12.75">
      <c r="A9">
        <v>1886</v>
      </c>
      <c r="B9" s="3">
        <v>43.4</v>
      </c>
      <c r="C9" s="3">
        <v>44.5</v>
      </c>
      <c r="D9" s="3">
        <v>32.3</v>
      </c>
      <c r="E9" s="3">
        <v>44.7</v>
      </c>
      <c r="F9" s="3">
        <v>36.3</v>
      </c>
      <c r="G9" s="3">
        <v>68.8</v>
      </c>
      <c r="H9" s="3">
        <v>38.1</v>
      </c>
      <c r="I9" s="3">
        <v>52.8</v>
      </c>
      <c r="J9" s="3">
        <v>93</v>
      </c>
      <c r="K9" s="3">
        <v>72.1</v>
      </c>
      <c r="L9" s="3">
        <v>51.8</v>
      </c>
      <c r="M9" s="3">
        <v>26.7</v>
      </c>
      <c r="N9" s="3">
        <f t="shared" si="0"/>
        <v>604.5</v>
      </c>
    </row>
    <row r="10" spans="1:14" ht="12.75">
      <c r="A10">
        <v>1887</v>
      </c>
      <c r="B10" s="3">
        <v>22.6</v>
      </c>
      <c r="C10" s="3">
        <v>31.5</v>
      </c>
      <c r="D10" s="3">
        <v>12.7</v>
      </c>
      <c r="E10" s="3">
        <v>36.8</v>
      </c>
      <c r="F10" s="3">
        <v>50.3</v>
      </c>
      <c r="G10" s="3">
        <v>49</v>
      </c>
      <c r="H10" s="3">
        <v>132.1</v>
      </c>
      <c r="I10" s="3">
        <v>25.9</v>
      </c>
      <c r="J10" s="3">
        <v>30</v>
      </c>
      <c r="K10" s="3">
        <v>65.5</v>
      </c>
      <c r="L10" s="3">
        <v>37.8</v>
      </c>
      <c r="M10" s="3">
        <v>35.8</v>
      </c>
      <c r="N10" s="3">
        <f t="shared" si="0"/>
        <v>530</v>
      </c>
    </row>
    <row r="11" spans="1:14" ht="12.75">
      <c r="A11">
        <v>1888</v>
      </c>
      <c r="B11" s="3">
        <v>47.8</v>
      </c>
      <c r="C11" s="3">
        <v>28.4</v>
      </c>
      <c r="D11" s="3">
        <v>47</v>
      </c>
      <c r="E11" s="3">
        <v>51.1</v>
      </c>
      <c r="F11" s="3">
        <v>67.8</v>
      </c>
      <c r="G11" s="3">
        <v>96.3</v>
      </c>
      <c r="H11" s="3">
        <v>47</v>
      </c>
      <c r="I11" s="3">
        <v>72.1</v>
      </c>
      <c r="J11" s="3">
        <v>69.1</v>
      </c>
      <c r="K11" s="3">
        <v>51.6</v>
      </c>
      <c r="L11" s="3">
        <v>50.8</v>
      </c>
      <c r="M11" s="3">
        <v>21.8</v>
      </c>
      <c r="N11" s="3">
        <f t="shared" si="0"/>
        <v>650.8</v>
      </c>
    </row>
    <row r="12" spans="1:14" ht="12.75">
      <c r="A12">
        <v>1889</v>
      </c>
      <c r="B12" s="3">
        <v>47.5</v>
      </c>
      <c r="C12" s="3">
        <v>35.3</v>
      </c>
      <c r="D12" s="3">
        <v>39.6</v>
      </c>
      <c r="E12" s="3">
        <v>85.1</v>
      </c>
      <c r="F12" s="3">
        <v>56.4</v>
      </c>
      <c r="G12" s="3">
        <v>53.3</v>
      </c>
      <c r="H12" s="3">
        <v>110.5</v>
      </c>
      <c r="I12" s="3">
        <v>95</v>
      </c>
      <c r="J12" s="3">
        <v>91.7</v>
      </c>
      <c r="K12" s="3">
        <v>27.7</v>
      </c>
      <c r="L12" s="3">
        <v>31</v>
      </c>
      <c r="M12" s="3">
        <v>62.7</v>
      </c>
      <c r="N12" s="3">
        <f t="shared" si="0"/>
        <v>735.8000000000002</v>
      </c>
    </row>
    <row r="13" spans="1:14" ht="12.75">
      <c r="A13">
        <v>1890</v>
      </c>
      <c r="B13" s="3">
        <v>58.4</v>
      </c>
      <c r="C13" s="3">
        <v>59.4</v>
      </c>
      <c r="D13" s="3">
        <v>25.9</v>
      </c>
      <c r="E13" s="3">
        <v>42.4</v>
      </c>
      <c r="F13" s="3">
        <v>59.9</v>
      </c>
      <c r="G13" s="3">
        <v>78.5</v>
      </c>
      <c r="H13" s="3">
        <v>106.4</v>
      </c>
      <c r="I13" s="3">
        <v>76.7</v>
      </c>
      <c r="J13" s="3">
        <v>62.2</v>
      </c>
      <c r="K13" s="3">
        <v>51.6</v>
      </c>
      <c r="L13" s="3">
        <v>17.5</v>
      </c>
      <c r="M13" s="3">
        <v>21.3</v>
      </c>
      <c r="N13" s="3">
        <f t="shared" si="0"/>
        <v>660.1999999999999</v>
      </c>
    </row>
    <row r="14" spans="1:14" ht="12.75">
      <c r="A14">
        <v>1891</v>
      </c>
      <c r="B14" s="3">
        <v>26.2</v>
      </c>
      <c r="C14" s="3">
        <v>41.1</v>
      </c>
      <c r="D14" s="3">
        <v>43.2</v>
      </c>
      <c r="E14" s="3">
        <v>22.1</v>
      </c>
      <c r="F14" s="3">
        <v>14.7</v>
      </c>
      <c r="G14" s="3">
        <v>37.1</v>
      </c>
      <c r="H14" s="3">
        <v>80.5</v>
      </c>
      <c r="I14" s="3">
        <v>79.2</v>
      </c>
      <c r="J14" s="3">
        <v>68.6</v>
      </c>
      <c r="K14" s="3">
        <v>66.8</v>
      </c>
      <c r="L14" s="3">
        <v>41.4</v>
      </c>
      <c r="M14" s="3">
        <v>51.6</v>
      </c>
      <c r="N14" s="3">
        <f t="shared" si="0"/>
        <v>572.5</v>
      </c>
    </row>
    <row r="15" spans="1:14" ht="12.75">
      <c r="A15">
        <v>1892</v>
      </c>
      <c r="B15" s="3">
        <v>33.8</v>
      </c>
      <c r="C15" s="3">
        <v>26.2</v>
      </c>
      <c r="D15" s="3">
        <v>28.2</v>
      </c>
      <c r="E15" s="3">
        <v>41.7</v>
      </c>
      <c r="F15" s="3">
        <v>63.2</v>
      </c>
      <c r="G15" s="3">
        <v>46.2</v>
      </c>
      <c r="H15" s="3">
        <v>69.9</v>
      </c>
      <c r="I15" s="3">
        <v>89.7</v>
      </c>
      <c r="J15" s="3">
        <v>45.5</v>
      </c>
      <c r="K15" s="3">
        <v>55.4</v>
      </c>
      <c r="L15" s="3">
        <v>51.1</v>
      </c>
      <c r="M15" s="3">
        <v>35.3</v>
      </c>
      <c r="N15" s="3">
        <f t="shared" si="0"/>
        <v>586.1999999999999</v>
      </c>
    </row>
    <row r="16" spans="1:14" ht="12.75">
      <c r="A16">
        <v>1893</v>
      </c>
      <c r="B16" s="3">
        <v>40.1</v>
      </c>
      <c r="C16" s="3">
        <v>50.8</v>
      </c>
      <c r="D16" s="3">
        <v>39.4</v>
      </c>
      <c r="E16" s="3">
        <v>67.6</v>
      </c>
      <c r="F16" s="3">
        <v>54.1</v>
      </c>
      <c r="G16" s="3">
        <v>81.8</v>
      </c>
      <c r="H16" s="3">
        <v>66.5</v>
      </c>
      <c r="I16" s="3">
        <v>69.6</v>
      </c>
      <c r="J16" s="3">
        <v>65.5</v>
      </c>
      <c r="K16" s="3">
        <v>77</v>
      </c>
      <c r="L16" s="3">
        <v>51.6</v>
      </c>
      <c r="M16" s="3">
        <v>69.6</v>
      </c>
      <c r="N16" s="3">
        <f t="shared" si="0"/>
        <v>733.6</v>
      </c>
    </row>
    <row r="17" spans="1:14" ht="12.75">
      <c r="A17">
        <v>1894</v>
      </c>
      <c r="B17" s="3">
        <v>43.2</v>
      </c>
      <c r="C17" s="3">
        <v>16.3</v>
      </c>
      <c r="D17" s="3">
        <v>57.9</v>
      </c>
      <c r="E17" s="3">
        <v>52.8</v>
      </c>
      <c r="F17" s="3">
        <v>96</v>
      </c>
      <c r="G17" s="3">
        <v>47.8</v>
      </c>
      <c r="H17" s="3">
        <v>51.3</v>
      </c>
      <c r="I17" s="3">
        <v>52.1</v>
      </c>
      <c r="J17" s="3">
        <v>69.9</v>
      </c>
      <c r="K17" s="3">
        <v>114.6</v>
      </c>
      <c r="L17" s="3">
        <v>60.7</v>
      </c>
      <c r="M17" s="3">
        <v>41.4</v>
      </c>
      <c r="N17" s="3">
        <f t="shared" si="0"/>
        <v>704.0000000000001</v>
      </c>
    </row>
    <row r="18" spans="1:14" ht="12.75">
      <c r="A18">
        <v>1895</v>
      </c>
      <c r="B18" s="3">
        <v>57.7</v>
      </c>
      <c r="C18" s="3">
        <v>26.2</v>
      </c>
      <c r="D18" s="3">
        <v>17</v>
      </c>
      <c r="E18" s="3">
        <v>46.2</v>
      </c>
      <c r="F18" s="3">
        <v>72.9</v>
      </c>
      <c r="G18" s="3">
        <v>81.5</v>
      </c>
      <c r="H18" s="3">
        <v>56.4</v>
      </c>
      <c r="I18" s="3">
        <v>57.9</v>
      </c>
      <c r="J18" s="3">
        <v>118.9</v>
      </c>
      <c r="K18" s="3">
        <v>46</v>
      </c>
      <c r="L18" s="3">
        <v>41.4</v>
      </c>
      <c r="M18" s="3">
        <v>47.8</v>
      </c>
      <c r="N18" s="3">
        <f t="shared" si="0"/>
        <v>669.8999999999999</v>
      </c>
    </row>
    <row r="19" spans="1:14" ht="12.75">
      <c r="A19">
        <v>1896</v>
      </c>
      <c r="B19" s="3">
        <v>44.7</v>
      </c>
      <c r="C19" s="3">
        <v>24.4</v>
      </c>
      <c r="D19" s="3">
        <v>31.2</v>
      </c>
      <c r="E19" s="3">
        <v>85.9</v>
      </c>
      <c r="F19" s="3">
        <v>116.8</v>
      </c>
      <c r="G19" s="3">
        <v>45.2</v>
      </c>
      <c r="H19" s="3">
        <v>41.1</v>
      </c>
      <c r="I19" s="3">
        <v>66.5</v>
      </c>
      <c r="J19" s="3">
        <v>40.4</v>
      </c>
      <c r="K19" s="3">
        <v>78.2</v>
      </c>
      <c r="L19" s="3">
        <v>107.4</v>
      </c>
      <c r="M19" s="3">
        <v>16.8</v>
      </c>
      <c r="N19" s="3">
        <f t="shared" si="0"/>
        <v>698.5999999999999</v>
      </c>
    </row>
    <row r="20" spans="1:14" ht="12.75">
      <c r="A20">
        <v>1897</v>
      </c>
      <c r="B20" s="3">
        <v>65.5</v>
      </c>
      <c r="C20" s="3">
        <v>34.3</v>
      </c>
      <c r="D20" s="3">
        <v>48</v>
      </c>
      <c r="E20" s="3">
        <v>40.6</v>
      </c>
      <c r="F20" s="3">
        <v>63.5</v>
      </c>
      <c r="G20" s="3">
        <v>80.3</v>
      </c>
      <c r="H20" s="3">
        <v>144.3</v>
      </c>
      <c r="I20" s="3">
        <v>64.8</v>
      </c>
      <c r="J20" s="3">
        <v>51.6</v>
      </c>
      <c r="K20" s="3">
        <v>63.8</v>
      </c>
      <c r="L20" s="3">
        <v>44.2</v>
      </c>
      <c r="M20" s="3">
        <v>40.1</v>
      </c>
      <c r="N20" s="3">
        <f t="shared" si="0"/>
        <v>741</v>
      </c>
    </row>
    <row r="21" spans="1:14" ht="12.75">
      <c r="A21">
        <v>1898</v>
      </c>
      <c r="B21" s="3">
        <v>28.7</v>
      </c>
      <c r="C21" s="3">
        <v>45</v>
      </c>
      <c r="D21" s="3">
        <v>39.4</v>
      </c>
      <c r="E21" s="3">
        <v>19.6</v>
      </c>
      <c r="F21" s="3">
        <v>85.6</v>
      </c>
      <c r="G21" s="3">
        <v>108.7</v>
      </c>
      <c r="H21" s="3">
        <v>61.5</v>
      </c>
      <c r="I21" s="3">
        <v>63</v>
      </c>
      <c r="J21" s="3">
        <v>61.7</v>
      </c>
      <c r="K21" s="3">
        <v>70.1</v>
      </c>
      <c r="L21" s="3">
        <v>45.7</v>
      </c>
      <c r="M21" s="3">
        <v>27.9</v>
      </c>
      <c r="N21" s="3">
        <f t="shared" si="0"/>
        <v>656.9000000000001</v>
      </c>
    </row>
    <row r="22" spans="1:14" ht="12.75">
      <c r="A22">
        <v>1899</v>
      </c>
      <c r="B22" s="3">
        <v>38.1</v>
      </c>
      <c r="C22" s="3">
        <v>33</v>
      </c>
      <c r="D22" s="3">
        <v>43.2</v>
      </c>
      <c r="E22" s="3">
        <v>55.9</v>
      </c>
      <c r="F22" s="3">
        <v>81.3</v>
      </c>
      <c r="G22" s="3">
        <v>94</v>
      </c>
      <c r="H22" s="3">
        <v>55.9</v>
      </c>
      <c r="I22" s="3">
        <v>86.4</v>
      </c>
      <c r="J22" s="3">
        <v>88.9</v>
      </c>
      <c r="K22" s="3">
        <v>61</v>
      </c>
      <c r="L22" s="3">
        <v>12.7</v>
      </c>
      <c r="M22" s="3">
        <v>50.8</v>
      </c>
      <c r="N22" s="3">
        <f t="shared" si="0"/>
        <v>701.1999999999999</v>
      </c>
    </row>
    <row r="23" spans="1:14" ht="12.75">
      <c r="A23">
        <v>1900</v>
      </c>
      <c r="B23" s="3">
        <v>47.5</v>
      </c>
      <c r="C23" s="3">
        <v>104.6</v>
      </c>
      <c r="D23" s="3">
        <v>58.7</v>
      </c>
      <c r="E23" s="3">
        <v>49.5</v>
      </c>
      <c r="F23" s="3">
        <v>64</v>
      </c>
      <c r="G23" s="3">
        <v>81</v>
      </c>
      <c r="H23" s="3">
        <v>121.7</v>
      </c>
      <c r="I23" s="3">
        <v>77.7</v>
      </c>
      <c r="J23" s="3">
        <v>46</v>
      </c>
      <c r="K23" s="3">
        <v>61.7</v>
      </c>
      <c r="L23" s="3">
        <v>96</v>
      </c>
      <c r="M23" s="3">
        <v>22.1</v>
      </c>
      <c r="N23" s="3">
        <f t="shared" si="0"/>
        <v>830.5000000000001</v>
      </c>
    </row>
    <row r="24" spans="1:14" ht="12.75">
      <c r="A24">
        <v>1901</v>
      </c>
      <c r="B24" s="3">
        <v>47.8</v>
      </c>
      <c r="C24" s="3">
        <v>41.1</v>
      </c>
      <c r="D24" s="3">
        <v>61.7</v>
      </c>
      <c r="E24" s="3">
        <v>63.8</v>
      </c>
      <c r="F24" s="3">
        <v>91.2</v>
      </c>
      <c r="G24" s="3">
        <v>70.9</v>
      </c>
      <c r="H24" s="3">
        <v>80</v>
      </c>
      <c r="I24" s="3">
        <v>75.9</v>
      </c>
      <c r="J24" s="3">
        <v>58.2</v>
      </c>
      <c r="K24" s="3">
        <v>40.9</v>
      </c>
      <c r="L24" s="3">
        <v>48.5</v>
      </c>
      <c r="M24" s="3">
        <v>92.2</v>
      </c>
      <c r="N24" s="3">
        <f t="shared" si="0"/>
        <v>772.2</v>
      </c>
    </row>
    <row r="25" spans="1:14" ht="12.75">
      <c r="A25">
        <v>1902</v>
      </c>
      <c r="B25" s="3">
        <v>32.5</v>
      </c>
      <c r="C25" s="3">
        <v>26.2</v>
      </c>
      <c r="D25" s="3">
        <v>68.1</v>
      </c>
      <c r="E25" s="3">
        <v>44.7</v>
      </c>
      <c r="F25" s="3">
        <v>88.6</v>
      </c>
      <c r="G25" s="3">
        <v>165.4</v>
      </c>
      <c r="H25" s="3">
        <v>153.9</v>
      </c>
      <c r="I25" s="3">
        <v>38.1</v>
      </c>
      <c r="J25" s="3">
        <v>136.7</v>
      </c>
      <c r="K25" s="3">
        <v>64</v>
      </c>
      <c r="L25" s="3">
        <v>49</v>
      </c>
      <c r="M25" s="3">
        <v>69.6</v>
      </c>
      <c r="N25" s="3">
        <f t="shared" si="0"/>
        <v>936.8000000000001</v>
      </c>
    </row>
    <row r="26" spans="1:14" ht="12.75">
      <c r="A26">
        <v>1903</v>
      </c>
      <c r="B26" s="3">
        <v>47.8</v>
      </c>
      <c r="C26" s="3">
        <v>83.8</v>
      </c>
      <c r="D26" s="3">
        <v>64.8</v>
      </c>
      <c r="E26" s="3">
        <v>103.1</v>
      </c>
      <c r="F26" s="3">
        <v>59.9</v>
      </c>
      <c r="G26" s="3">
        <v>96.8</v>
      </c>
      <c r="H26" s="3">
        <v>118.4</v>
      </c>
      <c r="I26" s="3">
        <v>114</v>
      </c>
      <c r="J26" s="3">
        <v>56.4</v>
      </c>
      <c r="K26" s="3">
        <v>64.8</v>
      </c>
      <c r="L26" s="3">
        <v>49.5</v>
      </c>
      <c r="M26" s="3">
        <v>57.4</v>
      </c>
      <c r="N26" s="3">
        <f t="shared" si="0"/>
        <v>916.6999999999999</v>
      </c>
    </row>
    <row r="27" spans="1:14" ht="12.75">
      <c r="A27">
        <v>1904</v>
      </c>
      <c r="B27" s="3">
        <v>103.9</v>
      </c>
      <c r="C27" s="3">
        <v>70.6</v>
      </c>
      <c r="D27" s="3">
        <v>110.7</v>
      </c>
      <c r="E27" s="3">
        <v>75.7</v>
      </c>
      <c r="F27" s="3">
        <v>86.4</v>
      </c>
      <c r="G27" s="3">
        <v>51.8</v>
      </c>
      <c r="H27" s="3">
        <v>103.1</v>
      </c>
      <c r="I27" s="3">
        <v>86.9</v>
      </c>
      <c r="J27" s="3">
        <v>75.9</v>
      </c>
      <c r="K27" s="3">
        <v>49</v>
      </c>
      <c r="L27" s="3">
        <v>10.9</v>
      </c>
      <c r="M27" s="3">
        <v>57.9</v>
      </c>
      <c r="N27" s="3">
        <f t="shared" si="0"/>
        <v>882.7999999999998</v>
      </c>
    </row>
    <row r="28" spans="1:14" ht="12.75">
      <c r="A28">
        <v>1905</v>
      </c>
      <c r="B28" s="3">
        <v>51.6</v>
      </c>
      <c r="C28" s="3">
        <v>49.3</v>
      </c>
      <c r="D28" s="3">
        <v>37.6</v>
      </c>
      <c r="E28" s="3">
        <v>64.5</v>
      </c>
      <c r="F28" s="3">
        <v>112.5</v>
      </c>
      <c r="G28" s="3">
        <v>115.1</v>
      </c>
      <c r="H28" s="3">
        <v>100.6</v>
      </c>
      <c r="I28" s="3">
        <v>85.3</v>
      </c>
      <c r="J28" s="3">
        <v>70.9</v>
      </c>
      <c r="K28" s="3">
        <v>70.4</v>
      </c>
      <c r="L28" s="3">
        <v>71.6</v>
      </c>
      <c r="M28" s="3">
        <v>47.8</v>
      </c>
      <c r="N28" s="3">
        <f t="shared" si="0"/>
        <v>877.1999999999999</v>
      </c>
    </row>
    <row r="29" spans="1:14" ht="12.75">
      <c r="A29">
        <v>1906</v>
      </c>
      <c r="B29" s="3">
        <v>45.2</v>
      </c>
      <c r="C29" s="3">
        <v>25.1</v>
      </c>
      <c r="D29" s="3">
        <v>64.5</v>
      </c>
      <c r="E29" s="3">
        <v>49.5</v>
      </c>
      <c r="F29" s="3">
        <v>63</v>
      </c>
      <c r="G29" s="3">
        <v>91.4</v>
      </c>
      <c r="H29" s="3">
        <v>102.4</v>
      </c>
      <c r="I29" s="3">
        <v>97.3</v>
      </c>
      <c r="J29" s="3">
        <v>58.4</v>
      </c>
      <c r="K29" s="3">
        <v>117.1</v>
      </c>
      <c r="L29" s="3">
        <v>66</v>
      </c>
      <c r="M29" s="3">
        <v>89.4</v>
      </c>
      <c r="N29" s="3">
        <f t="shared" si="0"/>
        <v>869.3</v>
      </c>
    </row>
    <row r="30" spans="1:14" ht="12.75">
      <c r="A30">
        <v>1907</v>
      </c>
      <c r="B30" s="3">
        <v>118.9</v>
      </c>
      <c r="C30" s="3">
        <v>16.5</v>
      </c>
      <c r="D30" s="3">
        <v>85.6</v>
      </c>
      <c r="E30" s="3">
        <v>55.4</v>
      </c>
      <c r="F30" s="3">
        <v>81</v>
      </c>
      <c r="G30" s="3">
        <v>100.1</v>
      </c>
      <c r="H30" s="3">
        <v>86.4</v>
      </c>
      <c r="I30" s="3">
        <v>37.8</v>
      </c>
      <c r="J30" s="3">
        <v>112.5</v>
      </c>
      <c r="K30" s="3">
        <v>74.4</v>
      </c>
      <c r="L30" s="3">
        <v>58.7</v>
      </c>
      <c r="M30" s="3">
        <v>97.3</v>
      </c>
      <c r="N30" s="3">
        <f t="shared" si="0"/>
        <v>924.5999999999999</v>
      </c>
    </row>
    <row r="31" spans="1:14" ht="12.75">
      <c r="A31">
        <v>1908</v>
      </c>
      <c r="B31" s="3">
        <v>57.2</v>
      </c>
      <c r="C31" s="3">
        <v>108.5</v>
      </c>
      <c r="D31" s="3">
        <v>81.8</v>
      </c>
      <c r="E31" s="3">
        <v>68.8</v>
      </c>
      <c r="F31" s="3">
        <v>111.3</v>
      </c>
      <c r="G31" s="3">
        <v>57.2</v>
      </c>
      <c r="H31" s="3">
        <v>87.9</v>
      </c>
      <c r="I31" s="3">
        <v>88.6</v>
      </c>
      <c r="J31" s="3">
        <v>21.1</v>
      </c>
      <c r="K31" s="3">
        <v>30.7</v>
      </c>
      <c r="L31" s="3">
        <v>33.8</v>
      </c>
      <c r="M31" s="3">
        <v>53.6</v>
      </c>
      <c r="N31" s="3">
        <f t="shared" si="0"/>
        <v>800.5000000000001</v>
      </c>
    </row>
    <row r="32" spans="1:14" ht="12.75">
      <c r="A32">
        <v>1909</v>
      </c>
      <c r="B32" s="3">
        <v>70.4</v>
      </c>
      <c r="C32" s="3">
        <v>107.2</v>
      </c>
      <c r="D32" s="3">
        <v>63</v>
      </c>
      <c r="E32" s="3">
        <v>107.4</v>
      </c>
      <c r="F32" s="3">
        <v>108</v>
      </c>
      <c r="G32" s="3">
        <v>102.1</v>
      </c>
      <c r="H32" s="3">
        <v>72.9</v>
      </c>
      <c r="I32" s="3">
        <v>72.6</v>
      </c>
      <c r="J32" s="3">
        <v>51.8</v>
      </c>
      <c r="K32" s="3">
        <v>51.3</v>
      </c>
      <c r="L32" s="3">
        <v>98</v>
      </c>
      <c r="M32" s="3">
        <v>69.6</v>
      </c>
      <c r="N32" s="3">
        <f t="shared" si="0"/>
        <v>974.3</v>
      </c>
    </row>
    <row r="33" spans="1:14" ht="12.75">
      <c r="A33">
        <v>1910</v>
      </c>
      <c r="B33" s="3">
        <v>87.6</v>
      </c>
      <c r="C33" s="3">
        <v>73.7</v>
      </c>
      <c r="D33" s="3">
        <v>10.7</v>
      </c>
      <c r="E33" s="3">
        <v>98</v>
      </c>
      <c r="F33" s="3">
        <v>85.6</v>
      </c>
      <c r="G33" s="3">
        <v>41.9</v>
      </c>
      <c r="H33" s="3">
        <v>86.1</v>
      </c>
      <c r="I33" s="3">
        <v>55.4</v>
      </c>
      <c r="J33" s="3">
        <v>92.5</v>
      </c>
      <c r="K33" s="3">
        <v>87.1</v>
      </c>
      <c r="L33" s="3">
        <v>62.7</v>
      </c>
      <c r="M33" s="3">
        <v>58.2</v>
      </c>
      <c r="N33" s="3">
        <f t="shared" si="0"/>
        <v>839.5000000000001</v>
      </c>
    </row>
    <row r="34" spans="1:14" ht="12.75">
      <c r="A34">
        <v>1911</v>
      </c>
      <c r="B34" s="3">
        <v>64</v>
      </c>
      <c r="C34" s="3">
        <v>53.8</v>
      </c>
      <c r="D34" s="3">
        <v>47.8</v>
      </c>
      <c r="E34" s="3">
        <v>81.3</v>
      </c>
      <c r="F34" s="3">
        <v>44.2</v>
      </c>
      <c r="G34" s="3">
        <v>89.2</v>
      </c>
      <c r="H34" s="3">
        <v>55.4</v>
      </c>
      <c r="I34" s="3">
        <v>97.8</v>
      </c>
      <c r="J34" s="3">
        <v>94.2</v>
      </c>
      <c r="K34" s="3">
        <v>109.5</v>
      </c>
      <c r="L34" s="3">
        <v>90.2</v>
      </c>
      <c r="M34" s="3">
        <v>68.6</v>
      </c>
      <c r="N34" s="3">
        <f t="shared" si="0"/>
        <v>896</v>
      </c>
    </row>
    <row r="35" spans="1:14" ht="12.75">
      <c r="A35">
        <v>1912</v>
      </c>
      <c r="B35" s="3">
        <v>56.4</v>
      </c>
      <c r="C35" s="3">
        <v>45.7</v>
      </c>
      <c r="D35" s="3">
        <v>61.7</v>
      </c>
      <c r="E35" s="3">
        <v>79.5</v>
      </c>
      <c r="F35" s="3">
        <v>89.4</v>
      </c>
      <c r="G35" s="3">
        <v>57.2</v>
      </c>
      <c r="H35" s="3">
        <v>105.4</v>
      </c>
      <c r="I35" s="3">
        <v>111</v>
      </c>
      <c r="J35" s="3">
        <v>91.2</v>
      </c>
      <c r="K35" s="3">
        <v>72.1</v>
      </c>
      <c r="L35" s="3">
        <v>53.3</v>
      </c>
      <c r="M35" s="3">
        <v>47</v>
      </c>
      <c r="N35" s="3">
        <f t="shared" si="0"/>
        <v>869.9000000000001</v>
      </c>
    </row>
    <row r="36" spans="1:14" ht="12.75">
      <c r="A36">
        <v>1913</v>
      </c>
      <c r="B36" s="3">
        <v>136.7</v>
      </c>
      <c r="C36" s="3">
        <v>35.8</v>
      </c>
      <c r="D36" s="3">
        <v>170.7</v>
      </c>
      <c r="E36" s="3">
        <v>81</v>
      </c>
      <c r="F36" s="3">
        <v>87.4</v>
      </c>
      <c r="G36" s="3">
        <v>47.8</v>
      </c>
      <c r="H36" s="3">
        <v>86.1</v>
      </c>
      <c r="I36" s="3">
        <v>80.8</v>
      </c>
      <c r="J36" s="3">
        <v>43.2</v>
      </c>
      <c r="K36" s="3">
        <v>93.7</v>
      </c>
      <c r="L36" s="3">
        <v>71.4</v>
      </c>
      <c r="M36" s="3">
        <v>22.4</v>
      </c>
      <c r="N36" s="3">
        <f t="shared" si="0"/>
        <v>957</v>
      </c>
    </row>
    <row r="37" spans="1:14" ht="12.75">
      <c r="A37">
        <v>1914</v>
      </c>
      <c r="B37" s="3">
        <v>64</v>
      </c>
      <c r="C37" s="3">
        <v>35.1</v>
      </c>
      <c r="D37" s="3">
        <v>55.6</v>
      </c>
      <c r="E37" s="3">
        <v>92.2</v>
      </c>
      <c r="F37" s="3">
        <v>116.1</v>
      </c>
      <c r="G37" s="3">
        <v>72.9</v>
      </c>
      <c r="H37" s="3">
        <v>47.2</v>
      </c>
      <c r="I37" s="3">
        <v>121.9</v>
      </c>
      <c r="J37" s="3">
        <v>57.4</v>
      </c>
      <c r="K37" s="3">
        <v>58.4</v>
      </c>
      <c r="L37" s="3">
        <v>43.2</v>
      </c>
      <c r="M37" s="3">
        <v>69.3</v>
      </c>
      <c r="N37" s="3">
        <f t="shared" si="0"/>
        <v>833.3</v>
      </c>
    </row>
    <row r="38" spans="1:14" ht="12.75">
      <c r="A38">
        <v>1915</v>
      </c>
      <c r="B38" s="3">
        <v>66.5</v>
      </c>
      <c r="C38" s="3">
        <v>57.2</v>
      </c>
      <c r="D38" s="3">
        <v>27.7</v>
      </c>
      <c r="E38" s="3">
        <v>26.7</v>
      </c>
      <c r="F38" s="3">
        <v>77.7</v>
      </c>
      <c r="G38" s="3">
        <v>78</v>
      </c>
      <c r="H38" s="3">
        <v>158.8</v>
      </c>
      <c r="I38" s="3">
        <v>124</v>
      </c>
      <c r="J38" s="3">
        <v>109</v>
      </c>
      <c r="K38" s="3">
        <v>51.1</v>
      </c>
      <c r="L38" s="3">
        <v>59.2</v>
      </c>
      <c r="M38" s="3">
        <v>64.8</v>
      </c>
      <c r="N38" s="3">
        <f t="shared" si="0"/>
        <v>900.7</v>
      </c>
    </row>
    <row r="39" spans="1:14" ht="12.75">
      <c r="A39">
        <v>1916</v>
      </c>
      <c r="B39" s="3">
        <v>106.7</v>
      </c>
      <c r="C39" s="3">
        <v>38.1</v>
      </c>
      <c r="D39" s="3">
        <v>82.6</v>
      </c>
      <c r="E39" s="3">
        <v>69.1</v>
      </c>
      <c r="F39" s="3">
        <v>123.4</v>
      </c>
      <c r="G39" s="3">
        <v>111.3</v>
      </c>
      <c r="H39" s="3">
        <v>31</v>
      </c>
      <c r="I39" s="3">
        <v>57.7</v>
      </c>
      <c r="J39" s="3">
        <v>62.5</v>
      </c>
      <c r="K39" s="3">
        <v>61.5</v>
      </c>
      <c r="L39" s="3">
        <v>50.5</v>
      </c>
      <c r="M39" s="3">
        <v>63</v>
      </c>
      <c r="N39" s="3">
        <f t="shared" si="0"/>
        <v>857.4</v>
      </c>
    </row>
    <row r="40" spans="1:14" ht="12.75">
      <c r="A40">
        <v>1917</v>
      </c>
      <c r="B40" s="3">
        <v>59.9</v>
      </c>
      <c r="C40" s="3">
        <v>34</v>
      </c>
      <c r="D40" s="3">
        <v>71.1</v>
      </c>
      <c r="E40" s="3">
        <v>90.9</v>
      </c>
      <c r="F40" s="3">
        <v>103.9</v>
      </c>
      <c r="G40" s="3">
        <v>130.6</v>
      </c>
      <c r="H40" s="3">
        <v>83.1</v>
      </c>
      <c r="I40" s="3">
        <v>71.9</v>
      </c>
      <c r="J40" s="3">
        <v>49.8</v>
      </c>
      <c r="K40" s="3">
        <v>136.1</v>
      </c>
      <c r="L40" s="3">
        <v>20.3</v>
      </c>
      <c r="M40" s="3">
        <v>33.3</v>
      </c>
      <c r="N40" s="3">
        <f t="shared" si="0"/>
        <v>884.8999999999999</v>
      </c>
    </row>
    <row r="41" spans="1:14" ht="12.75">
      <c r="A41">
        <v>1918</v>
      </c>
      <c r="B41" s="3">
        <v>60.5</v>
      </c>
      <c r="C41" s="3">
        <v>64.3</v>
      </c>
      <c r="D41" s="3">
        <v>61</v>
      </c>
      <c r="E41" s="3">
        <v>59.7</v>
      </c>
      <c r="F41" s="3">
        <v>81.5</v>
      </c>
      <c r="G41" s="3">
        <v>58.4</v>
      </c>
      <c r="H41" s="3">
        <v>43.9</v>
      </c>
      <c r="I41" s="3">
        <v>59.4</v>
      </c>
      <c r="J41" s="3">
        <v>115.3</v>
      </c>
      <c r="K41" s="3">
        <v>58.4</v>
      </c>
      <c r="L41" s="3">
        <v>53.3</v>
      </c>
      <c r="M41" s="3">
        <v>79</v>
      </c>
      <c r="N41" s="3">
        <f t="shared" si="0"/>
        <v>794.6999999999998</v>
      </c>
    </row>
    <row r="42" spans="1:14" ht="12.75">
      <c r="A42">
        <v>1919</v>
      </c>
      <c r="B42" s="3">
        <v>30.7</v>
      </c>
      <c r="C42" s="3">
        <v>35.8</v>
      </c>
      <c r="D42" s="3">
        <v>80.8</v>
      </c>
      <c r="E42" s="3">
        <v>97.3</v>
      </c>
      <c r="F42" s="3">
        <v>112.8</v>
      </c>
      <c r="G42" s="3">
        <v>61.7</v>
      </c>
      <c r="H42" s="3">
        <v>46.5</v>
      </c>
      <c r="I42" s="3">
        <v>97</v>
      </c>
      <c r="J42" s="3">
        <v>63.5</v>
      </c>
      <c r="K42" s="3">
        <v>120.4</v>
      </c>
      <c r="L42" s="3">
        <v>57.7</v>
      </c>
      <c r="M42" s="3">
        <v>27.9</v>
      </c>
      <c r="N42" s="3">
        <f t="shared" si="0"/>
        <v>832.1</v>
      </c>
    </row>
    <row r="43" spans="1:14" ht="12.75">
      <c r="A43">
        <v>1920</v>
      </c>
      <c r="B43" s="3">
        <v>45.5</v>
      </c>
      <c r="C43" s="3">
        <v>22.9</v>
      </c>
      <c r="D43" s="3">
        <v>45.7</v>
      </c>
      <c r="E43" s="3">
        <v>106.4</v>
      </c>
      <c r="F43" s="3">
        <v>35.1</v>
      </c>
      <c r="G43" s="3">
        <v>105.9</v>
      </c>
      <c r="H43" s="3">
        <v>96.8</v>
      </c>
      <c r="I43" s="3">
        <v>87.6</v>
      </c>
      <c r="J43" s="3">
        <v>51.1</v>
      </c>
      <c r="K43" s="3">
        <v>67.3</v>
      </c>
      <c r="L43" s="3">
        <v>73.9</v>
      </c>
      <c r="M43" s="3">
        <v>78</v>
      </c>
      <c r="N43" s="3">
        <f t="shared" si="0"/>
        <v>816.1999999999999</v>
      </c>
    </row>
    <row r="44" spans="1:14" ht="12.75">
      <c r="A44">
        <v>1921</v>
      </c>
      <c r="B44" s="3">
        <v>35.1</v>
      </c>
      <c r="C44" s="3">
        <v>44.5</v>
      </c>
      <c r="D44" s="3">
        <v>112.3</v>
      </c>
      <c r="E44" s="3">
        <v>100.6</v>
      </c>
      <c r="F44" s="3">
        <v>65.5</v>
      </c>
      <c r="G44" s="3">
        <v>62.2</v>
      </c>
      <c r="H44" s="3">
        <v>79.2</v>
      </c>
      <c r="I44" s="3">
        <v>85.1</v>
      </c>
      <c r="J44" s="3">
        <v>91.4</v>
      </c>
      <c r="K44" s="3">
        <v>77.5</v>
      </c>
      <c r="L44" s="3">
        <v>92.5</v>
      </c>
      <c r="M44" s="3">
        <v>53.8</v>
      </c>
      <c r="N44" s="3">
        <f t="shared" si="0"/>
        <v>899.6999999999999</v>
      </c>
    </row>
    <row r="45" spans="1:14" ht="12.75">
      <c r="A45">
        <v>1922</v>
      </c>
      <c r="B45" s="3">
        <v>41.7</v>
      </c>
      <c r="C45" s="3">
        <v>41.9</v>
      </c>
      <c r="D45" s="3">
        <v>92.2</v>
      </c>
      <c r="E45" s="3">
        <v>91.7</v>
      </c>
      <c r="F45" s="3">
        <v>93.2</v>
      </c>
      <c r="G45" s="3">
        <v>80.3</v>
      </c>
      <c r="H45" s="3">
        <v>87.6</v>
      </c>
      <c r="I45" s="3">
        <v>64.8</v>
      </c>
      <c r="J45" s="3">
        <v>82.6</v>
      </c>
      <c r="K45" s="3">
        <v>46.2</v>
      </c>
      <c r="L45" s="3">
        <v>40.1</v>
      </c>
      <c r="M45" s="3">
        <v>65</v>
      </c>
      <c r="N45" s="3">
        <f t="shared" si="0"/>
        <v>827.3000000000001</v>
      </c>
    </row>
    <row r="46" spans="1:14" ht="12.75">
      <c r="A46">
        <v>1923</v>
      </c>
      <c r="B46" s="3">
        <v>68.6</v>
      </c>
      <c r="C46" s="3">
        <v>36.3</v>
      </c>
      <c r="D46" s="3">
        <v>67.8</v>
      </c>
      <c r="E46" s="3">
        <v>51.1</v>
      </c>
      <c r="F46" s="3">
        <v>92.2</v>
      </c>
      <c r="G46" s="3">
        <v>65</v>
      </c>
      <c r="H46" s="3">
        <v>78</v>
      </c>
      <c r="I46" s="3">
        <v>71.6</v>
      </c>
      <c r="J46" s="3">
        <v>90.4</v>
      </c>
      <c r="K46" s="3">
        <v>45.2</v>
      </c>
      <c r="L46" s="3">
        <v>56.4</v>
      </c>
      <c r="M46" s="3">
        <v>111.5</v>
      </c>
      <c r="N46" s="3">
        <f t="shared" si="0"/>
        <v>834.1</v>
      </c>
    </row>
    <row r="47" spans="1:14" ht="12.75">
      <c r="A47">
        <v>1924</v>
      </c>
      <c r="B47" s="3">
        <v>81.3</v>
      </c>
      <c r="C47" s="3">
        <v>47.2</v>
      </c>
      <c r="D47" s="3">
        <v>54.9</v>
      </c>
      <c r="E47" s="3">
        <v>60.2</v>
      </c>
      <c r="F47" s="3">
        <v>94.2</v>
      </c>
      <c r="G47" s="3">
        <v>127</v>
      </c>
      <c r="H47" s="3">
        <v>72.1</v>
      </c>
      <c r="I47" s="3">
        <v>57.2</v>
      </c>
      <c r="J47" s="3">
        <v>123.4</v>
      </c>
      <c r="K47" s="3">
        <v>11.4</v>
      </c>
      <c r="L47" s="3">
        <v>25.4</v>
      </c>
      <c r="M47" s="3">
        <v>89.7</v>
      </c>
      <c r="N47" s="3">
        <f t="shared" si="0"/>
        <v>844</v>
      </c>
    </row>
    <row r="48" spans="1:14" ht="12.75">
      <c r="A48">
        <v>1925</v>
      </c>
      <c r="B48" s="3">
        <v>32.8</v>
      </c>
      <c r="C48" s="3">
        <v>56.1</v>
      </c>
      <c r="D48" s="3">
        <v>75.7</v>
      </c>
      <c r="E48" s="3">
        <v>37.1</v>
      </c>
      <c r="F48" s="3">
        <v>38.4</v>
      </c>
      <c r="G48" s="3">
        <v>59.4</v>
      </c>
      <c r="H48" s="3">
        <v>94</v>
      </c>
      <c r="I48" s="3">
        <v>59.7</v>
      </c>
      <c r="J48" s="3">
        <v>119.9</v>
      </c>
      <c r="K48" s="3">
        <v>86.4</v>
      </c>
      <c r="L48" s="3">
        <v>88.9</v>
      </c>
      <c r="M48" s="3">
        <v>34.3</v>
      </c>
      <c r="N48" s="3">
        <f t="shared" si="0"/>
        <v>782.6999999999999</v>
      </c>
    </row>
    <row r="49" spans="1:14" ht="12.75">
      <c r="A49">
        <v>1926</v>
      </c>
      <c r="B49" s="3">
        <v>51.1</v>
      </c>
      <c r="C49" s="3">
        <v>65.3</v>
      </c>
      <c r="D49" s="3">
        <v>58.9</v>
      </c>
      <c r="E49" s="3">
        <v>84.6</v>
      </c>
      <c r="F49" s="3">
        <v>43.4</v>
      </c>
      <c r="G49" s="3">
        <v>78.7</v>
      </c>
      <c r="H49" s="3">
        <v>55.4</v>
      </c>
      <c r="I49" s="3">
        <v>144</v>
      </c>
      <c r="J49" s="3">
        <v>175</v>
      </c>
      <c r="K49" s="3">
        <v>113</v>
      </c>
      <c r="L49" s="3">
        <v>69.9</v>
      </c>
      <c r="M49" s="3">
        <v>45.5</v>
      </c>
      <c r="N49" s="3">
        <f t="shared" si="0"/>
        <v>984.7999999999998</v>
      </c>
    </row>
    <row r="50" spans="1:14" ht="12.75">
      <c r="A50">
        <v>1927</v>
      </c>
      <c r="B50" s="3">
        <v>45.7</v>
      </c>
      <c r="C50" s="3">
        <v>50.8</v>
      </c>
      <c r="D50" s="3">
        <v>65.8</v>
      </c>
      <c r="E50" s="3">
        <v>67.8</v>
      </c>
      <c r="F50" s="3">
        <v>108.2</v>
      </c>
      <c r="G50" s="3">
        <v>66.8</v>
      </c>
      <c r="H50" s="3">
        <v>115.1</v>
      </c>
      <c r="I50" s="3">
        <v>38.9</v>
      </c>
      <c r="J50" s="3">
        <v>66.8</v>
      </c>
      <c r="K50" s="3">
        <v>45.7</v>
      </c>
      <c r="L50" s="3">
        <v>151.4</v>
      </c>
      <c r="M50" s="3">
        <v>87.9</v>
      </c>
      <c r="N50" s="3">
        <f t="shared" si="0"/>
        <v>910.9</v>
      </c>
    </row>
    <row r="51" spans="1:14" ht="12.75">
      <c r="A51">
        <v>1928</v>
      </c>
      <c r="B51" s="3">
        <v>47.5</v>
      </c>
      <c r="C51" s="3">
        <v>49.5</v>
      </c>
      <c r="D51" s="3">
        <v>56.6</v>
      </c>
      <c r="E51" s="3">
        <v>55.1</v>
      </c>
      <c r="F51" s="3">
        <v>54.4</v>
      </c>
      <c r="G51" s="3">
        <v>133.1</v>
      </c>
      <c r="H51" s="3">
        <v>100.6</v>
      </c>
      <c r="I51" s="3">
        <v>65.3</v>
      </c>
      <c r="J51" s="3">
        <v>42.4</v>
      </c>
      <c r="K51" s="3">
        <v>69.3</v>
      </c>
      <c r="L51" s="3">
        <v>81.5</v>
      </c>
      <c r="M51" s="3">
        <v>43.9</v>
      </c>
      <c r="N51" s="3">
        <f t="shared" si="0"/>
        <v>799.1999999999998</v>
      </c>
    </row>
    <row r="52" spans="1:14" ht="12.75">
      <c r="A52">
        <v>1929</v>
      </c>
      <c r="B52" s="3">
        <v>103.9</v>
      </c>
      <c r="C52" s="3">
        <v>36.6</v>
      </c>
      <c r="D52" s="3">
        <v>75.2</v>
      </c>
      <c r="E52" s="3">
        <v>146.6</v>
      </c>
      <c r="F52" s="3">
        <v>98.3</v>
      </c>
      <c r="G52" s="3">
        <v>78.2</v>
      </c>
      <c r="H52" s="3">
        <v>92.7</v>
      </c>
      <c r="I52" s="3">
        <v>38.1</v>
      </c>
      <c r="J52" s="3">
        <v>54.6</v>
      </c>
      <c r="K52" s="3">
        <v>98.8</v>
      </c>
      <c r="L52" s="3">
        <v>84.6</v>
      </c>
      <c r="M52" s="3">
        <v>88.4</v>
      </c>
      <c r="N52" s="3">
        <f t="shared" si="0"/>
        <v>996</v>
      </c>
    </row>
    <row r="53" spans="1:14" ht="12.75">
      <c r="A53">
        <v>1930</v>
      </c>
      <c r="B53" s="3">
        <v>118.9</v>
      </c>
      <c r="C53" s="3">
        <v>51.6</v>
      </c>
      <c r="D53" s="3">
        <v>65</v>
      </c>
      <c r="E53" s="3">
        <v>58.7</v>
      </c>
      <c r="F53" s="3">
        <v>60.5</v>
      </c>
      <c r="G53" s="3">
        <v>80.8</v>
      </c>
      <c r="H53" s="3">
        <v>30</v>
      </c>
      <c r="I53" s="3">
        <v>38.1</v>
      </c>
      <c r="J53" s="3">
        <v>65.8</v>
      </c>
      <c r="K53" s="3">
        <v>45</v>
      </c>
      <c r="L53" s="3">
        <v>45.7</v>
      </c>
      <c r="M53" s="3">
        <v>30.2</v>
      </c>
      <c r="N53" s="3">
        <f t="shared" si="0"/>
        <v>690.3000000000001</v>
      </c>
    </row>
    <row r="54" spans="1:14" ht="12.75">
      <c r="A54">
        <v>1931</v>
      </c>
      <c r="B54" s="3">
        <v>38.1</v>
      </c>
      <c r="C54" s="3">
        <v>36.8</v>
      </c>
      <c r="D54" s="3">
        <v>56.3</v>
      </c>
      <c r="E54" s="3">
        <v>76</v>
      </c>
      <c r="F54" s="3">
        <v>70.7</v>
      </c>
      <c r="G54" s="3">
        <v>93.2</v>
      </c>
      <c r="H54" s="3">
        <v>72.7</v>
      </c>
      <c r="I54" s="3">
        <v>78.6</v>
      </c>
      <c r="J54" s="3">
        <v>97.9</v>
      </c>
      <c r="K54" s="3">
        <v>58.4</v>
      </c>
      <c r="L54" s="3">
        <v>72</v>
      </c>
      <c r="M54" s="3">
        <v>69.8</v>
      </c>
      <c r="N54" s="3">
        <f t="shared" si="0"/>
        <v>820.4999999999999</v>
      </c>
    </row>
    <row r="55" spans="1:14" ht="12.75">
      <c r="A55">
        <v>1932</v>
      </c>
      <c r="B55" s="3">
        <v>119.6</v>
      </c>
      <c r="C55" s="3">
        <v>33.7</v>
      </c>
      <c r="D55" s="3">
        <v>59.6</v>
      </c>
      <c r="E55" s="3">
        <v>53.8</v>
      </c>
      <c r="F55" s="3">
        <v>79.7</v>
      </c>
      <c r="G55" s="3">
        <v>57.5</v>
      </c>
      <c r="H55" s="3">
        <v>93.9</v>
      </c>
      <c r="I55" s="3">
        <v>56.6</v>
      </c>
      <c r="J55" s="3">
        <v>88.5</v>
      </c>
      <c r="K55" s="3">
        <v>91.7</v>
      </c>
      <c r="L55" s="3">
        <v>71.8</v>
      </c>
      <c r="M55" s="3">
        <v>90.1</v>
      </c>
      <c r="N55" s="3">
        <f t="shared" si="0"/>
        <v>896.5</v>
      </c>
    </row>
    <row r="56" spans="1:14" ht="12.75">
      <c r="A56">
        <v>1933</v>
      </c>
      <c r="B56" s="3">
        <v>36.9</v>
      </c>
      <c r="C56" s="3">
        <v>43.5</v>
      </c>
      <c r="D56" s="3">
        <v>85.7</v>
      </c>
      <c r="E56" s="3">
        <v>77.7</v>
      </c>
      <c r="F56" s="3">
        <v>118.3</v>
      </c>
      <c r="G56" s="3">
        <v>44.6</v>
      </c>
      <c r="H56" s="3">
        <v>52.3</v>
      </c>
      <c r="I56" s="3">
        <v>61.8</v>
      </c>
      <c r="J56" s="3">
        <v>99</v>
      </c>
      <c r="K56" s="3">
        <v>44.2</v>
      </c>
      <c r="L56" s="3">
        <v>56.9</v>
      </c>
      <c r="M56" s="3">
        <v>52.7</v>
      </c>
      <c r="N56" s="3">
        <f t="shared" si="0"/>
        <v>773.6000000000001</v>
      </c>
    </row>
    <row r="57" spans="1:14" ht="12.75">
      <c r="A57">
        <v>1934</v>
      </c>
      <c r="B57" s="3">
        <v>44.2</v>
      </c>
      <c r="C57" s="3">
        <v>21</v>
      </c>
      <c r="D57" s="3">
        <v>68.2</v>
      </c>
      <c r="E57" s="3">
        <v>72.7</v>
      </c>
      <c r="F57" s="3">
        <v>17.9</v>
      </c>
      <c r="G57" s="3">
        <v>63.7</v>
      </c>
      <c r="H57" s="3">
        <v>45.7</v>
      </c>
      <c r="I57" s="3">
        <v>75.4</v>
      </c>
      <c r="J57" s="3">
        <v>102.1</v>
      </c>
      <c r="K57" s="3">
        <v>31</v>
      </c>
      <c r="L57" s="3">
        <v>60.5</v>
      </c>
      <c r="M57" s="3">
        <v>45.4</v>
      </c>
      <c r="N57" s="3">
        <f t="shared" si="0"/>
        <v>647.8000000000001</v>
      </c>
    </row>
    <row r="58" spans="1:14" ht="12.75">
      <c r="A58">
        <v>1935</v>
      </c>
      <c r="B58" s="3">
        <v>61.7</v>
      </c>
      <c r="C58" s="3">
        <v>50.1</v>
      </c>
      <c r="D58" s="3">
        <v>60.9</v>
      </c>
      <c r="E58" s="3">
        <v>41.2</v>
      </c>
      <c r="F58" s="3">
        <v>91</v>
      </c>
      <c r="G58" s="3">
        <v>85</v>
      </c>
      <c r="H58" s="3">
        <v>85.6</v>
      </c>
      <c r="I58" s="3">
        <v>96.1</v>
      </c>
      <c r="J58" s="3">
        <v>57.4</v>
      </c>
      <c r="K58" s="3">
        <v>40.3</v>
      </c>
      <c r="L58" s="3">
        <v>70.1</v>
      </c>
      <c r="M58" s="3">
        <v>48.3</v>
      </c>
      <c r="N58" s="3">
        <f t="shared" si="0"/>
        <v>787.6999999999999</v>
      </c>
    </row>
    <row r="59" spans="1:14" ht="12.75">
      <c r="A59">
        <v>1936</v>
      </c>
      <c r="B59" s="3">
        <v>38</v>
      </c>
      <c r="C59" s="3">
        <v>63.3</v>
      </c>
      <c r="D59" s="3">
        <v>81.5</v>
      </c>
      <c r="E59" s="3">
        <v>62.9</v>
      </c>
      <c r="F59" s="3">
        <v>41.7</v>
      </c>
      <c r="G59" s="3">
        <v>61.5</v>
      </c>
      <c r="H59" s="3">
        <v>49</v>
      </c>
      <c r="I59" s="3">
        <v>58.8</v>
      </c>
      <c r="J59" s="3">
        <v>100.9</v>
      </c>
      <c r="K59" s="3">
        <v>83.5</v>
      </c>
      <c r="L59" s="3">
        <v>58</v>
      </c>
      <c r="M59" s="3">
        <v>60.1</v>
      </c>
      <c r="N59" s="3">
        <f t="shared" si="0"/>
        <v>759.2</v>
      </c>
    </row>
    <row r="60" spans="1:14" ht="12.75">
      <c r="A60">
        <v>1937</v>
      </c>
      <c r="B60" s="3">
        <v>149.8</v>
      </c>
      <c r="C60" s="3">
        <v>45.6</v>
      </c>
      <c r="D60" s="3">
        <v>41.3</v>
      </c>
      <c r="E60" s="3">
        <v>133.8</v>
      </c>
      <c r="F60" s="3">
        <v>85.9</v>
      </c>
      <c r="G60" s="3">
        <v>169.9</v>
      </c>
      <c r="H60" s="3">
        <v>114.4</v>
      </c>
      <c r="I60" s="3">
        <v>86.7</v>
      </c>
      <c r="J60" s="3">
        <v>56.9</v>
      </c>
      <c r="K60" s="3">
        <v>78.8</v>
      </c>
      <c r="L60" s="3">
        <v>37.3</v>
      </c>
      <c r="M60" s="3">
        <v>53.9</v>
      </c>
      <c r="N60" s="3">
        <f t="shared" si="0"/>
        <v>1054.3</v>
      </c>
    </row>
    <row r="61" spans="1:14" ht="12.75">
      <c r="A61">
        <v>1938</v>
      </c>
      <c r="B61" s="3">
        <v>33.3</v>
      </c>
      <c r="C61" s="3">
        <v>92.3</v>
      </c>
      <c r="D61" s="3">
        <v>105.5</v>
      </c>
      <c r="E61" s="3">
        <v>63.7</v>
      </c>
      <c r="F61" s="3">
        <v>90</v>
      </c>
      <c r="G61" s="3">
        <v>93.9</v>
      </c>
      <c r="H61" s="3">
        <v>97</v>
      </c>
      <c r="I61" s="3">
        <v>72.4</v>
      </c>
      <c r="J61" s="3">
        <v>86.1</v>
      </c>
      <c r="K61" s="3">
        <v>22.9</v>
      </c>
      <c r="L61" s="3">
        <v>60.8</v>
      </c>
      <c r="M61" s="3">
        <v>46.8</v>
      </c>
      <c r="N61" s="3">
        <f t="shared" si="0"/>
        <v>864.6999999999999</v>
      </c>
    </row>
    <row r="62" spans="1:14" ht="12.75">
      <c r="A62">
        <v>1939</v>
      </c>
      <c r="B62" s="3">
        <v>61.5</v>
      </c>
      <c r="C62" s="3">
        <v>95.5</v>
      </c>
      <c r="D62" s="3">
        <v>75.9</v>
      </c>
      <c r="E62" s="3">
        <v>94</v>
      </c>
      <c r="F62" s="3">
        <v>31.1</v>
      </c>
      <c r="G62" s="3">
        <v>123.8</v>
      </c>
      <c r="H62" s="3">
        <v>85.7</v>
      </c>
      <c r="I62" s="3">
        <v>55.2</v>
      </c>
      <c r="J62" s="3">
        <v>63.2</v>
      </c>
      <c r="K62" s="3">
        <v>71.6</v>
      </c>
      <c r="L62" s="3">
        <v>22</v>
      </c>
      <c r="M62" s="3">
        <v>34.7</v>
      </c>
      <c r="N62" s="3">
        <f t="shared" si="0"/>
        <v>814.2000000000002</v>
      </c>
    </row>
    <row r="63" spans="1:14" ht="12.75">
      <c r="A63">
        <v>1940</v>
      </c>
      <c r="B63" s="3">
        <v>42.9</v>
      </c>
      <c r="C63" s="3">
        <v>53.1</v>
      </c>
      <c r="D63" s="3">
        <v>59.1</v>
      </c>
      <c r="E63" s="3">
        <v>96.7</v>
      </c>
      <c r="F63" s="3">
        <v>108</v>
      </c>
      <c r="G63" s="3">
        <v>128.7</v>
      </c>
      <c r="H63" s="3">
        <v>50</v>
      </c>
      <c r="I63" s="3">
        <v>114.9</v>
      </c>
      <c r="J63" s="3">
        <v>49.1</v>
      </c>
      <c r="K63" s="3">
        <v>56.5</v>
      </c>
      <c r="L63" s="3">
        <v>75.5</v>
      </c>
      <c r="M63" s="3">
        <v>84.1</v>
      </c>
      <c r="N63" s="3">
        <f t="shared" si="0"/>
        <v>918.6</v>
      </c>
    </row>
    <row r="64" spans="1:14" ht="12.75">
      <c r="A64">
        <v>1941</v>
      </c>
      <c r="B64" s="3">
        <v>44.4</v>
      </c>
      <c r="C64" s="3">
        <v>22.6</v>
      </c>
      <c r="D64" s="3">
        <v>30.8</v>
      </c>
      <c r="E64" s="3">
        <v>44.8</v>
      </c>
      <c r="F64" s="3">
        <v>67.5</v>
      </c>
      <c r="G64" s="3">
        <v>87.5</v>
      </c>
      <c r="H64" s="3">
        <v>75.1</v>
      </c>
      <c r="I64" s="3">
        <v>71.2</v>
      </c>
      <c r="J64" s="3">
        <v>39.5</v>
      </c>
      <c r="K64" s="3">
        <v>115.9</v>
      </c>
      <c r="L64" s="3">
        <v>55.9</v>
      </c>
      <c r="M64" s="3">
        <v>42.7</v>
      </c>
      <c r="N64" s="3">
        <f t="shared" si="0"/>
        <v>697.9000000000001</v>
      </c>
    </row>
    <row r="65" spans="1:14" ht="12.75">
      <c r="A65">
        <v>1942</v>
      </c>
      <c r="B65" s="3">
        <v>42.1</v>
      </c>
      <c r="C65" s="3">
        <v>67.2</v>
      </c>
      <c r="D65" s="3">
        <v>88.8</v>
      </c>
      <c r="E65" s="3">
        <v>65.2</v>
      </c>
      <c r="F65" s="3">
        <v>106.9</v>
      </c>
      <c r="G65" s="3">
        <v>90.5</v>
      </c>
      <c r="H65" s="3">
        <v>112.4</v>
      </c>
      <c r="I65" s="3">
        <v>92.4</v>
      </c>
      <c r="J65" s="3">
        <v>91.9</v>
      </c>
      <c r="K65" s="3">
        <v>75.3</v>
      </c>
      <c r="L65" s="3">
        <v>92</v>
      </c>
      <c r="M65" s="3">
        <v>75.7</v>
      </c>
      <c r="N65" s="3">
        <f t="shared" si="0"/>
        <v>1000.4</v>
      </c>
    </row>
    <row r="66" spans="1:14" ht="12.75">
      <c r="A66">
        <v>1943</v>
      </c>
      <c r="B66" s="3">
        <v>48.4</v>
      </c>
      <c r="C66" s="3">
        <v>40.7</v>
      </c>
      <c r="D66" s="3">
        <v>69.9</v>
      </c>
      <c r="E66" s="3">
        <v>85.3</v>
      </c>
      <c r="F66" s="3">
        <v>188.8</v>
      </c>
      <c r="G66" s="3">
        <v>89.4</v>
      </c>
      <c r="H66" s="3">
        <v>134.8</v>
      </c>
      <c r="I66" s="3">
        <v>71.1</v>
      </c>
      <c r="J66" s="3">
        <v>69.2</v>
      </c>
      <c r="K66" s="3">
        <v>56.6</v>
      </c>
      <c r="L66" s="3">
        <v>48.5</v>
      </c>
      <c r="M66" s="3">
        <v>18.4</v>
      </c>
      <c r="N66" s="3">
        <f t="shared" si="0"/>
        <v>921.1</v>
      </c>
    </row>
    <row r="67" spans="1:14" ht="12.75">
      <c r="A67">
        <v>1944</v>
      </c>
      <c r="B67" s="3">
        <v>25.8</v>
      </c>
      <c r="C67" s="3">
        <v>52.9</v>
      </c>
      <c r="D67" s="3">
        <v>87.8</v>
      </c>
      <c r="E67" s="3">
        <v>104.8</v>
      </c>
      <c r="F67" s="3">
        <v>93</v>
      </c>
      <c r="G67" s="3">
        <v>92.4</v>
      </c>
      <c r="H67" s="3">
        <v>45.1</v>
      </c>
      <c r="I67" s="3">
        <v>71.4</v>
      </c>
      <c r="J67" s="3">
        <v>65.2</v>
      </c>
      <c r="K67" s="3">
        <v>32.5</v>
      </c>
      <c r="L67" s="3">
        <v>55.9</v>
      </c>
      <c r="M67" s="3">
        <v>59.1</v>
      </c>
      <c r="N67" s="3">
        <f t="shared" si="0"/>
        <v>785.9000000000001</v>
      </c>
    </row>
    <row r="68" spans="1:14" ht="12.75">
      <c r="A68">
        <v>1945</v>
      </c>
      <c r="B68" s="3">
        <v>33.7</v>
      </c>
      <c r="C68" s="3">
        <v>48.1</v>
      </c>
      <c r="D68" s="3">
        <v>118.3</v>
      </c>
      <c r="E68" s="3">
        <v>82.7</v>
      </c>
      <c r="F68" s="3">
        <v>127.4</v>
      </c>
      <c r="G68" s="3">
        <v>123</v>
      </c>
      <c r="H68" s="3">
        <v>75.7</v>
      </c>
      <c r="I68" s="3">
        <v>56.1</v>
      </c>
      <c r="J68" s="3">
        <v>141.2</v>
      </c>
      <c r="K68" s="3">
        <v>105</v>
      </c>
      <c r="L68" s="3">
        <v>55.9</v>
      </c>
      <c r="M68" s="3">
        <v>50.7</v>
      </c>
      <c r="N68" s="3">
        <f t="shared" si="0"/>
        <v>1017.8000000000001</v>
      </c>
    </row>
    <row r="69" spans="1:14" ht="12.75">
      <c r="A69">
        <v>1946</v>
      </c>
      <c r="B69" s="3">
        <v>30.8</v>
      </c>
      <c r="C69" s="3">
        <v>52.7</v>
      </c>
      <c r="D69" s="3">
        <v>57.5</v>
      </c>
      <c r="E69" s="3">
        <v>23.4</v>
      </c>
      <c r="F69" s="3">
        <v>121.8</v>
      </c>
      <c r="G69" s="3">
        <v>122</v>
      </c>
      <c r="H69" s="3">
        <v>53.2</v>
      </c>
      <c r="I69" s="3">
        <v>50.8</v>
      </c>
      <c r="J69" s="3">
        <v>43</v>
      </c>
      <c r="K69" s="3">
        <v>83.1</v>
      </c>
      <c r="L69" s="3">
        <v>59.8</v>
      </c>
      <c r="M69" s="3">
        <v>66.8</v>
      </c>
      <c r="N69" s="3">
        <f t="shared" si="0"/>
        <v>764.8999999999999</v>
      </c>
    </row>
    <row r="70" spans="1:14" ht="12.75">
      <c r="A70">
        <v>1947</v>
      </c>
      <c r="B70" s="3">
        <v>93.2</v>
      </c>
      <c r="C70" s="3">
        <v>22.9</v>
      </c>
      <c r="D70" s="3">
        <v>60.2</v>
      </c>
      <c r="E70" s="3">
        <v>134.4</v>
      </c>
      <c r="F70" s="3">
        <v>138.6</v>
      </c>
      <c r="G70" s="3">
        <v>126.1</v>
      </c>
      <c r="H70" s="3">
        <v>82</v>
      </c>
      <c r="I70" s="3">
        <v>92.5</v>
      </c>
      <c r="J70" s="3">
        <v>87.3</v>
      </c>
      <c r="K70" s="3">
        <v>48.7</v>
      </c>
      <c r="L70" s="3">
        <v>58.4</v>
      </c>
      <c r="M70" s="3">
        <v>52.1</v>
      </c>
      <c r="N70" s="3">
        <f aca="true" t="shared" si="1" ref="N70:N122">SUM(B70:M70)</f>
        <v>996.4000000000001</v>
      </c>
    </row>
    <row r="71" spans="1:14" ht="12.75">
      <c r="A71">
        <v>1948</v>
      </c>
      <c r="B71" s="3">
        <v>45.4</v>
      </c>
      <c r="C71" s="3">
        <v>65.5</v>
      </c>
      <c r="D71" s="3">
        <v>110</v>
      </c>
      <c r="E71" s="3">
        <v>84.2</v>
      </c>
      <c r="F71" s="3">
        <v>103.7</v>
      </c>
      <c r="G71" s="3">
        <v>105.4</v>
      </c>
      <c r="H71" s="3">
        <v>70.7</v>
      </c>
      <c r="I71" s="3">
        <v>58.8</v>
      </c>
      <c r="J71" s="3">
        <v>62.6</v>
      </c>
      <c r="K71" s="3">
        <v>61.6</v>
      </c>
      <c r="L71" s="3">
        <v>100</v>
      </c>
      <c r="M71" s="3">
        <v>67.3</v>
      </c>
      <c r="N71" s="3">
        <f t="shared" si="1"/>
        <v>935.2</v>
      </c>
    </row>
    <row r="72" spans="1:14" ht="12.75">
      <c r="A72">
        <v>1949</v>
      </c>
      <c r="B72" s="3">
        <v>93.7</v>
      </c>
      <c r="C72" s="3">
        <v>65.3</v>
      </c>
      <c r="D72" s="3">
        <v>62.9</v>
      </c>
      <c r="E72" s="3">
        <v>61.9</v>
      </c>
      <c r="F72" s="3">
        <v>91.6</v>
      </c>
      <c r="G72" s="3">
        <v>72.1</v>
      </c>
      <c r="H72" s="3">
        <v>88.6</v>
      </c>
      <c r="I72" s="3">
        <v>85.6</v>
      </c>
      <c r="J72" s="3">
        <v>77.8</v>
      </c>
      <c r="K72" s="3">
        <v>65.8</v>
      </c>
      <c r="L72" s="3">
        <v>44.1</v>
      </c>
      <c r="M72" s="3">
        <v>84.1</v>
      </c>
      <c r="N72" s="3">
        <f t="shared" si="1"/>
        <v>893.5</v>
      </c>
    </row>
    <row r="73" spans="1:14" ht="12.75">
      <c r="A73">
        <v>1950</v>
      </c>
      <c r="B73" s="3">
        <v>165</v>
      </c>
      <c r="C73" s="3">
        <v>109.2</v>
      </c>
      <c r="D73" s="3">
        <v>80.9</v>
      </c>
      <c r="E73" s="3">
        <v>113.1</v>
      </c>
      <c r="F73" s="3">
        <v>43.9</v>
      </c>
      <c r="G73" s="3">
        <v>95.6</v>
      </c>
      <c r="H73" s="3">
        <v>103.5</v>
      </c>
      <c r="I73" s="3">
        <v>74.5</v>
      </c>
      <c r="J73" s="3">
        <v>104.2</v>
      </c>
      <c r="K73" s="3">
        <v>76.5</v>
      </c>
      <c r="L73" s="3">
        <v>127.3</v>
      </c>
      <c r="M73" s="3">
        <v>61.1</v>
      </c>
      <c r="N73" s="3">
        <f t="shared" si="1"/>
        <v>1154.8</v>
      </c>
    </row>
    <row r="74" spans="1:14" ht="12.75">
      <c r="A74">
        <v>1951</v>
      </c>
      <c r="B74" s="3">
        <v>62.3</v>
      </c>
      <c r="C74" s="3">
        <v>71.8</v>
      </c>
      <c r="D74" s="3">
        <v>95.7</v>
      </c>
      <c r="E74" s="3">
        <v>89.2</v>
      </c>
      <c r="F74" s="3">
        <v>80.7</v>
      </c>
      <c r="G74" s="3">
        <v>106.3</v>
      </c>
      <c r="H74" s="3">
        <v>90.1</v>
      </c>
      <c r="I74" s="3">
        <v>46.8</v>
      </c>
      <c r="J74" s="3">
        <v>66.6</v>
      </c>
      <c r="K74" s="3">
        <v>76.5</v>
      </c>
      <c r="L74" s="3">
        <v>94.6</v>
      </c>
      <c r="M74" s="3">
        <v>105.6</v>
      </c>
      <c r="N74" s="3">
        <f t="shared" si="1"/>
        <v>986.2</v>
      </c>
    </row>
    <row r="75" spans="1:14" ht="12.75">
      <c r="A75">
        <v>1952</v>
      </c>
      <c r="B75" s="3">
        <v>97.5</v>
      </c>
      <c r="C75" s="3">
        <v>50</v>
      </c>
      <c r="D75" s="3">
        <v>81.3</v>
      </c>
      <c r="E75" s="3">
        <v>84.9</v>
      </c>
      <c r="F75" s="3">
        <v>98.1</v>
      </c>
      <c r="G75" s="3">
        <v>41.5</v>
      </c>
      <c r="H75" s="3">
        <v>73.3</v>
      </c>
      <c r="I75" s="3">
        <v>69.9</v>
      </c>
      <c r="J75" s="3">
        <v>74.6</v>
      </c>
      <c r="K75" s="3">
        <v>25.7</v>
      </c>
      <c r="L75" s="3">
        <v>64.1</v>
      </c>
      <c r="M75" s="3">
        <v>58.2</v>
      </c>
      <c r="N75" s="3">
        <f t="shared" si="1"/>
        <v>819.1000000000001</v>
      </c>
    </row>
    <row r="76" spans="1:14" ht="12.75">
      <c r="A76">
        <v>1953</v>
      </c>
      <c r="B76" s="3">
        <v>66.6</v>
      </c>
      <c r="C76" s="3">
        <v>32.4</v>
      </c>
      <c r="D76" s="3">
        <v>72.9</v>
      </c>
      <c r="E76" s="3">
        <v>71.3</v>
      </c>
      <c r="F76" s="3">
        <v>107.4</v>
      </c>
      <c r="G76" s="3">
        <v>60.6</v>
      </c>
      <c r="H76" s="3">
        <v>75.3</v>
      </c>
      <c r="I76" s="3">
        <v>66.4</v>
      </c>
      <c r="J76" s="3">
        <v>55.1</v>
      </c>
      <c r="K76" s="3">
        <v>19.6</v>
      </c>
      <c r="L76" s="3">
        <v>40.3</v>
      </c>
      <c r="M76" s="3">
        <v>54.5</v>
      </c>
      <c r="N76" s="3">
        <f t="shared" si="1"/>
        <v>722.4000000000001</v>
      </c>
    </row>
    <row r="77" spans="1:14" ht="12.75">
      <c r="A77">
        <v>1954</v>
      </c>
      <c r="B77" s="3">
        <v>62.4</v>
      </c>
      <c r="C77" s="3">
        <v>74.4</v>
      </c>
      <c r="D77" s="3">
        <v>109.2</v>
      </c>
      <c r="E77" s="3">
        <v>108.6</v>
      </c>
      <c r="F77" s="3">
        <v>39.1</v>
      </c>
      <c r="G77" s="3">
        <v>85.2</v>
      </c>
      <c r="H77" s="3">
        <v>64</v>
      </c>
      <c r="I77" s="3">
        <v>97</v>
      </c>
      <c r="J77" s="3">
        <v>51.5</v>
      </c>
      <c r="K77" s="3">
        <v>187.6</v>
      </c>
      <c r="L77" s="3">
        <v>49.9</v>
      </c>
      <c r="M77" s="3">
        <v>55.1</v>
      </c>
      <c r="N77" s="3">
        <f t="shared" si="1"/>
        <v>984.0000000000001</v>
      </c>
    </row>
    <row r="78" spans="1:14" ht="12.75">
      <c r="A78">
        <v>1955</v>
      </c>
      <c r="B78" s="3">
        <v>51.3</v>
      </c>
      <c r="C78" s="3">
        <v>54.8</v>
      </c>
      <c r="D78" s="3">
        <v>94.6</v>
      </c>
      <c r="E78" s="3">
        <v>77.5</v>
      </c>
      <c r="F78" s="3">
        <v>58.7</v>
      </c>
      <c r="G78" s="3">
        <v>51</v>
      </c>
      <c r="H78" s="3">
        <v>81</v>
      </c>
      <c r="I78" s="3">
        <v>96.6</v>
      </c>
      <c r="J78" s="3">
        <v>48.3</v>
      </c>
      <c r="K78" s="3">
        <v>130.7</v>
      </c>
      <c r="L78" s="3">
        <v>94</v>
      </c>
      <c r="M78" s="3">
        <v>29.1</v>
      </c>
      <c r="N78" s="3">
        <f t="shared" si="1"/>
        <v>867.6</v>
      </c>
    </row>
    <row r="79" spans="1:14" ht="12.75">
      <c r="A79">
        <v>1956</v>
      </c>
      <c r="B79" s="3">
        <v>39.1</v>
      </c>
      <c r="C79" s="3">
        <v>73.4</v>
      </c>
      <c r="D79" s="3">
        <v>92.9</v>
      </c>
      <c r="E79" s="3">
        <v>94.3</v>
      </c>
      <c r="F79" s="3">
        <v>132.2</v>
      </c>
      <c r="G79" s="3">
        <v>81</v>
      </c>
      <c r="H79" s="3">
        <v>96.6</v>
      </c>
      <c r="I79" s="3">
        <v>134.1</v>
      </c>
      <c r="J79" s="3">
        <v>41.9</v>
      </c>
      <c r="K79" s="3">
        <v>19</v>
      </c>
      <c r="L79" s="3">
        <v>54.3</v>
      </c>
      <c r="M79" s="3">
        <v>64.7</v>
      </c>
      <c r="N79" s="3">
        <f t="shared" si="1"/>
        <v>923.5</v>
      </c>
    </row>
    <row r="80" spans="1:14" ht="12.75">
      <c r="A80">
        <v>1957</v>
      </c>
      <c r="B80" s="3">
        <v>58.4</v>
      </c>
      <c r="C80" s="3">
        <v>48</v>
      </c>
      <c r="D80" s="3">
        <v>35</v>
      </c>
      <c r="E80" s="3">
        <v>139.1</v>
      </c>
      <c r="F80" s="3">
        <v>89.5</v>
      </c>
      <c r="G80" s="3">
        <v>134.3</v>
      </c>
      <c r="H80" s="3">
        <v>78.6</v>
      </c>
      <c r="I80" s="3">
        <v>53.6</v>
      </c>
      <c r="J80" s="3">
        <v>99.8</v>
      </c>
      <c r="K80" s="3">
        <v>77.9</v>
      </c>
      <c r="L80" s="3">
        <v>65.7</v>
      </c>
      <c r="M80" s="3">
        <v>94.1</v>
      </c>
      <c r="N80" s="3">
        <f t="shared" si="1"/>
        <v>974</v>
      </c>
    </row>
    <row r="81" spans="1:14" ht="12.75">
      <c r="A81">
        <v>1958</v>
      </c>
      <c r="B81" s="3">
        <v>41.1</v>
      </c>
      <c r="C81" s="3">
        <v>24.9</v>
      </c>
      <c r="D81" s="3">
        <v>19.6</v>
      </c>
      <c r="E81" s="3">
        <v>69.2</v>
      </c>
      <c r="F81" s="3">
        <v>55.5</v>
      </c>
      <c r="G81" s="3">
        <v>123.4</v>
      </c>
      <c r="H81" s="3">
        <v>139.4</v>
      </c>
      <c r="I81" s="3">
        <v>99.8</v>
      </c>
      <c r="J81" s="3">
        <v>97.6</v>
      </c>
      <c r="K81" s="3">
        <v>38.8</v>
      </c>
      <c r="L81" s="3">
        <v>99.3</v>
      </c>
      <c r="M81" s="3">
        <v>19.8</v>
      </c>
      <c r="N81" s="3">
        <f t="shared" si="1"/>
        <v>828.3999999999999</v>
      </c>
    </row>
    <row r="82" spans="1:14" ht="12.75">
      <c r="A82">
        <v>1959</v>
      </c>
      <c r="B82" s="3">
        <v>104.3</v>
      </c>
      <c r="C82" s="3">
        <v>81.5</v>
      </c>
      <c r="D82" s="3">
        <v>70</v>
      </c>
      <c r="E82" s="3">
        <v>107.8</v>
      </c>
      <c r="F82" s="3">
        <v>85.9</v>
      </c>
      <c r="G82" s="3">
        <v>59.2</v>
      </c>
      <c r="H82" s="3">
        <v>91</v>
      </c>
      <c r="I82" s="3">
        <v>77.4</v>
      </c>
      <c r="J82" s="3">
        <v>74.5</v>
      </c>
      <c r="K82" s="3">
        <v>120.8</v>
      </c>
      <c r="L82" s="3">
        <v>86.2</v>
      </c>
      <c r="M82" s="3">
        <v>71.6</v>
      </c>
      <c r="N82" s="3">
        <f t="shared" si="1"/>
        <v>1030.2</v>
      </c>
    </row>
    <row r="83" spans="1:14" ht="12.75">
      <c r="A83">
        <v>1960</v>
      </c>
      <c r="B83" s="3">
        <v>76</v>
      </c>
      <c r="C83" s="3">
        <v>67.5</v>
      </c>
      <c r="D83" s="3">
        <v>33.4</v>
      </c>
      <c r="E83" s="3">
        <v>59.5</v>
      </c>
      <c r="F83" s="3">
        <v>97.5</v>
      </c>
      <c r="G83" s="3">
        <v>101</v>
      </c>
      <c r="H83" s="3">
        <v>82.1</v>
      </c>
      <c r="I83" s="3">
        <v>69.8</v>
      </c>
      <c r="J83" s="3">
        <v>31.8</v>
      </c>
      <c r="K83" s="3">
        <v>42.9</v>
      </c>
      <c r="L83" s="3">
        <v>48.7</v>
      </c>
      <c r="M83" s="3">
        <v>26.6</v>
      </c>
      <c r="N83" s="3">
        <f t="shared" si="1"/>
        <v>736.8</v>
      </c>
    </row>
    <row r="84" spans="1:14" ht="12.75">
      <c r="A84">
        <v>1961</v>
      </c>
      <c r="B84" s="3">
        <v>12.9</v>
      </c>
      <c r="C84" s="3">
        <v>77.5</v>
      </c>
      <c r="D84" s="3">
        <v>87.8</v>
      </c>
      <c r="E84" s="3">
        <v>147.4</v>
      </c>
      <c r="F84" s="3">
        <v>56.6</v>
      </c>
      <c r="G84" s="3">
        <v>92.1</v>
      </c>
      <c r="H84" s="3">
        <v>96.1</v>
      </c>
      <c r="I84" s="3">
        <v>94.5</v>
      </c>
      <c r="J84" s="3">
        <v>91.6</v>
      </c>
      <c r="K84" s="3">
        <v>43.2</v>
      </c>
      <c r="L84" s="3">
        <v>67.8</v>
      </c>
      <c r="M84" s="3">
        <v>47.3</v>
      </c>
      <c r="N84" s="3">
        <f t="shared" si="1"/>
        <v>914.8000000000001</v>
      </c>
    </row>
    <row r="85" spans="1:14" ht="12.75">
      <c r="A85">
        <v>1962</v>
      </c>
      <c r="B85" s="3">
        <v>71.3</v>
      </c>
      <c r="C85" s="3">
        <v>54.6</v>
      </c>
      <c r="D85" s="3">
        <v>37.5</v>
      </c>
      <c r="E85" s="3">
        <v>38.8</v>
      </c>
      <c r="F85" s="3">
        <v>60</v>
      </c>
      <c r="G85" s="3">
        <v>71.7</v>
      </c>
      <c r="H85" s="3">
        <v>89.6</v>
      </c>
      <c r="I85" s="3">
        <v>65</v>
      </c>
      <c r="J85" s="3">
        <v>86.9</v>
      </c>
      <c r="K85" s="3">
        <v>70.9</v>
      </c>
      <c r="L85" s="3">
        <v>52.7</v>
      </c>
      <c r="M85" s="3">
        <v>51.5</v>
      </c>
      <c r="N85" s="3">
        <f t="shared" si="1"/>
        <v>750.5</v>
      </c>
    </row>
    <row r="86" spans="1:14" ht="12.75">
      <c r="A86">
        <v>1963</v>
      </c>
      <c r="B86" s="3">
        <v>27.3</v>
      </c>
      <c r="C86" s="3">
        <v>21.2</v>
      </c>
      <c r="D86" s="3">
        <v>82.3</v>
      </c>
      <c r="E86" s="3">
        <v>72.4</v>
      </c>
      <c r="F86" s="3">
        <v>63.3</v>
      </c>
      <c r="G86" s="3">
        <v>55.4</v>
      </c>
      <c r="H86" s="3">
        <v>83.6</v>
      </c>
      <c r="I86" s="3">
        <v>58.2</v>
      </c>
      <c r="J86" s="3">
        <v>31.3</v>
      </c>
      <c r="K86" s="3">
        <v>10.9</v>
      </c>
      <c r="L86" s="3">
        <v>64.5</v>
      </c>
      <c r="M86" s="3">
        <v>35.3</v>
      </c>
      <c r="N86" s="3">
        <f t="shared" si="1"/>
        <v>605.6999999999999</v>
      </c>
    </row>
    <row r="87" spans="1:14" ht="12.75">
      <c r="A87">
        <v>1964</v>
      </c>
      <c r="B87" s="3">
        <v>49.3</v>
      </c>
      <c r="C87" s="3">
        <v>29.2</v>
      </c>
      <c r="D87" s="3">
        <v>112.6</v>
      </c>
      <c r="E87" s="3">
        <v>124.6</v>
      </c>
      <c r="F87" s="3">
        <v>64.1</v>
      </c>
      <c r="G87" s="3">
        <v>70.2</v>
      </c>
      <c r="H87" s="3">
        <v>70.6</v>
      </c>
      <c r="I87" s="3">
        <v>115.7</v>
      </c>
      <c r="J87" s="3">
        <v>41.9</v>
      </c>
      <c r="K87" s="3">
        <v>26.2</v>
      </c>
      <c r="L87" s="3">
        <v>33.8</v>
      </c>
      <c r="M87" s="3">
        <v>71.5</v>
      </c>
      <c r="N87" s="3">
        <f t="shared" si="1"/>
        <v>809.6999999999999</v>
      </c>
    </row>
    <row r="88" spans="1:14" ht="12.75">
      <c r="A88">
        <v>1965</v>
      </c>
      <c r="B88" s="3">
        <v>100</v>
      </c>
      <c r="C88" s="3">
        <v>74.5</v>
      </c>
      <c r="D88" s="3">
        <v>67.8</v>
      </c>
      <c r="E88" s="3">
        <v>73.2</v>
      </c>
      <c r="F88" s="3">
        <v>60.9</v>
      </c>
      <c r="G88" s="3">
        <v>59</v>
      </c>
      <c r="H88" s="3">
        <v>66.7</v>
      </c>
      <c r="I88" s="3">
        <v>100.8</v>
      </c>
      <c r="J88" s="3">
        <v>80.4</v>
      </c>
      <c r="K88" s="3">
        <v>98.6</v>
      </c>
      <c r="L88" s="3">
        <v>64.9</v>
      </c>
      <c r="M88" s="3">
        <v>73.1</v>
      </c>
      <c r="N88" s="3">
        <f t="shared" si="1"/>
        <v>919.9</v>
      </c>
    </row>
    <row r="89" spans="1:14" ht="12.75">
      <c r="A89">
        <v>1966</v>
      </c>
      <c r="B89" s="3">
        <v>41.8</v>
      </c>
      <c r="C89" s="3">
        <v>41</v>
      </c>
      <c r="D89" s="3">
        <v>61.3</v>
      </c>
      <c r="E89" s="3">
        <v>77</v>
      </c>
      <c r="F89" s="3">
        <v>65.2</v>
      </c>
      <c r="G89" s="3">
        <v>75.3</v>
      </c>
      <c r="H89" s="3">
        <v>88.7</v>
      </c>
      <c r="I89" s="3">
        <v>91.9</v>
      </c>
      <c r="J89" s="3">
        <v>65.4</v>
      </c>
      <c r="K89" s="3">
        <v>36.1</v>
      </c>
      <c r="L89" s="3">
        <v>127.3</v>
      </c>
      <c r="M89" s="3">
        <v>108.6</v>
      </c>
      <c r="N89" s="3">
        <f t="shared" si="1"/>
        <v>879.6</v>
      </c>
    </row>
    <row r="90" spans="1:14" ht="12.75">
      <c r="A90">
        <v>1967</v>
      </c>
      <c r="B90" s="3">
        <v>42.2</v>
      </c>
      <c r="C90" s="3">
        <v>48.1</v>
      </c>
      <c r="D90" s="3">
        <v>53.7</v>
      </c>
      <c r="E90" s="3">
        <v>86.3</v>
      </c>
      <c r="F90" s="3">
        <v>85.5</v>
      </c>
      <c r="G90" s="3">
        <v>96.9</v>
      </c>
      <c r="H90" s="3">
        <v>78.5</v>
      </c>
      <c r="I90" s="3">
        <v>65.1</v>
      </c>
      <c r="J90" s="3">
        <v>76.1</v>
      </c>
      <c r="K90" s="3">
        <v>88.1</v>
      </c>
      <c r="L90" s="3">
        <v>79.9</v>
      </c>
      <c r="M90" s="3">
        <v>107.5</v>
      </c>
      <c r="N90" s="3">
        <f t="shared" si="1"/>
        <v>907.9000000000001</v>
      </c>
    </row>
    <row r="91" spans="1:14" ht="12.75">
      <c r="A91">
        <v>1968</v>
      </c>
      <c r="B91" s="3">
        <v>68.6</v>
      </c>
      <c r="C91" s="3">
        <v>32.4</v>
      </c>
      <c r="D91" s="3">
        <v>55</v>
      </c>
      <c r="E91" s="3">
        <v>57.9</v>
      </c>
      <c r="F91" s="3">
        <v>125.9</v>
      </c>
      <c r="G91" s="3">
        <v>105.5</v>
      </c>
      <c r="H91" s="3">
        <v>84.8</v>
      </c>
      <c r="I91" s="3">
        <v>90</v>
      </c>
      <c r="J91" s="3">
        <v>75</v>
      </c>
      <c r="K91" s="3">
        <v>49.4</v>
      </c>
      <c r="L91" s="3">
        <v>102.4</v>
      </c>
      <c r="M91" s="3">
        <v>93.8</v>
      </c>
      <c r="N91" s="3">
        <f t="shared" si="1"/>
        <v>940.6999999999999</v>
      </c>
    </row>
    <row r="92" spans="1:14" ht="12.75">
      <c r="A92">
        <v>1969</v>
      </c>
      <c r="B92" s="3">
        <v>85.3</v>
      </c>
      <c r="C92" s="3">
        <v>14.9</v>
      </c>
      <c r="D92" s="3">
        <v>40.6</v>
      </c>
      <c r="E92" s="3">
        <v>113.6</v>
      </c>
      <c r="F92" s="3">
        <v>112.9</v>
      </c>
      <c r="G92" s="3">
        <v>110.2</v>
      </c>
      <c r="H92" s="3">
        <v>136</v>
      </c>
      <c r="I92" s="3">
        <v>34.5</v>
      </c>
      <c r="J92" s="3">
        <v>82.4</v>
      </c>
      <c r="K92" s="3">
        <v>62.7</v>
      </c>
      <c r="L92" s="3">
        <v>89.6</v>
      </c>
      <c r="M92" s="3">
        <v>53.2</v>
      </c>
      <c r="N92" s="3">
        <f t="shared" si="1"/>
        <v>935.9000000000001</v>
      </c>
    </row>
    <row r="93" spans="1:14" ht="12.75">
      <c r="A93">
        <v>1970</v>
      </c>
      <c r="B93" s="3">
        <v>34.3</v>
      </c>
      <c r="C93" s="3">
        <v>33.1</v>
      </c>
      <c r="D93" s="3">
        <v>58.5</v>
      </c>
      <c r="E93" s="3">
        <v>96.5</v>
      </c>
      <c r="F93" s="3">
        <v>88.4</v>
      </c>
      <c r="G93" s="3">
        <v>91.5</v>
      </c>
      <c r="H93" s="3">
        <v>121.8</v>
      </c>
      <c r="I93" s="3">
        <v>40.1</v>
      </c>
      <c r="J93" s="3">
        <v>102.9</v>
      </c>
      <c r="K93" s="3">
        <v>82</v>
      </c>
      <c r="L93" s="3">
        <v>79.4</v>
      </c>
      <c r="M93" s="3">
        <v>61.5</v>
      </c>
      <c r="N93" s="3">
        <f t="shared" si="1"/>
        <v>890</v>
      </c>
    </row>
    <row r="94" spans="1:14" ht="12.75">
      <c r="A94">
        <v>1971</v>
      </c>
      <c r="B94" s="3">
        <v>37.9</v>
      </c>
      <c r="C94" s="3">
        <v>80</v>
      </c>
      <c r="D94" s="3">
        <v>42.6</v>
      </c>
      <c r="E94" s="3">
        <v>32</v>
      </c>
      <c r="F94" s="3">
        <v>78.1</v>
      </c>
      <c r="G94" s="3">
        <v>78.1</v>
      </c>
      <c r="H94" s="3">
        <v>86.6</v>
      </c>
      <c r="I94" s="3">
        <v>53.6</v>
      </c>
      <c r="J94" s="3">
        <v>82.5</v>
      </c>
      <c r="K94" s="3">
        <v>48.8</v>
      </c>
      <c r="L94" s="3">
        <v>51.3</v>
      </c>
      <c r="M94" s="3">
        <v>104.9</v>
      </c>
      <c r="N94" s="3">
        <f t="shared" si="1"/>
        <v>776.4</v>
      </c>
    </row>
    <row r="95" spans="1:14" ht="12.75">
      <c r="A95">
        <v>1972</v>
      </c>
      <c r="B95" s="3">
        <v>45.1</v>
      </c>
      <c r="C95" s="3">
        <v>39.1</v>
      </c>
      <c r="D95" s="3">
        <v>82.7</v>
      </c>
      <c r="E95" s="3">
        <v>103</v>
      </c>
      <c r="F95" s="3">
        <v>89.4</v>
      </c>
      <c r="G95" s="3">
        <v>104.8</v>
      </c>
      <c r="H95" s="3">
        <v>83.7</v>
      </c>
      <c r="I95" s="3">
        <v>86.5</v>
      </c>
      <c r="J95" s="3">
        <v>145.4</v>
      </c>
      <c r="K95" s="3">
        <v>64.8</v>
      </c>
      <c r="L95" s="3">
        <v>101.8</v>
      </c>
      <c r="M95" s="3">
        <v>85.7</v>
      </c>
      <c r="N95" s="3">
        <f t="shared" si="1"/>
        <v>1031.9999999999998</v>
      </c>
    </row>
    <row r="96" spans="1:14" ht="12.75">
      <c r="A96">
        <v>1973</v>
      </c>
      <c r="B96" s="3">
        <v>42.1</v>
      </c>
      <c r="C96" s="3">
        <v>37.6</v>
      </c>
      <c r="D96" s="3">
        <v>118.5</v>
      </c>
      <c r="E96" s="3">
        <v>70.4</v>
      </c>
      <c r="F96" s="3">
        <v>106.2</v>
      </c>
      <c r="G96" s="3">
        <v>126.9</v>
      </c>
      <c r="H96" s="3">
        <v>94.7</v>
      </c>
      <c r="I96" s="3">
        <v>60.7</v>
      </c>
      <c r="J96" s="3">
        <v>44.4</v>
      </c>
      <c r="K96" s="3">
        <v>83.3</v>
      </c>
      <c r="L96" s="3">
        <v>89.6</v>
      </c>
      <c r="M96" s="3">
        <v>85.2</v>
      </c>
      <c r="N96" s="3">
        <f t="shared" si="1"/>
        <v>959.6000000000001</v>
      </c>
    </row>
    <row r="97" spans="1:14" ht="12.75">
      <c r="A97">
        <v>1974</v>
      </c>
      <c r="B97" s="3">
        <v>74.8</v>
      </c>
      <c r="C97" s="3">
        <v>53.1</v>
      </c>
      <c r="D97" s="3">
        <v>96.6</v>
      </c>
      <c r="E97" s="3">
        <v>81.9</v>
      </c>
      <c r="F97" s="3">
        <v>113.8</v>
      </c>
      <c r="G97" s="3">
        <v>85.8</v>
      </c>
      <c r="H97" s="3">
        <v>34.5</v>
      </c>
      <c r="I97" s="3">
        <v>78.3</v>
      </c>
      <c r="J97" s="3">
        <v>66.8</v>
      </c>
      <c r="K97" s="3">
        <v>30.8</v>
      </c>
      <c r="L97" s="3">
        <v>102.2</v>
      </c>
      <c r="M97" s="3">
        <v>79.3</v>
      </c>
      <c r="N97" s="3">
        <f t="shared" si="1"/>
        <v>897.8999999999999</v>
      </c>
    </row>
    <row r="98" spans="1:14" ht="12.75">
      <c r="A98">
        <v>1975</v>
      </c>
      <c r="B98" s="3">
        <v>78.3</v>
      </c>
      <c r="C98" s="3">
        <v>74.5</v>
      </c>
      <c r="D98" s="3">
        <v>66.2</v>
      </c>
      <c r="E98" s="3">
        <v>57.9</v>
      </c>
      <c r="F98" s="3">
        <v>78.7</v>
      </c>
      <c r="G98" s="3">
        <v>115.7</v>
      </c>
      <c r="H98" s="3">
        <v>69.9</v>
      </c>
      <c r="I98" s="3">
        <v>172.9</v>
      </c>
      <c r="J98" s="3">
        <v>86.7</v>
      </c>
      <c r="K98" s="3">
        <v>48.3</v>
      </c>
      <c r="L98" s="3">
        <v>61.8</v>
      </c>
      <c r="M98" s="3">
        <v>90.7</v>
      </c>
      <c r="N98" s="3">
        <f t="shared" si="1"/>
        <v>1001.5999999999999</v>
      </c>
    </row>
    <row r="99" spans="1:14" ht="12.75">
      <c r="A99">
        <v>1976</v>
      </c>
      <c r="B99" s="3">
        <v>75.9</v>
      </c>
      <c r="C99" s="3">
        <v>80.9</v>
      </c>
      <c r="D99" s="3">
        <v>108.7</v>
      </c>
      <c r="E99" s="3">
        <v>67.4</v>
      </c>
      <c r="F99" s="3">
        <v>77.5</v>
      </c>
      <c r="G99" s="3">
        <v>94.8</v>
      </c>
      <c r="H99" s="3">
        <v>98.9</v>
      </c>
      <c r="I99" s="3">
        <v>58</v>
      </c>
      <c r="J99" s="3">
        <v>94.1</v>
      </c>
      <c r="K99" s="3">
        <v>70.7</v>
      </c>
      <c r="L99" s="3">
        <v>26.7</v>
      </c>
      <c r="M99" s="3">
        <v>33.7</v>
      </c>
      <c r="N99" s="3">
        <f t="shared" si="1"/>
        <v>887.3000000000002</v>
      </c>
    </row>
    <row r="100" spans="1:14" ht="12.75">
      <c r="A100">
        <v>1977</v>
      </c>
      <c r="B100" s="3">
        <v>35.7</v>
      </c>
      <c r="C100" s="3">
        <v>44.9</v>
      </c>
      <c r="D100" s="3">
        <v>101.1</v>
      </c>
      <c r="E100" s="3">
        <v>107.9</v>
      </c>
      <c r="F100" s="3">
        <v>40.5</v>
      </c>
      <c r="G100" s="3">
        <v>92.7</v>
      </c>
      <c r="H100" s="3">
        <v>110.7</v>
      </c>
      <c r="I100" s="3">
        <v>136.5</v>
      </c>
      <c r="J100" s="3">
        <v>148.3</v>
      </c>
      <c r="K100" s="3">
        <v>52.2</v>
      </c>
      <c r="L100" s="3">
        <v>80</v>
      </c>
      <c r="M100" s="3">
        <v>108.3</v>
      </c>
      <c r="N100" s="3">
        <f t="shared" si="1"/>
        <v>1058.8</v>
      </c>
    </row>
    <row r="101" spans="1:14" ht="12.75">
      <c r="A101">
        <v>1978</v>
      </c>
      <c r="B101" s="3">
        <v>93.9</v>
      </c>
      <c r="C101" s="3">
        <v>14.5</v>
      </c>
      <c r="D101" s="3">
        <v>62.1</v>
      </c>
      <c r="E101" s="3">
        <v>87.2</v>
      </c>
      <c r="F101" s="3">
        <v>82.1</v>
      </c>
      <c r="G101" s="3">
        <v>75.1</v>
      </c>
      <c r="H101" s="3">
        <v>54.9</v>
      </c>
      <c r="I101" s="3">
        <v>73.1</v>
      </c>
      <c r="J101" s="3">
        <v>76.1</v>
      </c>
      <c r="K101" s="3">
        <v>76.3</v>
      </c>
      <c r="L101" s="3">
        <v>56.3</v>
      </c>
      <c r="M101" s="3">
        <v>77.9</v>
      </c>
      <c r="N101" s="3">
        <f t="shared" si="1"/>
        <v>829.4999999999999</v>
      </c>
    </row>
    <row r="102" spans="1:14" ht="12.75">
      <c r="A102">
        <v>1979</v>
      </c>
      <c r="B102" s="3">
        <v>75.2</v>
      </c>
      <c r="C102" s="3">
        <v>37.2</v>
      </c>
      <c r="D102" s="3">
        <v>62.7</v>
      </c>
      <c r="E102" s="3">
        <v>107</v>
      </c>
      <c r="F102" s="3">
        <v>92.5</v>
      </c>
      <c r="G102" s="3">
        <v>77.4</v>
      </c>
      <c r="H102" s="3">
        <v>85.8</v>
      </c>
      <c r="I102" s="3">
        <v>126.5</v>
      </c>
      <c r="J102" s="3">
        <v>68.3</v>
      </c>
      <c r="K102" s="3">
        <v>68.3</v>
      </c>
      <c r="L102" s="3">
        <v>108.6</v>
      </c>
      <c r="M102" s="3">
        <v>80.1</v>
      </c>
      <c r="N102" s="3">
        <f t="shared" si="1"/>
        <v>989.5999999999999</v>
      </c>
    </row>
    <row r="103" spans="1:14" ht="12.75">
      <c r="A103">
        <v>1980</v>
      </c>
      <c r="B103" s="3">
        <v>31.4</v>
      </c>
      <c r="C103" s="3">
        <v>33.1</v>
      </c>
      <c r="D103" s="3">
        <v>102.4</v>
      </c>
      <c r="E103" s="3">
        <v>82.8</v>
      </c>
      <c r="F103" s="3">
        <v>73.7</v>
      </c>
      <c r="G103" s="3">
        <v>110</v>
      </c>
      <c r="H103" s="3">
        <v>118.7</v>
      </c>
      <c r="I103" s="3">
        <v>123.6</v>
      </c>
      <c r="J103" s="3">
        <v>81.2</v>
      </c>
      <c r="K103" s="3">
        <v>64.9</v>
      </c>
      <c r="L103" s="3">
        <v>36.6</v>
      </c>
      <c r="M103" s="3">
        <v>59.9</v>
      </c>
      <c r="N103" s="3">
        <f t="shared" si="1"/>
        <v>918.3000000000001</v>
      </c>
    </row>
    <row r="104" spans="1:14" ht="12.75">
      <c r="A104">
        <v>1981</v>
      </c>
      <c r="B104" s="3">
        <v>20.7</v>
      </c>
      <c r="C104" s="3">
        <v>77.6</v>
      </c>
      <c r="D104" s="3">
        <v>28.2</v>
      </c>
      <c r="E104" s="3">
        <v>114.3</v>
      </c>
      <c r="F104" s="3">
        <v>83.5</v>
      </c>
      <c r="G104" s="3">
        <v>158.4</v>
      </c>
      <c r="H104" s="3">
        <v>96.6</v>
      </c>
      <c r="I104" s="3">
        <v>87.5</v>
      </c>
      <c r="J104" s="3">
        <v>140.2</v>
      </c>
      <c r="K104" s="3">
        <v>91.5</v>
      </c>
      <c r="L104" s="3">
        <v>45.2</v>
      </c>
      <c r="M104" s="3">
        <v>68.2</v>
      </c>
      <c r="N104" s="3">
        <f t="shared" si="1"/>
        <v>1011.9000000000001</v>
      </c>
    </row>
    <row r="105" spans="1:14" ht="12.75">
      <c r="A105">
        <v>1982</v>
      </c>
      <c r="B105" s="3">
        <v>87.3</v>
      </c>
      <c r="C105" s="3">
        <v>44.8</v>
      </c>
      <c r="D105" s="3">
        <v>90.6</v>
      </c>
      <c r="E105" s="3">
        <v>50.8</v>
      </c>
      <c r="F105" s="3">
        <v>95.9</v>
      </c>
      <c r="G105" s="3">
        <v>109.6</v>
      </c>
      <c r="H105" s="3">
        <v>71.5</v>
      </c>
      <c r="I105" s="3">
        <v>58.2</v>
      </c>
      <c r="J105" s="3">
        <v>80</v>
      </c>
      <c r="K105" s="3">
        <v>31</v>
      </c>
      <c r="L105" s="3">
        <v>154.8</v>
      </c>
      <c r="M105" s="3">
        <v>91.2</v>
      </c>
      <c r="N105" s="3">
        <f t="shared" si="1"/>
        <v>965.7</v>
      </c>
    </row>
    <row r="106" spans="1:14" ht="12.75">
      <c r="A106">
        <v>1983</v>
      </c>
      <c r="B106" s="3">
        <v>28.2</v>
      </c>
      <c r="C106" s="3">
        <v>25.8</v>
      </c>
      <c r="D106" s="3">
        <v>63</v>
      </c>
      <c r="E106" s="3">
        <v>101.9</v>
      </c>
      <c r="F106" s="3">
        <v>119.8</v>
      </c>
      <c r="G106" s="3">
        <v>85.2</v>
      </c>
      <c r="H106" s="3">
        <v>92.2</v>
      </c>
      <c r="I106" s="3">
        <v>72.8</v>
      </c>
      <c r="J106" s="3">
        <v>70.9</v>
      </c>
      <c r="K106" s="3">
        <v>101</v>
      </c>
      <c r="L106" s="3">
        <v>125.4</v>
      </c>
      <c r="M106" s="3">
        <v>100.2</v>
      </c>
      <c r="N106" s="3">
        <f t="shared" si="1"/>
        <v>986.4</v>
      </c>
    </row>
    <row r="107" spans="1:14" ht="12.75">
      <c r="A107">
        <v>1984</v>
      </c>
      <c r="B107" s="3">
        <v>30.8</v>
      </c>
      <c r="C107" s="3">
        <v>54</v>
      </c>
      <c r="D107" s="3">
        <v>73.5</v>
      </c>
      <c r="E107" s="3">
        <v>93.8</v>
      </c>
      <c r="F107" s="3">
        <v>125.8</v>
      </c>
      <c r="G107" s="3">
        <v>68.7</v>
      </c>
      <c r="H107" s="3">
        <v>70.5</v>
      </c>
      <c r="I107" s="3">
        <v>81.8</v>
      </c>
      <c r="J107" s="3">
        <v>93.3</v>
      </c>
      <c r="K107" s="3">
        <v>54</v>
      </c>
      <c r="L107" s="3">
        <v>79.8</v>
      </c>
      <c r="M107" s="3">
        <v>82.3</v>
      </c>
      <c r="N107" s="3">
        <f t="shared" si="1"/>
        <v>908.2999999999998</v>
      </c>
    </row>
    <row r="108" spans="1:14" ht="12.75">
      <c r="A108">
        <v>1985</v>
      </c>
      <c r="B108" s="3">
        <v>56.9</v>
      </c>
      <c r="C108" s="3">
        <v>80.5</v>
      </c>
      <c r="D108" s="3">
        <v>112.2</v>
      </c>
      <c r="E108" s="3">
        <v>45.3</v>
      </c>
      <c r="F108" s="3">
        <v>82.4</v>
      </c>
      <c r="G108" s="3">
        <v>77.2</v>
      </c>
      <c r="H108" s="3">
        <v>91</v>
      </c>
      <c r="I108" s="3">
        <v>121.3</v>
      </c>
      <c r="J108" s="3">
        <v>58.6</v>
      </c>
      <c r="K108" s="3">
        <v>91.8</v>
      </c>
      <c r="L108" s="3">
        <v>179.2</v>
      </c>
      <c r="M108" s="3">
        <v>60.4</v>
      </c>
      <c r="N108" s="3">
        <f t="shared" si="1"/>
        <v>1056.8</v>
      </c>
    </row>
    <row r="109" spans="1:14" ht="12.75">
      <c r="A109">
        <v>1986</v>
      </c>
      <c r="B109" s="3">
        <v>33.4</v>
      </c>
      <c r="C109" s="3">
        <v>69.6</v>
      </c>
      <c r="D109" s="3">
        <v>57.8</v>
      </c>
      <c r="E109" s="3">
        <v>73.9</v>
      </c>
      <c r="F109" s="3">
        <v>88.6</v>
      </c>
      <c r="G109" s="3">
        <v>127.4</v>
      </c>
      <c r="H109" s="3">
        <v>120</v>
      </c>
      <c r="I109" s="3">
        <v>92.8</v>
      </c>
      <c r="J109" s="3">
        <v>144.2</v>
      </c>
      <c r="K109" s="3">
        <v>101.4</v>
      </c>
      <c r="L109" s="3">
        <v>58.6</v>
      </c>
      <c r="M109" s="3">
        <v>66.5</v>
      </c>
      <c r="N109" s="3">
        <f t="shared" si="1"/>
        <v>1034.2</v>
      </c>
    </row>
    <row r="110" spans="1:14" ht="12.75">
      <c r="A110">
        <v>1987</v>
      </c>
      <c r="B110" s="3">
        <v>51.6</v>
      </c>
      <c r="C110" s="3">
        <v>9.4</v>
      </c>
      <c r="D110" s="3">
        <v>61.6</v>
      </c>
      <c r="E110" s="3">
        <v>54</v>
      </c>
      <c r="F110" s="3">
        <v>66.4</v>
      </c>
      <c r="G110" s="3">
        <v>124</v>
      </c>
      <c r="H110" s="3">
        <v>91.7</v>
      </c>
      <c r="I110" s="3">
        <v>129.2</v>
      </c>
      <c r="J110" s="3">
        <v>66.1</v>
      </c>
      <c r="K110" s="3">
        <v>67.8</v>
      </c>
      <c r="L110" s="3">
        <v>66.5</v>
      </c>
      <c r="M110" s="3">
        <v>85.4</v>
      </c>
      <c r="N110" s="3">
        <f t="shared" si="1"/>
        <v>873.6999999999999</v>
      </c>
    </row>
    <row r="111" spans="1:14" ht="12.75">
      <c r="A111">
        <v>1988</v>
      </c>
      <c r="B111" s="3">
        <v>31.1</v>
      </c>
      <c r="C111" s="3">
        <v>62</v>
      </c>
      <c r="D111" s="3">
        <v>48.5</v>
      </c>
      <c r="E111" s="3">
        <v>59.7</v>
      </c>
      <c r="F111" s="3">
        <v>37.8</v>
      </c>
      <c r="G111" s="3">
        <v>17.5</v>
      </c>
      <c r="H111" s="3">
        <v>100.5</v>
      </c>
      <c r="I111" s="3">
        <v>93.4</v>
      </c>
      <c r="J111" s="3">
        <v>76.8</v>
      </c>
      <c r="K111" s="3">
        <v>99.1</v>
      </c>
      <c r="L111" s="3">
        <v>102.5</v>
      </c>
      <c r="M111" s="3">
        <v>59</v>
      </c>
      <c r="N111" s="3">
        <f t="shared" si="1"/>
        <v>787.9</v>
      </c>
    </row>
    <row r="112" spans="1:14" ht="12.75">
      <c r="A112">
        <v>1989</v>
      </c>
      <c r="B112" s="3">
        <v>48.4</v>
      </c>
      <c r="C112" s="3">
        <v>31.7</v>
      </c>
      <c r="D112" s="3">
        <v>60.3</v>
      </c>
      <c r="E112" s="3">
        <v>75.2</v>
      </c>
      <c r="F112" s="3">
        <v>140.1</v>
      </c>
      <c r="G112" s="3">
        <v>125.2</v>
      </c>
      <c r="H112" s="3">
        <v>80.5</v>
      </c>
      <c r="I112" s="3">
        <v>58.9</v>
      </c>
      <c r="J112" s="3">
        <v>93.2</v>
      </c>
      <c r="K112" s="3">
        <v>61.5</v>
      </c>
      <c r="L112" s="3">
        <v>80.2</v>
      </c>
      <c r="M112" s="3">
        <v>43.4</v>
      </c>
      <c r="N112" s="3">
        <f t="shared" si="1"/>
        <v>898.5999999999999</v>
      </c>
    </row>
    <row r="113" spans="1:14" ht="12.75">
      <c r="A113">
        <v>1990</v>
      </c>
      <c r="B113" s="3">
        <v>51.4</v>
      </c>
      <c r="C113" s="3">
        <v>119</v>
      </c>
      <c r="D113" s="3">
        <v>45.8</v>
      </c>
      <c r="E113" s="3">
        <v>71.9</v>
      </c>
      <c r="F113" s="3">
        <v>128.9</v>
      </c>
      <c r="G113" s="3">
        <v>91.5</v>
      </c>
      <c r="H113" s="3">
        <v>111.9</v>
      </c>
      <c r="I113" s="3">
        <v>110.7</v>
      </c>
      <c r="J113" s="3">
        <v>110.3</v>
      </c>
      <c r="K113" s="3">
        <v>109.1</v>
      </c>
      <c r="L113" s="3">
        <v>67.3</v>
      </c>
      <c r="M113" s="3">
        <v>158.7</v>
      </c>
      <c r="N113" s="3">
        <f t="shared" si="1"/>
        <v>1176.5</v>
      </c>
    </row>
    <row r="114" spans="1:14" ht="12.75">
      <c r="A114">
        <v>1991</v>
      </c>
      <c r="B114" s="3">
        <v>47.4</v>
      </c>
      <c r="C114" s="3">
        <v>36.3</v>
      </c>
      <c r="D114" s="3">
        <v>67.5</v>
      </c>
      <c r="E114" s="3">
        <v>97.3</v>
      </c>
      <c r="F114" s="3">
        <v>89.4</v>
      </c>
      <c r="G114" s="3">
        <v>33.3</v>
      </c>
      <c r="H114" s="3">
        <v>77.8</v>
      </c>
      <c r="I114" s="3">
        <v>83.6</v>
      </c>
      <c r="J114" s="3">
        <v>49.8</v>
      </c>
      <c r="K114" s="3">
        <v>106.7</v>
      </c>
      <c r="L114" s="3">
        <v>64.1</v>
      </c>
      <c r="M114" s="3">
        <v>50.3</v>
      </c>
      <c r="N114" s="3">
        <f t="shared" si="1"/>
        <v>803.5</v>
      </c>
    </row>
    <row r="115" spans="1:14" ht="12.75">
      <c r="A115">
        <v>1992</v>
      </c>
      <c r="B115" s="3">
        <v>53.5</v>
      </c>
      <c r="C115" s="3">
        <v>42</v>
      </c>
      <c r="D115" s="3">
        <v>69.1</v>
      </c>
      <c r="E115" s="3">
        <v>97.8</v>
      </c>
      <c r="F115" s="3">
        <v>66.2</v>
      </c>
      <c r="G115" s="3">
        <v>62.5</v>
      </c>
      <c r="H115" s="3">
        <v>196.1</v>
      </c>
      <c r="I115" s="3">
        <v>107.9</v>
      </c>
      <c r="J115" s="3">
        <v>132</v>
      </c>
      <c r="K115" s="3">
        <v>64.3</v>
      </c>
      <c r="L115" s="3">
        <v>135.9</v>
      </c>
      <c r="M115" s="3">
        <v>70.2</v>
      </c>
      <c r="N115" s="3">
        <f t="shared" si="1"/>
        <v>1097.5</v>
      </c>
    </row>
    <row r="116" spans="1:14" ht="12.75">
      <c r="A116">
        <v>1993</v>
      </c>
      <c r="B116" s="3">
        <v>97.8</v>
      </c>
      <c r="C116" s="3">
        <v>44.5</v>
      </c>
      <c r="D116" s="3">
        <v>69.7</v>
      </c>
      <c r="E116" s="3">
        <v>91.5</v>
      </c>
      <c r="F116" s="3">
        <v>46.1</v>
      </c>
      <c r="G116" s="3">
        <v>124.8</v>
      </c>
      <c r="H116" s="3">
        <v>77.4</v>
      </c>
      <c r="I116" s="3">
        <v>45.8</v>
      </c>
      <c r="J116" s="3">
        <v>112.8</v>
      </c>
      <c r="K116" s="3">
        <v>66</v>
      </c>
      <c r="L116" s="3">
        <v>88.6</v>
      </c>
      <c r="M116" s="3">
        <v>44.8</v>
      </c>
      <c r="N116" s="3">
        <f t="shared" si="1"/>
        <v>909.8</v>
      </c>
    </row>
    <row r="117" spans="1:14" ht="12.75">
      <c r="A117">
        <v>1994</v>
      </c>
      <c r="B117" s="3">
        <v>71.4</v>
      </c>
      <c r="C117" s="3">
        <v>32.8</v>
      </c>
      <c r="D117" s="3">
        <v>48.5</v>
      </c>
      <c r="E117" s="3">
        <v>106.9</v>
      </c>
      <c r="F117" s="3">
        <v>52.8</v>
      </c>
      <c r="G117" s="3">
        <v>110.5</v>
      </c>
      <c r="H117" s="3">
        <v>76.5</v>
      </c>
      <c r="I117" s="3">
        <v>101.2</v>
      </c>
      <c r="J117" s="3">
        <v>46.4</v>
      </c>
      <c r="K117" s="3">
        <v>36.5</v>
      </c>
      <c r="L117" s="3">
        <v>80.2</v>
      </c>
      <c r="M117" s="3">
        <v>64.7</v>
      </c>
      <c r="N117" s="3">
        <f t="shared" si="1"/>
        <v>828.4000000000001</v>
      </c>
    </row>
    <row r="118" spans="1:14" ht="12.75">
      <c r="A118">
        <v>1995</v>
      </c>
      <c r="B118" s="3">
        <v>92.6</v>
      </c>
      <c r="C118" s="3">
        <v>29.1</v>
      </c>
      <c r="D118" s="3">
        <v>45</v>
      </c>
      <c r="E118" s="3">
        <v>99</v>
      </c>
      <c r="F118" s="3">
        <v>94.4</v>
      </c>
      <c r="G118" s="3">
        <v>80.4</v>
      </c>
      <c r="H118" s="3">
        <v>80.3</v>
      </c>
      <c r="I118" s="3">
        <v>91.3</v>
      </c>
      <c r="J118" s="3">
        <v>34.1</v>
      </c>
      <c r="K118" s="3">
        <v>117</v>
      </c>
      <c r="L118" s="3">
        <v>97.3</v>
      </c>
      <c r="M118" s="3">
        <v>38.6</v>
      </c>
      <c r="N118" s="3">
        <f t="shared" si="1"/>
        <v>899.0999999999999</v>
      </c>
    </row>
    <row r="119" spans="1:14" ht="12.75">
      <c r="A119">
        <v>1996</v>
      </c>
      <c r="B119" s="3">
        <v>69.9</v>
      </c>
      <c r="C119" s="3">
        <v>41.8</v>
      </c>
      <c r="D119" s="3">
        <v>56.5</v>
      </c>
      <c r="E119" s="3">
        <v>123.2</v>
      </c>
      <c r="F119" s="3">
        <v>106.9</v>
      </c>
      <c r="G119" s="3">
        <v>122.4</v>
      </c>
      <c r="H119" s="3">
        <v>95</v>
      </c>
      <c r="I119" s="3">
        <v>41</v>
      </c>
      <c r="J119" s="3">
        <v>141.2</v>
      </c>
      <c r="K119" s="3">
        <v>73.3</v>
      </c>
      <c r="L119" s="3">
        <v>80.2</v>
      </c>
      <c r="M119" s="3">
        <v>90.6</v>
      </c>
      <c r="N119" s="3">
        <f t="shared" si="1"/>
        <v>1041.9999999999998</v>
      </c>
    </row>
    <row r="120" spans="1:14" ht="12.75">
      <c r="A120">
        <v>1997</v>
      </c>
      <c r="B120" s="3">
        <v>63.6</v>
      </c>
      <c r="C120" s="3">
        <v>89.3</v>
      </c>
      <c r="D120" s="3">
        <v>92.3</v>
      </c>
      <c r="E120" s="3">
        <v>42.7</v>
      </c>
      <c r="F120" s="3">
        <v>142.5</v>
      </c>
      <c r="G120" s="3">
        <v>107.5</v>
      </c>
      <c r="H120" s="3">
        <v>86.5</v>
      </c>
      <c r="I120" s="3">
        <v>108.6</v>
      </c>
      <c r="J120" s="3">
        <v>91.6</v>
      </c>
      <c r="K120" s="3">
        <v>50</v>
      </c>
      <c r="L120" s="3">
        <v>60.6</v>
      </c>
      <c r="M120" s="3">
        <v>55.6</v>
      </c>
      <c r="N120" s="3">
        <f t="shared" si="1"/>
        <v>990.8000000000001</v>
      </c>
    </row>
    <row r="121" spans="1:14" ht="12.75">
      <c r="A121">
        <v>1998</v>
      </c>
      <c r="B121" s="3">
        <v>91.5</v>
      </c>
      <c r="C121" s="3">
        <v>55.4</v>
      </c>
      <c r="D121" s="3">
        <v>92.1</v>
      </c>
      <c r="E121" s="3">
        <v>102.9</v>
      </c>
      <c r="F121" s="3">
        <v>49.1</v>
      </c>
      <c r="G121" s="3">
        <v>103.4</v>
      </c>
      <c r="H121" s="3">
        <v>90.1</v>
      </c>
      <c r="I121" s="3">
        <v>127.1</v>
      </c>
      <c r="J121" s="3">
        <v>37.1</v>
      </c>
      <c r="K121" s="3">
        <v>52.8</v>
      </c>
      <c r="L121" s="3">
        <v>41.8</v>
      </c>
      <c r="M121" s="3">
        <v>38.7</v>
      </c>
      <c r="N121" s="3">
        <f t="shared" si="1"/>
        <v>882</v>
      </c>
    </row>
    <row r="122" spans="1:14" ht="12.75">
      <c r="A122">
        <v>1999</v>
      </c>
      <c r="B122" s="3">
        <v>103.4</v>
      </c>
      <c r="C122" s="3">
        <v>48.5</v>
      </c>
      <c r="D122" s="3">
        <v>40.8</v>
      </c>
      <c r="E122" s="3">
        <v>110.4</v>
      </c>
      <c r="F122" s="3">
        <v>64.8</v>
      </c>
      <c r="G122" s="3">
        <v>76.4</v>
      </c>
      <c r="H122" s="3">
        <v>84.3</v>
      </c>
      <c r="I122" s="3">
        <v>64.3</v>
      </c>
      <c r="J122" s="3">
        <v>70.7</v>
      </c>
      <c r="K122" s="3">
        <v>60.2</v>
      </c>
      <c r="L122" s="3">
        <v>61.6</v>
      </c>
      <c r="M122" s="3">
        <v>63.3</v>
      </c>
      <c r="N122" s="3">
        <f t="shared" si="1"/>
        <v>848.7</v>
      </c>
    </row>
    <row r="123" spans="1:14" ht="12.75">
      <c r="A123">
        <v>2000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7" spans="1:14" ht="12.75">
      <c r="A127" t="s">
        <v>38</v>
      </c>
      <c r="B127" s="3">
        <f>AVERAGE(B5:B123)</f>
        <v>58.51525423728814</v>
      </c>
      <c r="C127" s="3">
        <f aca="true" t="shared" si="2" ref="C127:N127">AVERAGE(C5:C123)</f>
        <v>49.445762711864425</v>
      </c>
      <c r="D127" s="3">
        <f t="shared" si="2"/>
        <v>64.98898305084748</v>
      </c>
      <c r="E127" s="3">
        <f t="shared" si="2"/>
        <v>75.97796610169488</v>
      </c>
      <c r="F127" s="3">
        <f t="shared" si="2"/>
        <v>82.43474576271183</v>
      </c>
      <c r="G127" s="3">
        <f t="shared" si="2"/>
        <v>87.08050847457626</v>
      </c>
      <c r="H127" s="3">
        <f t="shared" si="2"/>
        <v>85.32372881355934</v>
      </c>
      <c r="I127" s="3">
        <f t="shared" si="2"/>
        <v>79.33220338983051</v>
      </c>
      <c r="J127" s="3">
        <f t="shared" si="2"/>
        <v>78.15084745762712</v>
      </c>
      <c r="K127" s="3">
        <f t="shared" si="2"/>
        <v>68.30847457627121</v>
      </c>
      <c r="L127" s="3">
        <f t="shared" si="2"/>
        <v>67.28728813559324</v>
      </c>
      <c r="M127" s="3">
        <f t="shared" si="2"/>
        <v>61.72457627118645</v>
      </c>
      <c r="N127" s="3">
        <f t="shared" si="2"/>
        <v>858.5703389830508</v>
      </c>
    </row>
    <row r="128" spans="1:14" ht="12.75">
      <c r="A128" t="s">
        <v>39</v>
      </c>
      <c r="B128" s="3">
        <f>MAX(B5:B123)</f>
        <v>165</v>
      </c>
      <c r="C128" s="3">
        <f aca="true" t="shared" si="3" ref="C128:N128">MAX(C5:C123)</f>
        <v>119</v>
      </c>
      <c r="D128" s="3">
        <f t="shared" si="3"/>
        <v>170.7</v>
      </c>
      <c r="E128" s="3">
        <f t="shared" si="3"/>
        <v>147.4</v>
      </c>
      <c r="F128" s="3">
        <f t="shared" si="3"/>
        <v>188.8</v>
      </c>
      <c r="G128" s="3">
        <f t="shared" si="3"/>
        <v>169.9</v>
      </c>
      <c r="H128" s="3">
        <f t="shared" si="3"/>
        <v>196.1</v>
      </c>
      <c r="I128" s="3">
        <f t="shared" si="3"/>
        <v>172.9</v>
      </c>
      <c r="J128" s="3">
        <f t="shared" si="3"/>
        <v>175</v>
      </c>
      <c r="K128" s="3">
        <f t="shared" si="3"/>
        <v>187.6</v>
      </c>
      <c r="L128" s="3">
        <f t="shared" si="3"/>
        <v>179.2</v>
      </c>
      <c r="M128" s="3">
        <f t="shared" si="3"/>
        <v>158.7</v>
      </c>
      <c r="N128" s="3">
        <f t="shared" si="3"/>
        <v>1176.5</v>
      </c>
    </row>
    <row r="129" spans="1:14" ht="12.75">
      <c r="A129" t="s">
        <v>40</v>
      </c>
      <c r="B129" s="3">
        <f>MIN(B5:B123)</f>
        <v>12.9</v>
      </c>
      <c r="C129" s="3">
        <f aca="true" t="shared" si="4" ref="C129:N129">MIN(C5:C123)</f>
        <v>9.4</v>
      </c>
      <c r="D129" s="3">
        <f t="shared" si="4"/>
        <v>10.7</v>
      </c>
      <c r="E129" s="3">
        <f t="shared" si="4"/>
        <v>19.6</v>
      </c>
      <c r="F129" s="3">
        <f t="shared" si="4"/>
        <v>14.7</v>
      </c>
      <c r="G129" s="3">
        <f t="shared" si="4"/>
        <v>17.5</v>
      </c>
      <c r="H129" s="3">
        <f t="shared" si="4"/>
        <v>30</v>
      </c>
      <c r="I129" s="3">
        <f t="shared" si="4"/>
        <v>25.9</v>
      </c>
      <c r="J129" s="3">
        <f t="shared" si="4"/>
        <v>21.1</v>
      </c>
      <c r="K129" s="3">
        <f t="shared" si="4"/>
        <v>10.9</v>
      </c>
      <c r="L129" s="3">
        <f t="shared" si="4"/>
        <v>10.9</v>
      </c>
      <c r="M129" s="3">
        <f t="shared" si="4"/>
        <v>16.8</v>
      </c>
      <c r="N129" s="3">
        <f t="shared" si="4"/>
        <v>530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Hunter</dc:creator>
  <cp:keywords/>
  <dc:description/>
  <cp:lastModifiedBy>Stanley Keith Martin</cp:lastModifiedBy>
  <cp:lastPrinted>1999-05-14T17:46:10Z</cp:lastPrinted>
  <dcterms:created xsi:type="dcterms:W3CDTF">1998-11-25T14:54:20Z</dcterms:created>
  <dcterms:modified xsi:type="dcterms:W3CDTF">2001-11-16T16:50:17Z</dcterms:modified>
  <cp:category/>
  <cp:version/>
  <cp:contentType/>
  <cp:contentStatus/>
</cp:coreProperties>
</file>